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0" yWindow="60" windowWidth="7170" windowHeight="4500"/>
  </bookViews>
  <sheets>
    <sheet name="Анекс 1" sheetId="65" r:id="rId1"/>
    <sheet name="Анекс 2" sheetId="66" r:id="rId2"/>
    <sheet name="Анекс 3" sheetId="94" r:id="rId3"/>
    <sheet name="Анекс 4" sheetId="51" r:id="rId4"/>
    <sheet name="Анекс 5" sheetId="52" r:id="rId5"/>
    <sheet name="Анекс 6" sheetId="54" r:id="rId6"/>
    <sheet name="Анекс 7" sheetId="55" r:id="rId7"/>
    <sheet name="Анекс 8" sheetId="57" r:id="rId8"/>
    <sheet name="Анекс 9" sheetId="56" r:id="rId9"/>
    <sheet name="Анекс 10" sheetId="58" r:id="rId10"/>
    <sheet name="Анекс 11" sheetId="60" r:id="rId11"/>
    <sheet name="Анекс 12" sheetId="61" r:id="rId12"/>
    <sheet name="Анекс 13" sheetId="62" r:id="rId13"/>
    <sheet name="Анекс 14" sheetId="82" r:id="rId14"/>
    <sheet name="Анекс 15" sheetId="83" r:id="rId15"/>
    <sheet name="Анекс 16" sheetId="67" r:id="rId16"/>
    <sheet name="Анекс 17" sheetId="68" r:id="rId17"/>
    <sheet name="Анекс 18" sheetId="69" r:id="rId18"/>
    <sheet name="Анекс 19" sheetId="96" r:id="rId19"/>
    <sheet name="Анекс 20" sheetId="97" r:id="rId20"/>
    <sheet name="Анекс 21" sheetId="72" r:id="rId21"/>
    <sheet name="Анекс 22" sheetId="98" r:id="rId22"/>
    <sheet name="Анекс 23" sheetId="99" r:id="rId23"/>
    <sheet name="Анекс 24" sheetId="75" r:id="rId24"/>
    <sheet name="Анекс 25" sheetId="76" r:id="rId25"/>
    <sheet name="Анекс 26" sheetId="77" r:id="rId26"/>
    <sheet name="Анекс 27" sheetId="78" r:id="rId27"/>
    <sheet name="Анекс 28" sheetId="79" r:id="rId28"/>
    <sheet name="Анекс 29" sheetId="80" r:id="rId29"/>
    <sheet name="Анекс 30" sheetId="81" r:id="rId30"/>
    <sheet name="Анекс 31" sheetId="84" r:id="rId31"/>
    <sheet name="Анекс 32" sheetId="85" r:id="rId32"/>
    <sheet name="Анекс 33" sheetId="86" r:id="rId33"/>
    <sheet name="Анекс 34" sheetId="87" r:id="rId34"/>
    <sheet name="Анекс 35" sheetId="88" r:id="rId35"/>
    <sheet name="Анекс 36" sheetId="91" r:id="rId36"/>
    <sheet name="Анекс 37" sheetId="100" r:id="rId37"/>
    <sheet name="Анекс 38" sheetId="89" r:id="rId38"/>
    <sheet name="Анекс 39" sheetId="90" r:id="rId39"/>
    <sheet name="Анекс 40" sheetId="95" r:id="rId40"/>
    <sheet name="Анекс 41" sheetId="93"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8" hidden="1">{#N/A,#N/A,TRUE,"preg4";#N/A,#N/A,TRUE,"bazpr2001"}</definedName>
    <definedName name="__ana1" localSheetId="1" hidden="1">{#N/A,#N/A,TRUE,"preg4";#N/A,#N/A,TRUE,"bazpr2001"}</definedName>
    <definedName name="__ana1" localSheetId="19"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8" hidden="1">{#N/A,#N/A,TRUE,"preg4";#N/A,#N/A,TRUE,"bazpr99"}</definedName>
    <definedName name="__pl2000" localSheetId="1" hidden="1">{#N/A,#N/A,TRUE,"preg4";#N/A,#N/A,TRUE,"bazpr99"}</definedName>
    <definedName name="__pl2000" localSheetId="19"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8" hidden="1">{#N/A,#N/A,TRUE,"preg4";#N/A,#N/A,TRUE,"bazpr2001"}</definedName>
    <definedName name="_ana1" localSheetId="1" hidden="1">{#N/A,#N/A,TRUE,"preg4";#N/A,#N/A,TRUE,"bazpr2001"}</definedName>
    <definedName name="_ana1" localSheetId="19"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8" hidden="1">{#N/A,#N/A,TRUE,"preg4";#N/A,#N/A,TRUE,"bazpr99"}</definedName>
    <definedName name="_pl2000" localSheetId="1" hidden="1">{#N/A,#N/A,TRUE,"preg4";#N/A,#N/A,TRUE,"bazpr99"}</definedName>
    <definedName name="_pl2000" localSheetId="19"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0">#REF!</definedName>
    <definedName name="a" localSheetId="9">#REF!</definedName>
    <definedName name="a" localSheetId="10">#REF!</definedName>
    <definedName name="a" localSheetId="11">#REF!</definedName>
    <definedName name="a" localSheetId="12">#REF!</definedName>
    <definedName name="a" localSheetId="1">#REF!</definedName>
    <definedName name="a" localSheetId="19">#REF!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8" hidden="1">{#N/A,#N/A,TRUE,"preg4";#N/A,#N/A,TRUE,"bazpr99"}</definedName>
    <definedName name="aa" localSheetId="1" hidden="1">{#N/A,#N/A,TRUE,"preg4";#N/A,#N/A,TRUE,"bazpr99"}</definedName>
    <definedName name="aa" localSheetId="19"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8" hidden="1">{#N/A,#N/A,TRUE,"preg4";#N/A,#N/A,TRUE,"bazpr99"}</definedName>
    <definedName name="ab" localSheetId="1" hidden="1">{#N/A,#N/A,TRUE,"preg4";#N/A,#N/A,TRUE,"bazpr99"}</definedName>
    <definedName name="ab" localSheetId="19"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8" hidden="1">{#N/A,#N/A,TRUE,"preg4";#N/A,#N/A,TRUE,"bazpr99"}</definedName>
    <definedName name="acac" localSheetId="1" hidden="1">{#N/A,#N/A,TRUE,"preg4";#N/A,#N/A,TRUE,"bazpr99"}</definedName>
    <definedName name="acac" localSheetId="19"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8" hidden="1">{#N/A,#N/A,TRUE,"preg4";#N/A,#N/A,TRUE,"bazpr99"}</definedName>
    <definedName name="acs" localSheetId="1" hidden="1">{#N/A,#N/A,TRUE,"preg4";#N/A,#N/A,TRUE,"bazpr99"}</definedName>
    <definedName name="acs" localSheetId="19"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8" hidden="1">{#N/A,#N/A,TRUE,"preg4";#N/A,#N/A,TRUE,"bazpr2001"}</definedName>
    <definedName name="ana" localSheetId="1" hidden="1">{#N/A,#N/A,TRUE,"preg4";#N/A,#N/A,TRUE,"bazpr2001"}</definedName>
    <definedName name="ana" localSheetId="19"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8" hidden="1">{#N/A,#N/A,TRUE,"preg4";#N/A,#N/A,TRUE,"bazpr99"}</definedName>
    <definedName name="anamaja" localSheetId="1" hidden="1">{#N/A,#N/A,TRUE,"preg4";#N/A,#N/A,TRUE,"bazpr99"}</definedName>
    <definedName name="anamaja" localSheetId="19"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8" hidden="1">{#N/A,#N/A,TRUE,"preg4";#N/A,#N/A,TRUE,"bazpr2001"}</definedName>
    <definedName name="asc" localSheetId="1" hidden="1">{#N/A,#N/A,TRUE,"preg4";#N/A,#N/A,TRUE,"bazpr2001"}</definedName>
    <definedName name="asc" localSheetId="19"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8" hidden="1">{#N/A,#N/A,TRUE,"preg4";#N/A,#N/A,TRUE,"bazpr2001"}</definedName>
    <definedName name="ascnajks" localSheetId="1" hidden="1">{#N/A,#N/A,TRUE,"preg4";#N/A,#N/A,TRUE,"bazpr2001"}</definedName>
    <definedName name="ascnajks" localSheetId="19"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8" hidden="1">{#N/A,#N/A,TRUE,"preg4";#N/A,#N/A,TRUE,"bazpr99"}</definedName>
    <definedName name="asjcn" localSheetId="1" hidden="1">{#N/A,#N/A,TRUE,"preg4";#N/A,#N/A,TRUE,"bazpr99"}</definedName>
    <definedName name="asjcn" localSheetId="19"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0">#REF!</definedName>
    <definedName name="b" localSheetId="9">#REF!</definedName>
    <definedName name="b" localSheetId="10">#REF!</definedName>
    <definedName name="b" localSheetId="11">#REF!</definedName>
    <definedName name="b" localSheetId="12">#REF!</definedName>
    <definedName name="b" localSheetId="1">#REF!</definedName>
    <definedName name="b" localSheetId="19">#REF!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eg_Bal" localSheetId="0">#REF!</definedName>
    <definedName name="Beg_Bal" localSheetId="9">#REF!</definedName>
    <definedName name="Beg_Bal" localSheetId="10">#REF!</definedName>
    <definedName name="Beg_Bal" localSheetId="11">#REF!</definedName>
    <definedName name="Beg_Bal" localSheetId="12">#REF!</definedName>
    <definedName name="Beg_Bal" localSheetId="1">#REF!</definedName>
    <definedName name="Beg_Bal" localSheetId="19">#REF!</definedName>
    <definedName name="Beg_Bal" localSheetId="3">#REF!</definedName>
    <definedName name="Beg_Bal" localSheetId="4">#REF!</definedName>
    <definedName name="Beg_Bal" localSheetId="5">#REF!</definedName>
    <definedName name="Beg_Bal" localSheetId="6">#REF!</definedName>
    <definedName name="Beg_Bal" localSheetId="7">#REF!</definedName>
    <definedName name="Beg_Bal" localSheetId="8">#REF!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8" hidden="1">{#N/A,#N/A,TRUE,"preg4";#N/A,#N/A,TRUE,"bazpr99"}</definedName>
    <definedName name="bfzxd" localSheetId="1" hidden="1">{#N/A,#N/A,TRUE,"preg4";#N/A,#N/A,TRUE,"bazpr99"}</definedName>
    <definedName name="bfzxd" localSheetId="19"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8" hidden="1">{#N/A,#N/A,TRUE,"preg4";#N/A,#N/A,TRUE,"bazpr99"}</definedName>
    <definedName name="bgzsdfn" localSheetId="1" hidden="1">{#N/A,#N/A,TRUE,"preg4";#N/A,#N/A,TRUE,"bazpr99"}</definedName>
    <definedName name="bgzsdfn" localSheetId="19"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8" hidden="1">{#N/A,#N/A,TRUE,"preg4";#N/A,#N/A,TRUE,"bazpr99"}</definedName>
    <definedName name="bhbgv" localSheetId="1" hidden="1">{#N/A,#N/A,TRUE,"preg4";#N/A,#N/A,TRUE,"bazpr99"}</definedName>
    <definedName name="bhbgv" localSheetId="19"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8" hidden="1">{#N/A,#N/A,TRUE,"preg4";#N/A,#N/A,TRUE,"bazpr2001"}</definedName>
    <definedName name="bibi" localSheetId="1" hidden="1">{#N/A,#N/A,TRUE,"preg4";#N/A,#N/A,TRUE,"bazpr2001"}</definedName>
    <definedName name="bibi" localSheetId="19"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8" hidden="1">{#N/A,#N/A,TRUE,"preg4";#N/A,#N/A,TRUE,"bazpr2001"}</definedName>
    <definedName name="cbfvbc" localSheetId="1" hidden="1">{#N/A,#N/A,TRUE,"preg4";#N/A,#N/A,TRUE,"bazpr2001"}</definedName>
    <definedName name="cbfvbc" localSheetId="19"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#REF!</definedName>
    <definedName name="change" localSheetId="19">#REF!</definedName>
    <definedName name="change" localSheetId="3">#REF!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#REF!</definedName>
    <definedName name="CUADRO_N__4.1.3" localSheetId="19">#REF!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8" hidden="1">{#N/A,#N/A,TRUE,"preg4";#N/A,#N/A,TRUE,"bazpr99"}</definedName>
    <definedName name="cvb" localSheetId="1" hidden="1">{#N/A,#N/A,TRUE,"preg4";#N/A,#N/A,TRUE,"bazpr99"}</definedName>
    <definedName name="cvb" localSheetId="19"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8" hidden="1">{#N/A,#N/A,TRUE,"preg4";#N/A,#N/A,TRUE,"bazpr99"}</definedName>
    <definedName name="cvsdf" localSheetId="1" hidden="1">{#N/A,#N/A,TRUE,"preg4";#N/A,#N/A,TRUE,"bazpr99"}</definedName>
    <definedName name="cvsdf" localSheetId="19"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8" hidden="1">{#N/A,#N/A,TRUE,"preg4";#N/A,#N/A,TRUE,"bazpr99"}</definedName>
    <definedName name="cvx" localSheetId="1" hidden="1">{#N/A,#N/A,TRUE,"preg4";#N/A,#N/A,TRUE,"bazpr99"}</definedName>
    <definedName name="cvx" localSheetId="19"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8" hidden="1">{#N/A,#N/A,TRUE,"preg4";#N/A,#N/A,TRUE,"bazpr2001"}</definedName>
    <definedName name="d_d" localSheetId="1" hidden="1">{#N/A,#N/A,TRUE,"preg4";#N/A,#N/A,TRUE,"bazpr2001"}</definedName>
    <definedName name="d_d" localSheetId="19"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0">#REF!</definedName>
    <definedName name="Data" localSheetId="9">#REF!</definedName>
    <definedName name="Data" localSheetId="10">#REF!</definedName>
    <definedName name="Data" localSheetId="11">#REF!</definedName>
    <definedName name="Data" localSheetId="12">#REF!</definedName>
    <definedName name="Data" localSheetId="1">#REF!</definedName>
    <definedName name="Data" localSheetId="19">#REF!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_xlnm.Database" localSheetId="0">#REF!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#REF!</definedName>
    <definedName name="_xlnm.Database" localSheetId="19">#REF!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base_MI" localSheetId="0">#REF!</definedName>
    <definedName name="Database_MI" localSheetId="9">#REF!</definedName>
    <definedName name="Database_MI" localSheetId="10">#REF!</definedName>
    <definedName name="Database_MI" localSheetId="11">#REF!</definedName>
    <definedName name="Database_MI" localSheetId="12">#REF!</definedName>
    <definedName name="Database_MI" localSheetId="1">#REF!</definedName>
    <definedName name="Database_MI" localSheetId="19">#REF!</definedName>
    <definedName name="Database_MI" localSheetId="3">#REF!</definedName>
    <definedName name="Database_MI" localSheetId="4">#REF!</definedName>
    <definedName name="Database_MI" localSheetId="5">#REF!</definedName>
    <definedName name="Database_MI" localSheetId="6">#REF!</definedName>
    <definedName name="Database_MI" localSheetId="7">#REF!</definedName>
    <definedName name="Database_MI" localSheetId="8">#REF!</definedName>
    <definedName name="Database_MI">#REF!</definedName>
    <definedName name="DATES" localSheetId="0">#REF!</definedName>
    <definedName name="DATES" localSheetId="9">#REF!</definedName>
    <definedName name="DATES" localSheetId="10">#REF!</definedName>
    <definedName name="DATES" localSheetId="11">#REF!</definedName>
    <definedName name="DATES" localSheetId="12">#REF!</definedName>
    <definedName name="DATES" localSheetId="1">#REF!</definedName>
    <definedName name="DATES" localSheetId="19">#REF!</definedName>
    <definedName name="DATES" localSheetId="3">#REF!</definedName>
    <definedName name="DATES" localSheetId="4">#REF!</definedName>
    <definedName name="DATES" localSheetId="5">#REF!</definedName>
    <definedName name="DATES" localSheetId="6">#REF!</definedName>
    <definedName name="DATES" localSheetId="7">#REF!</definedName>
    <definedName name="DATES" localSheetId="8">#REF!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8" hidden="1">{#N/A,#N/A,TRUE,"preg4";#N/A,#N/A,TRUE,"bazpr2001"}</definedName>
    <definedName name="dd" localSheetId="1" hidden="1">{#N/A,#N/A,TRUE,"preg4";#N/A,#N/A,TRUE,"bazpr2001"}</definedName>
    <definedName name="dd" localSheetId="19"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8" hidden="1">{#N/A,#N/A,TRUE,"preg4";#N/A,#N/A,TRUE,"bazpr2001"}</definedName>
    <definedName name="ddd" localSheetId="1" hidden="1">{#N/A,#N/A,TRUE,"preg4";#N/A,#N/A,TRUE,"bazpr2001"}</definedName>
    <definedName name="ddd" localSheetId="19"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8" hidden="1">{#N/A,#N/A,TRUE,"preg4";#N/A,#N/A,TRUE,"bazpr2001"}</definedName>
    <definedName name="dfgddfg" localSheetId="1" hidden="1">{#N/A,#N/A,TRUE,"preg4";#N/A,#N/A,TRUE,"bazpr2001"}</definedName>
    <definedName name="dfgddfg" localSheetId="19"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8" hidden="1">{#N/A,#N/A,TRUE,"preg4";#N/A,#N/A,TRUE,"bazpr2001"}</definedName>
    <definedName name="dfgdf" localSheetId="1" hidden="1">{#N/A,#N/A,TRUE,"preg4";#N/A,#N/A,TRUE,"bazpr2001"}</definedName>
    <definedName name="dfgdf" localSheetId="19"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8" hidden="1">{#N/A,#N/A,TRUE,"preg4";#N/A,#N/A,TRUE,"bazpr99"}</definedName>
    <definedName name="dfgsd" localSheetId="1" hidden="1">{#N/A,#N/A,TRUE,"preg4";#N/A,#N/A,TRUE,"bazpr99"}</definedName>
    <definedName name="dfgsd" localSheetId="19"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8" hidden="1">{#N/A,#N/A,TRUE,"preg4";#N/A,#N/A,TRUE,"bazpr99"}</definedName>
    <definedName name="dfscv" localSheetId="1" hidden="1">{#N/A,#N/A,TRUE,"preg4";#N/A,#N/A,TRUE,"bazpr99"}</definedName>
    <definedName name="dfscv" localSheetId="19"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8" hidden="1">{#N/A,#N/A,TRUE,"preg4";#N/A,#N/A,TRUE,"bazpr99"}</definedName>
    <definedName name="DFXSBG" localSheetId="1" hidden="1">{#N/A,#N/A,TRUE,"preg4";#N/A,#N/A,TRUE,"bazpr99"}</definedName>
    <definedName name="DFXSBG" localSheetId="19"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8" hidden="1">{#N/A,#N/A,TRUE,"preg4";#N/A,#N/A,TRUE,"bazpr2001"}</definedName>
    <definedName name="dgrvdf" localSheetId="1" hidden="1">{#N/A,#N/A,TRUE,"preg4";#N/A,#N/A,TRUE,"bazpr2001"}</definedName>
    <definedName name="dgrvdf" localSheetId="19"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8" hidden="1">{#N/A,#N/A,TRUE,"preg4";#N/A,#N/A,TRUE,"bazpr99"}</definedName>
    <definedName name="dgsdgsd" localSheetId="1" hidden="1">{#N/A,#N/A,TRUE,"preg4";#N/A,#N/A,TRUE,"bazpr99"}</definedName>
    <definedName name="dgsdgsd" localSheetId="19"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8" hidden="1">{#N/A,#N/A,TRUE,"preg4";#N/A,#N/A,TRUE,"bazpr99"}</definedName>
    <definedName name="dhjuhjk" localSheetId="1" hidden="1">{#N/A,#N/A,TRUE,"preg4";#N/A,#N/A,TRUE,"bazpr99"}</definedName>
    <definedName name="dhjuhjk" localSheetId="19"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8" hidden="1">{#N/A,#N/A,TRUE,"preg4";#N/A,#N/A,TRUE,"bazpr2001"}</definedName>
    <definedName name="dolg2" localSheetId="1" hidden="1">{#N/A,#N/A,TRUE,"preg4";#N/A,#N/A,TRUE,"bazpr2001"}</definedName>
    <definedName name="dolg2" localSheetId="19"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8" hidden="1">{#N/A,#N/A,TRUE,"preg4";#N/A,#N/A,TRUE,"bazpr99"}</definedName>
    <definedName name="drt" localSheetId="1" hidden="1">{#N/A,#N/A,TRUE,"preg4";#N/A,#N/A,TRUE,"bazpr99"}</definedName>
    <definedName name="drt" localSheetId="19"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8" hidden="1">{#N/A,#N/A,TRUE,"preg4";#N/A,#N/A,TRUE,"bazpr99"}</definedName>
    <definedName name="ds" localSheetId="1" hidden="1">{#N/A,#N/A,TRUE,"preg4";#N/A,#N/A,TRUE,"bazpr99"}</definedName>
    <definedName name="ds" localSheetId="19"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8" hidden="1">{#N/A,#N/A,TRUE,"preg4";#N/A,#N/A,TRUE,"bazpr99"}</definedName>
    <definedName name="dsa" localSheetId="1" hidden="1">{#N/A,#N/A,TRUE,"preg4";#N/A,#N/A,TRUE,"bazpr99"}</definedName>
    <definedName name="dsa" localSheetId="19"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8" hidden="1">{#N/A,#N/A,TRUE,"preg4";#N/A,#N/A,TRUE,"bazpr2000"}</definedName>
    <definedName name="e" localSheetId="1" hidden="1">{#N/A,#N/A,TRUE,"preg4";#N/A,#N/A,TRUE,"bazpr2000"}</definedName>
    <definedName name="e" localSheetId="19"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8" hidden="1">{#N/A,#N/A,TRUE,"preg4";#N/A,#N/A,TRUE,"bazpr99"}</definedName>
    <definedName name="eefff" localSheetId="1" hidden="1">{#N/A,#N/A,TRUE,"preg4";#N/A,#N/A,TRUE,"bazpr99"}</definedName>
    <definedName name="eefff" localSheetId="19"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8" hidden="1">{#N/A,#N/A,TRUE,"preg4";#N/A,#N/A,TRUE,"bazpr99"}</definedName>
    <definedName name="effrfrg" localSheetId="1" hidden="1">{#N/A,#N/A,TRUE,"preg4";#N/A,#N/A,TRUE,"bazpr99"}</definedName>
    <definedName name="effrfrg" localSheetId="19"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8" hidden="1">{#N/A,#N/A,TRUE,"preg4";#N/A,#N/A,TRUE,"bazpr99"}</definedName>
    <definedName name="egegegeg" localSheetId="1" hidden="1">{#N/A,#N/A,TRUE,"preg4";#N/A,#N/A,TRUE,"bazpr99"}</definedName>
    <definedName name="egegegeg" localSheetId="19"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'[2]Box-Trimese~ni dr`avni zapiData'!$AB$1</definedName>
    <definedName name="Empty" localSheetId="3">'[4]Box-Trimese~ni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0">#REF!</definedName>
    <definedName name="End_Bal" localSheetId="9">#REF!</definedName>
    <definedName name="End_Bal" localSheetId="10">#REF!</definedName>
    <definedName name="End_Bal" localSheetId="11">#REF!</definedName>
    <definedName name="End_Bal" localSheetId="12">#REF!</definedName>
    <definedName name="End_Bal" localSheetId="1">#REF!</definedName>
    <definedName name="End_Bal" localSheetId="19">#REF!</definedName>
    <definedName name="End_Bal" localSheetId="3">#REF!</definedName>
    <definedName name="End_Bal" localSheetId="4">#REF!</definedName>
    <definedName name="End_Bal" localSheetId="5">#REF!</definedName>
    <definedName name="End_Bal" localSheetId="6">#REF!</definedName>
    <definedName name="End_Bal" localSheetId="7">#REF!</definedName>
    <definedName name="End_Bal" localSheetId="8">#REF!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8" hidden="1">{#N/A,#N/A,TRUE,"preg4";#N/A,#N/A,TRUE,"bazpr2001"}</definedName>
    <definedName name="esege" localSheetId="1" hidden="1">{#N/A,#N/A,TRUE,"preg4";#N/A,#N/A,TRUE,"bazpr2001"}</definedName>
    <definedName name="esege" localSheetId="19"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8" hidden="1">{#N/A,#N/A,TRUE,"preg4";#N/A,#N/A,TRUE,"bazpr99"}</definedName>
    <definedName name="ew\" localSheetId="1" hidden="1">{#N/A,#N/A,TRUE,"preg4";#N/A,#N/A,TRUE,"bazpr99"}</definedName>
    <definedName name="ew\" localSheetId="19"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0">#REF!</definedName>
    <definedName name="Extra_Pay" localSheetId="9">#REF!</definedName>
    <definedName name="Extra_Pay" localSheetId="10">#REF!</definedName>
    <definedName name="Extra_Pay" localSheetId="11">#REF!</definedName>
    <definedName name="Extra_Pay" localSheetId="12">#REF!</definedName>
    <definedName name="Extra_Pay" localSheetId="1">#REF!</definedName>
    <definedName name="Extra_Pay" localSheetId="19">#REF!</definedName>
    <definedName name="Extra_Pay" localSheetId="3">#REF!</definedName>
    <definedName name="Extra_Pay" localSheetId="4">#REF!</definedName>
    <definedName name="Extra_Pay" localSheetId="5">#REF!</definedName>
    <definedName name="Extra_Pay" localSheetId="6">#REF!</definedName>
    <definedName name="Extra_Pay" localSheetId="7">#REF!</definedName>
    <definedName name="Extra_Pay" localSheetId="8">#REF!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8" hidden="1">{#N/A,#N/A,TRUE,"preg4";#N/A,#N/A,TRUE,"bazpr2000"}</definedName>
    <definedName name="fasdgh" localSheetId="1" hidden="1">{#N/A,#N/A,TRUE,"preg4";#N/A,#N/A,TRUE,"bazpr2000"}</definedName>
    <definedName name="fasdgh" localSheetId="19"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8" hidden="1">{#N/A,#N/A,TRUE,"preg4";#N/A,#N/A,TRUE,"bazpr2000"}</definedName>
    <definedName name="fasef" localSheetId="1" hidden="1">{#N/A,#N/A,TRUE,"preg4";#N/A,#N/A,TRUE,"bazpr2000"}</definedName>
    <definedName name="fasef" localSheetId="19"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8" hidden="1">{#N/A,#N/A,TRUE,"preg4";#N/A,#N/A,TRUE,"bazpr2001"}</definedName>
    <definedName name="fdas" localSheetId="1" hidden="1">{#N/A,#N/A,TRUE,"preg4";#N/A,#N/A,TRUE,"bazpr2001"}</definedName>
    <definedName name="fdas" localSheetId="19"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8" hidden="1">{#N/A,#N/A,TRUE,"preg4";#N/A,#N/A,TRUE,"bazpr99"}</definedName>
    <definedName name="fdashg" localSheetId="1" hidden="1">{#N/A,#N/A,TRUE,"preg4";#N/A,#N/A,TRUE,"bazpr99"}</definedName>
    <definedName name="fdashg" localSheetId="19"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8" hidden="1">{#N/A,#N/A,TRUE,"preg4";#N/A,#N/A,TRUE,"bazpr2001"}</definedName>
    <definedName name="fdbvcbv" localSheetId="1" hidden="1">{#N/A,#N/A,TRUE,"preg4";#N/A,#N/A,TRUE,"bazpr2001"}</definedName>
    <definedName name="fdbvcbv" localSheetId="19"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8" hidden="1">{#N/A,#N/A,TRUE,"preg4";#N/A,#N/A,TRUE,"bazpr99"}</definedName>
    <definedName name="fdgbvdf" localSheetId="1" hidden="1">{#N/A,#N/A,TRUE,"preg4";#N/A,#N/A,TRUE,"bazpr99"}</definedName>
    <definedName name="fdgbvdf" localSheetId="19"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8" hidden="1">{#N/A,#N/A,TRUE,"preg4";#N/A,#N/A,TRUE,"bazpr99"}</definedName>
    <definedName name="fdsah" localSheetId="1" hidden="1">{#N/A,#N/A,TRUE,"preg4";#N/A,#N/A,TRUE,"bazpr99"}</definedName>
    <definedName name="fdsah" localSheetId="19"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8" hidden="1">{#N/A,#N/A,TRUE,"preg4";#N/A,#N/A,TRUE,"bazpr2000"}</definedName>
    <definedName name="fdx" localSheetId="1" hidden="1">{#N/A,#N/A,TRUE,"preg4";#N/A,#N/A,TRUE,"bazpr2000"}</definedName>
    <definedName name="fdx" localSheetId="19"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8" hidden="1">{#N/A,#N/A,TRUE,"preg4";#N/A,#N/A,TRUE,"bazpr99"}</definedName>
    <definedName name="fdxcb" localSheetId="1" hidden="1">{#N/A,#N/A,TRUE,"preg4";#N/A,#N/A,TRUE,"bazpr99"}</definedName>
    <definedName name="fdxcb" localSheetId="19"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8" hidden="1">{#N/A,#N/A,TRUE,"preg4";#N/A,#N/A,TRUE,"bazpr99"}</definedName>
    <definedName name="fe" localSheetId="1" hidden="1">{#N/A,#N/A,TRUE,"preg4";#N/A,#N/A,TRUE,"bazpr99"}</definedName>
    <definedName name="fe" localSheetId="19"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8" hidden="1">{#N/A,#N/A,TRUE,"preg4";#N/A,#N/A,TRUE,"bazpr99"}</definedName>
    <definedName name="ff" localSheetId="1" hidden="1">{#N/A,#N/A,TRUE,"preg4";#N/A,#N/A,TRUE,"bazpr99"}</definedName>
    <definedName name="ff" localSheetId="19"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8" hidden="1">{#N/A,#N/A,TRUE,"preg4";#N/A,#N/A,TRUE,"bazpr99"}</definedName>
    <definedName name="ffaa" localSheetId="1" hidden="1">{#N/A,#N/A,TRUE,"preg4";#N/A,#N/A,TRUE,"bazpr99"}</definedName>
    <definedName name="ffaa" localSheetId="19"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8" hidden="1">{#N/A,#N/A,TRUE,"preg4";#N/A,#N/A,TRUE,"bazpr99"}</definedName>
    <definedName name="ffd" localSheetId="1" hidden="1">{#N/A,#N/A,TRUE,"preg4";#N/A,#N/A,TRUE,"bazpr99"}</definedName>
    <definedName name="ffd" localSheetId="19"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8" hidden="1">{#N/A,#N/A,TRUE,"preg4";#N/A,#N/A,TRUE,"bazpr99"}</definedName>
    <definedName name="ffffffffffffffffffffffffffff" localSheetId="1" hidden="1">{#N/A,#N/A,TRUE,"preg4";#N/A,#N/A,TRUE,"bazpr99"}</definedName>
    <definedName name="ffffffffffffffffffffffffffff" localSheetId="19"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8" hidden="1">{#N/A,#N/A,TRUE,"preg4";#N/A,#N/A,TRUE,"bazpr99"}</definedName>
    <definedName name="ffs" localSheetId="1" hidden="1">{#N/A,#N/A,TRUE,"preg4";#N/A,#N/A,TRUE,"bazpr99"}</definedName>
    <definedName name="ffs" localSheetId="19"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0">#REF!</definedName>
    <definedName name="figure" localSheetId="9">#REF!</definedName>
    <definedName name="figure" localSheetId="10">#REF!</definedName>
    <definedName name="figure" localSheetId="11">#REF!</definedName>
    <definedName name="figure" localSheetId="12">#REF!</definedName>
    <definedName name="figure" localSheetId="1">#REF!</definedName>
    <definedName name="figure" localSheetId="19">#REF!</definedName>
    <definedName name="figure" localSheetId="3">#REF!</definedName>
    <definedName name="figure" localSheetId="4">#REF!</definedName>
    <definedName name="figure" localSheetId="5">#REF!</definedName>
    <definedName name="figure" localSheetId="6">#REF!</definedName>
    <definedName name="figure" localSheetId="7">#REF!</definedName>
    <definedName name="figure" localSheetId="8">#REF!</definedName>
    <definedName name="figure">#REF!</definedName>
    <definedName name="figureq" localSheetId="0">#REF!</definedName>
    <definedName name="figureq" localSheetId="9">#REF!</definedName>
    <definedName name="figureq" localSheetId="10">#REF!</definedName>
    <definedName name="figureq" localSheetId="11">#REF!</definedName>
    <definedName name="figureq" localSheetId="12">#REF!</definedName>
    <definedName name="figureq" localSheetId="1">#REF!</definedName>
    <definedName name="figureq" localSheetId="19">#REF!</definedName>
    <definedName name="figureq" localSheetId="3">#REF!</definedName>
    <definedName name="figureq" localSheetId="4">#REF!</definedName>
    <definedName name="figureq" localSheetId="5">#REF!</definedName>
    <definedName name="figureq" localSheetId="6">#REF!</definedName>
    <definedName name="figureq" localSheetId="7">#REF!</definedName>
    <definedName name="figureq" localSheetId="8">#REF!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8" hidden="1">{#N/A,#N/A,TRUE,"preg4";#N/A,#N/A,TRUE,"bazpr99"}</definedName>
    <definedName name="finansiranje_2" localSheetId="1" hidden="1">{#N/A,#N/A,TRUE,"preg4";#N/A,#N/A,TRUE,"bazpr99"}</definedName>
    <definedName name="finansiranje_2" localSheetId="19"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#REF!</definedName>
    <definedName name="Finansisko_itn_" localSheetId="19">#REF!</definedName>
    <definedName name="Finansisko_itn_" localSheetId="3">#REF!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8" hidden="1">{#N/A,#N/A,TRUE,"preg4";#N/A,#N/A,TRUE,"bazpr99"}</definedName>
    <definedName name="fraer" localSheetId="1" hidden="1">{#N/A,#N/A,TRUE,"preg4";#N/A,#N/A,TRUE,"bazpr99"}</definedName>
    <definedName name="fraer" localSheetId="19"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0">#REF!</definedName>
    <definedName name="frt" localSheetId="9">#REF!</definedName>
    <definedName name="frt" localSheetId="10">#REF!</definedName>
    <definedName name="frt" localSheetId="11">#REF!</definedName>
    <definedName name="frt" localSheetId="12">#REF!</definedName>
    <definedName name="frt" localSheetId="1">#REF!</definedName>
    <definedName name="frt" localSheetId="19">#REF!</definedName>
    <definedName name="frt" localSheetId="3">#REF!</definedName>
    <definedName name="frt" localSheetId="4">#REF!</definedName>
    <definedName name="frt" localSheetId="5">#REF!</definedName>
    <definedName name="frt" localSheetId="6">#REF!</definedName>
    <definedName name="frt" localSheetId="7">#REF!</definedName>
    <definedName name="frt" localSheetId="8">#REF!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8" hidden="1">{#N/A,#N/A,TRUE,"preg4";#N/A,#N/A,TRUE,"bazpr99"}</definedName>
    <definedName name="fsssf" localSheetId="1" hidden="1">{#N/A,#N/A,TRUE,"preg4";#N/A,#N/A,TRUE,"bazpr99"}</definedName>
    <definedName name="fsssf" localSheetId="19"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0">#REF!</definedName>
    <definedName name="Full_Print" localSheetId="9">#REF!</definedName>
    <definedName name="Full_Print" localSheetId="10">#REF!</definedName>
    <definedName name="Full_Print" localSheetId="11">#REF!</definedName>
    <definedName name="Full_Print" localSheetId="12">#REF!</definedName>
    <definedName name="Full_Print" localSheetId="1">#REF!</definedName>
    <definedName name="Full_Print" localSheetId="19">#REF!</definedName>
    <definedName name="Full_Print" localSheetId="3">#REF!</definedName>
    <definedName name="Full_Print" localSheetId="4">#REF!</definedName>
    <definedName name="Full_Print" localSheetId="5">#REF!</definedName>
    <definedName name="Full_Print" localSheetId="6">#REF!</definedName>
    <definedName name="Full_Print" localSheetId="7">#REF!</definedName>
    <definedName name="Full_Print" localSheetId="8">#REF!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8" hidden="1">{#N/A,#N/A,TRUE,"preg4";#N/A,#N/A,TRUE,"bazpr2001"}</definedName>
    <definedName name="fvxcbbn" localSheetId="1" hidden="1">{#N/A,#N/A,TRUE,"preg4";#N/A,#N/A,TRUE,"bazpr2001"}</definedName>
    <definedName name="fvxcbbn" localSheetId="19"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8" hidden="1">{#N/A,#N/A,TRUE,"preg4";#N/A,#N/A,TRUE,"bazpr99"}</definedName>
    <definedName name="g" localSheetId="1" hidden="1">{#N/A,#N/A,TRUE,"preg4";#N/A,#N/A,TRUE,"bazpr99"}</definedName>
    <definedName name="g" localSheetId="19"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8" hidden="1">{#N/A,#N/A,TRUE,"preg4";#N/A,#N/A,TRUE,"bazpr99"}</definedName>
    <definedName name="gb" localSheetId="1" hidden="1">{#N/A,#N/A,TRUE,"preg4";#N/A,#N/A,TRUE,"bazpr99"}</definedName>
    <definedName name="gb" localSheetId="19"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8" hidden="1">{#N/A,#N/A,TRUE,"preg4";#N/A,#N/A,TRUE,"bazpr2000"}</definedName>
    <definedName name="gfb" localSheetId="1" hidden="1">{#N/A,#N/A,TRUE,"preg4";#N/A,#N/A,TRUE,"bazpr2000"}</definedName>
    <definedName name="gfb" localSheetId="19"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8" hidden="1">{#N/A,#N/A,TRUE,"preg4";#N/A,#N/A,TRUE,"bazpr99"}</definedName>
    <definedName name="gfsesefsdf" localSheetId="1" hidden="1">{#N/A,#N/A,TRUE,"preg4";#N/A,#N/A,TRUE,"bazpr99"}</definedName>
    <definedName name="gfsesefsdf" localSheetId="19"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8" hidden="1">{#N/A,#N/A,TRUE,"preg4";#N/A,#N/A,TRUE,"bazpr2000"}</definedName>
    <definedName name="gg" localSheetId="1" hidden="1">{#N/A,#N/A,TRUE,"preg4";#N/A,#N/A,TRUE,"bazpr2000"}</definedName>
    <definedName name="gg" localSheetId="19"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8" hidden="1">{#N/A,#N/A,TRUE,"preg4";#N/A,#N/A,TRUE,"bazpr99"}</definedName>
    <definedName name="ggd" localSheetId="1" hidden="1">{#N/A,#N/A,TRUE,"preg4";#N/A,#N/A,TRUE,"bazpr99"}</definedName>
    <definedName name="ggd" localSheetId="19"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8" hidden="1">{#N/A,#N/A,TRUE,"preg4";#N/A,#N/A,TRUE,"bazpr99"}</definedName>
    <definedName name="gge" localSheetId="1" hidden="1">{#N/A,#N/A,TRUE,"preg4";#N/A,#N/A,TRUE,"bazpr99"}</definedName>
    <definedName name="gge" localSheetId="19"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8" hidden="1">{#N/A,#N/A,TRUE,"preg4";#N/A,#N/A,TRUE,"bazpr2000"}</definedName>
    <definedName name="ghfa" localSheetId="1" hidden="1">{#N/A,#N/A,TRUE,"preg4";#N/A,#N/A,TRUE,"bazpr2000"}</definedName>
    <definedName name="ghfa" localSheetId="19"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#REF!</definedName>
    <definedName name="ghhhh" localSheetId="19">#REF!</definedName>
    <definedName name="ghhhh" localSheetId="3">#REF!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8" hidden="1">{#N/A,#N/A,TRUE,"preg4";#N/A,#N/A,TRUE,"bazpr99"}</definedName>
    <definedName name="gr" localSheetId="1" hidden="1">{#N/A,#N/A,TRUE,"preg4";#N/A,#N/A,TRUE,"bazpr99"}</definedName>
    <definedName name="gr" localSheetId="19"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#REF!</definedName>
    <definedName name="Grade_ni_tvo" localSheetId="19">#REF!</definedName>
    <definedName name="Grade_ni_tvo" localSheetId="3">#REF!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#REF!</definedName>
    <definedName name="GRÁFICO_N_10.2.4." localSheetId="19">#REF!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8" hidden="1">{#N/A,#N/A,TRUE,"preg4";#N/A,#N/A,TRUE,"bazpr99"}</definedName>
    <definedName name="gs" localSheetId="1" hidden="1">{#N/A,#N/A,TRUE,"preg4";#N/A,#N/A,TRUE,"bazpr99"}</definedName>
    <definedName name="gs" localSheetId="19"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12">ROW(#REF!)</definedName>
    <definedName name="Header_Row" localSheetId="19">ROW(#REF!)</definedName>
    <definedName name="Header_Row" localSheetId="7">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8" hidden="1">{#N/A,#N/A,TRUE,"preg4";#N/A,#N/A,TRUE,"bazpr2001"}</definedName>
    <definedName name="hjvfi" localSheetId="1" hidden="1">{#N/A,#N/A,TRUE,"preg4";#N/A,#N/A,TRUE,"bazpr2001"}</definedName>
    <definedName name="hjvfi" localSheetId="19"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8" hidden="1">{#N/A,#N/A,TRUE,"preg4";#N/A,#N/A,TRUE,"bazpr99"}</definedName>
    <definedName name="hnugujko" localSheetId="1" hidden="1">{#N/A,#N/A,TRUE,"preg4";#N/A,#N/A,TRUE,"bazpr99"}</definedName>
    <definedName name="hnugujko" localSheetId="19"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#REF!</definedName>
    <definedName name="Hoteli_i_restorani" localSheetId="19">#REF!</definedName>
    <definedName name="Hoteli_i_restorani" localSheetId="3">#REF!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8" hidden="1">{#N/A,#N/A,TRUE,"preg4";#N/A,#N/A,TRUE,"bazpr99"}</definedName>
    <definedName name="hsdjkdfnha" localSheetId="1" hidden="1">{#N/A,#N/A,TRUE,"preg4";#N/A,#N/A,TRUE,"bazpr99"}</definedName>
    <definedName name="hsdjkdfnha" localSheetId="19"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8" hidden="1">{#N/A,#N/A,TRUE,"preg4";#N/A,#N/A,TRUE,"bazpr2000"}</definedName>
    <definedName name="hy" localSheetId="1" hidden="1">{#N/A,#N/A,TRUE,"preg4";#N/A,#N/A,TRUE,"bazpr2000"}</definedName>
    <definedName name="hy" localSheetId="19"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8" hidden="1">{#N/A,#N/A,TRUE,"preg4";#N/A,#N/A,TRUE,"bazpr99"}</definedName>
    <definedName name="i" localSheetId="1" hidden="1">{#N/A,#N/A,TRUE,"preg4";#N/A,#N/A,TRUE,"bazpr99"}</definedName>
    <definedName name="i" localSheetId="19"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#REF!</definedName>
    <definedName name="Industrija" localSheetId="19">#REF!</definedName>
    <definedName name="Industrija" localSheetId="3">#REF!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8" hidden="1">{#N/A,#N/A,TRUE,"preg4";#N/A,#N/A,TRUE,"bazpr99"}</definedName>
    <definedName name="instfak" localSheetId="1" hidden="1">{#N/A,#N/A,TRUE,"preg4";#N/A,#N/A,TRUE,"bazpr99"}</definedName>
    <definedName name="instfak" localSheetId="19"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0">#REF!</definedName>
    <definedName name="Int" localSheetId="9">#REF!</definedName>
    <definedName name="Int" localSheetId="10">#REF!</definedName>
    <definedName name="Int" localSheetId="11">#REF!</definedName>
    <definedName name="Int" localSheetId="12">#REF!</definedName>
    <definedName name="Int" localSheetId="1">#REF!</definedName>
    <definedName name="Int" localSheetId="19">#REF!</definedName>
    <definedName name="Int" localSheetId="3">#REF!</definedName>
    <definedName name="Int" localSheetId="4">#REF!</definedName>
    <definedName name="Int" localSheetId="5">#REF!</definedName>
    <definedName name="Int" localSheetId="6">#REF!</definedName>
    <definedName name="Int" localSheetId="7">#REF!</definedName>
    <definedName name="Int" localSheetId="8">#REF!</definedName>
    <definedName name="Int">#REF!</definedName>
    <definedName name="Interest_Rate" localSheetId="0">#REF!</definedName>
    <definedName name="Interest_Rate" localSheetId="9">#REF!</definedName>
    <definedName name="Interest_Rate" localSheetId="10">#REF!</definedName>
    <definedName name="Interest_Rate" localSheetId="11">#REF!</definedName>
    <definedName name="Interest_Rate" localSheetId="12">#REF!</definedName>
    <definedName name="Interest_Rate" localSheetId="1">#REF!</definedName>
    <definedName name="Interest_Rate" localSheetId="19">#REF!</definedName>
    <definedName name="Interest_Rate" localSheetId="3">#REF!</definedName>
    <definedName name="Interest_Rate" localSheetId="4">#REF!</definedName>
    <definedName name="Interest_Rate" localSheetId="5">#REF!</definedName>
    <definedName name="Interest_Rate" localSheetId="6">#REF!</definedName>
    <definedName name="Interest_Rate" localSheetId="7">#REF!</definedName>
    <definedName name="Interest_Rate" localSheetId="8">#REF!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#REF!</definedName>
    <definedName name="IZVOZ2000_YU_KO" localSheetId="19">#REF!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 localSheetId="1">#REF!</definedName>
    <definedName name="IZVOZ2000_YU_KO_DO_4MES" localSheetId="19">#REF!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 localSheetId="1">#REF!</definedName>
    <definedName name="IZVOZ2000_YU_KO_SA_6_MESECOM" localSheetId="19">#REF!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 localSheetId="1">#REF!</definedName>
    <definedName name="IZVOZ2001_YU_KO" localSheetId="19">#REF!</definedName>
    <definedName name="IZVOZ2001_YU_KO" localSheetId="3">#REF!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 localSheetId="1">#REF!</definedName>
    <definedName name="IZVOZ2001_YU_KO_NOVO" localSheetId="19">#REF!</definedName>
    <definedName name="IZVOZ2001_YU_KO_NOVO" localSheetId="3">#REF!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 localSheetId="1">#REF!</definedName>
    <definedName name="IZVOZ2002_YU_KO" localSheetId="19">#REF!</definedName>
    <definedName name="IZVOZ2002_YU_KO" localSheetId="3">#REF!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 localSheetId="1">#REF!</definedName>
    <definedName name="IZVOZ2003_YU_KO" localSheetId="19">#REF!</definedName>
    <definedName name="IZVOZ2003_YU_KO" localSheetId="3">#REF!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8" hidden="1">{#N/A,#N/A,TRUE,"preg4";#N/A,#N/A,TRUE,"bazpr2001"}</definedName>
    <definedName name="jageiojiobv" localSheetId="1" hidden="1">{#N/A,#N/A,TRUE,"preg4";#N/A,#N/A,TRUE,"bazpr2001"}</definedName>
    <definedName name="jageiojiobv" localSheetId="19"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#REF!</definedName>
    <definedName name="Javna_uprava_itn_" localSheetId="19">#REF!</definedName>
    <definedName name="Javna_uprava_itn_" localSheetId="3">#REF!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8" hidden="1">{#N/A,#N/A,TRUE,"preg4";#N/A,#N/A,TRUE,"bazpr2000"}</definedName>
    <definedName name="jijijijij" localSheetId="1" hidden="1">{#N/A,#N/A,TRUE,"preg4";#N/A,#N/A,TRUE,"bazpr2000"}</definedName>
    <definedName name="jijijijij" localSheetId="19"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8" hidden="1">{#N/A,#N/A,TRUE,"preg4";#N/A,#N/A,TRUE,"bazpr2000"}</definedName>
    <definedName name="jk" localSheetId="1" hidden="1">{#N/A,#N/A,TRUE,"preg4";#N/A,#N/A,TRUE,"bazpr2000"}</definedName>
    <definedName name="jk" localSheetId="19"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8" hidden="1">{#N/A,#N/A,TRUE,"preg4";#N/A,#N/A,TRUE,"bazpr99"}</definedName>
    <definedName name="jkgjg" localSheetId="1" hidden="1">{#N/A,#N/A,TRUE,"preg4";#N/A,#N/A,TRUE,"bazpr99"}</definedName>
    <definedName name="jkgjg" localSheetId="19"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8" hidden="1">{#N/A,#N/A,TRUE,"preg4";#N/A,#N/A,TRUE,"bazpr99"}</definedName>
    <definedName name="jkjk" localSheetId="1" hidden="1">{#N/A,#N/A,TRUE,"preg4";#N/A,#N/A,TRUE,"bazpr99"}</definedName>
    <definedName name="jkjk" localSheetId="19"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8" hidden="1">{#N/A,#N/A,TRUE,"preg4";#N/A,#N/A,TRUE,"bazpr2001"}</definedName>
    <definedName name="kiyt" localSheetId="1" hidden="1">{#N/A,#N/A,TRUE,"preg4";#N/A,#N/A,TRUE,"bazpr2001"}</definedName>
    <definedName name="kiyt" localSheetId="19"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8" hidden="1">{#N/A,#N/A,TRUE,"preg4";#N/A,#N/A,TRUE,"bazpr2001"}</definedName>
    <definedName name="koi" localSheetId="1" hidden="1">{#N/A,#N/A,TRUE,"preg4";#N/A,#N/A,TRUE,"bazpr2001"}</definedName>
    <definedName name="koi" localSheetId="19"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8" hidden="1">{#N/A,#N/A,TRUE,"preg4";#N/A,#N/A,TRUE,"bazpr2001"}</definedName>
    <definedName name="ksdfajklj" localSheetId="1" hidden="1">{#N/A,#N/A,TRUE,"preg4";#N/A,#N/A,TRUE,"bazpr2001"}</definedName>
    <definedName name="ksdfajklj" localSheetId="19"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8" hidden="1">{#N/A,#N/A,TRUE,"preg4";#N/A,#N/A,TRUE,"bazpr2001"}</definedName>
    <definedName name="l" localSheetId="1" hidden="1">{#N/A,#N/A,TRUE,"preg4";#N/A,#N/A,TRUE,"bazpr2001"}</definedName>
    <definedName name="l" localSheetId="19"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0">IF('Анекс 1'!Values_Entered,Header_Row+'Анекс 1'!Number_of_Payments,Header_Row)</definedName>
    <definedName name="Last_Row" localSheetId="9">IF('Анекс 10'!Values_Entered,Header_Row+'Анекс 10'!Number_of_Payments,Header_Row)</definedName>
    <definedName name="Last_Row" localSheetId="10">IF('Анекс 11'!Values_Entered,Header_Row+'Анекс 11'!Number_of_Payments,Header_Row)</definedName>
    <definedName name="Last_Row" localSheetId="11">IF('Анекс 12'!Values_Entered,Header_Row+'Анекс 12'!Number_of_Payments,Header_Row)</definedName>
    <definedName name="Last_Row" localSheetId="12">IF('Анекс 13'!Values_Entered,'Анекс 13'!Header_Row+'Анекс 13'!Number_of_Payments,'Анекс 13'!Header_Row)</definedName>
    <definedName name="Last_Row" localSheetId="18">IF('Анекс 19'!Values_Entered,Header_Row+'Анекс 19'!Number_of_Payments,Header_Row)</definedName>
    <definedName name="Last_Row" localSheetId="1">IF('Анекс 2'!Values_Entered,Header_Row+'Анекс 2'!Number_of_Payments,Header_Row)</definedName>
    <definedName name="Last_Row" localSheetId="19">IF('Анекс 20'!Values_Entered,'Анекс 20'!Header_Row+'Анекс 20'!Number_of_Payments,'Анекс 20'!Header_Row)</definedName>
    <definedName name="Last_Row" localSheetId="3">IF('Анекс 4'!Values_Entered,Header_Row+'Анекс 4'!Number_of_Payments,Header_Row)</definedName>
    <definedName name="Last_Row" localSheetId="4">IF('Анекс 5'!Values_Entered,Header_Row+'Анекс 5'!Number_of_Payments,Header_Row)</definedName>
    <definedName name="Last_Row" localSheetId="5">IF('Анекс 6'!Values_Entered,Header_Row+'Анекс 6'!Number_of_Payments,Header_Row)</definedName>
    <definedName name="Last_Row" localSheetId="6">IF('Анекс 7'!Values_Entered,Header_Row+'Анекс 7'!Number_of_Payments,Header_Row)</definedName>
    <definedName name="Last_Row" localSheetId="7">IF('Анекс 8'!Values_Entered,'Анекс 8'!Header_Row+'Анекс 8'!Number_of_Payments,'Анекс 8'!Header_Row)</definedName>
    <definedName name="Last_Row" localSheetId="8">IF('Анекс 9'!Values_Entered,Header_Row+'Анекс 9'!Number_of_Payments,Header_Row)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8" hidden="1">{#N/A,#N/A,TRUE,"preg4";#N/A,#N/A,TRUE,"bazpr99"}</definedName>
    <definedName name="Likvidnost" localSheetId="1" hidden="1">{#N/A,#N/A,TRUE,"preg4";#N/A,#N/A,TRUE,"bazpr99"}</definedName>
    <definedName name="Likvidnost" localSheetId="19"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8" hidden="1">{#N/A,#N/A,TRUE,"preg4";#N/A,#N/A,TRUE,"bazpr99"}</definedName>
    <definedName name="lj" localSheetId="1" hidden="1">{#N/A,#N/A,TRUE,"preg4";#N/A,#N/A,TRUE,"bazpr99"}</definedName>
    <definedName name="lj" localSheetId="19"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8" hidden="1">{#N/A,#N/A,TRUE,"preg4";#N/A,#N/A,TRUE,"bazpr2001"}</definedName>
    <definedName name="ljljlk" localSheetId="1" hidden="1">{#N/A,#N/A,TRUE,"preg4";#N/A,#N/A,TRUE,"bazpr2001"}</definedName>
    <definedName name="ljljlk" localSheetId="19"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8" hidden="1">{#N/A,#N/A,TRUE,"preg4";#N/A,#N/A,TRUE,"bazpr99"}</definedName>
    <definedName name="ljlk" localSheetId="1" hidden="1">{#N/A,#N/A,TRUE,"preg4";#N/A,#N/A,TRUE,"bazpr99"}</definedName>
    <definedName name="ljlk" localSheetId="19"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8" hidden="1">{#N/A,#N/A,TRUE,"preg4";#N/A,#N/A,TRUE,"bazpr2000"}</definedName>
    <definedName name="Ljupka" localSheetId="1" hidden="1">{#N/A,#N/A,TRUE,"preg4";#N/A,#N/A,TRUE,"bazpr2000"}</definedName>
    <definedName name="Ljupka" localSheetId="19"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8" hidden="1">{#N/A,#N/A,TRUE,"preg4";#N/A,#N/A,TRUE,"bazpr99"}</definedName>
    <definedName name="lo" localSheetId="1" hidden="1">{#N/A,#N/A,TRUE,"preg4";#N/A,#N/A,TRUE,"bazpr99"}</definedName>
    <definedName name="lo" localSheetId="19"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0">#REF!</definedName>
    <definedName name="Loan_Amount" localSheetId="9">#REF!</definedName>
    <definedName name="Loan_Amount" localSheetId="10">#REF!</definedName>
    <definedName name="Loan_Amount" localSheetId="11">#REF!</definedName>
    <definedName name="Loan_Amount" localSheetId="12">#REF!</definedName>
    <definedName name="Loan_Amount" localSheetId="1">#REF!</definedName>
    <definedName name="Loan_Amount" localSheetId="19">#REF!</definedName>
    <definedName name="Loan_Amount" localSheetId="3">#REF!</definedName>
    <definedName name="Loan_Amount" localSheetId="4">#REF!</definedName>
    <definedName name="Loan_Amount" localSheetId="5">#REF!</definedName>
    <definedName name="Loan_Amount" localSheetId="6">#REF!</definedName>
    <definedName name="Loan_Amount" localSheetId="7">#REF!</definedName>
    <definedName name="Loan_Amount" localSheetId="8">#REF!</definedName>
    <definedName name="Loan_Amount">#REF!</definedName>
    <definedName name="Loan_Start" localSheetId="0">#REF!</definedName>
    <definedName name="Loan_Start" localSheetId="9">#REF!</definedName>
    <definedName name="Loan_Start" localSheetId="10">#REF!</definedName>
    <definedName name="Loan_Start" localSheetId="11">#REF!</definedName>
    <definedName name="Loan_Start" localSheetId="12">#REF!</definedName>
    <definedName name="Loan_Start" localSheetId="1">#REF!</definedName>
    <definedName name="Loan_Start" localSheetId="19">#REF!</definedName>
    <definedName name="Loan_Start" localSheetId="3">#REF!</definedName>
    <definedName name="Loan_Start" localSheetId="4">#REF!</definedName>
    <definedName name="Loan_Start" localSheetId="5">#REF!</definedName>
    <definedName name="Loan_Start" localSheetId="6">#REF!</definedName>
    <definedName name="Loan_Start" localSheetId="7">#REF!</definedName>
    <definedName name="Loan_Start" localSheetId="8">#REF!</definedName>
    <definedName name="Loan_Start">#REF!</definedName>
    <definedName name="Loan_Years" localSheetId="0">#REF!</definedName>
    <definedName name="Loan_Years" localSheetId="9">#REF!</definedName>
    <definedName name="Loan_Years" localSheetId="10">#REF!</definedName>
    <definedName name="Loan_Years" localSheetId="11">#REF!</definedName>
    <definedName name="Loan_Years" localSheetId="12">#REF!</definedName>
    <definedName name="Loan_Years" localSheetId="1">#REF!</definedName>
    <definedName name="Loan_Years" localSheetId="19">#REF!</definedName>
    <definedName name="Loan_Years" localSheetId="3">#REF!</definedName>
    <definedName name="Loan_Years" localSheetId="4">#REF!</definedName>
    <definedName name="Loan_Years" localSheetId="5">#REF!</definedName>
    <definedName name="Loan_Years" localSheetId="6">#REF!</definedName>
    <definedName name="Loan_Years" localSheetId="7">#REF!</definedName>
    <definedName name="Loan_Years" localSheetId="8">#REF!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8" hidden="1">{#N/A,#N/A,TRUE,"preg4";#N/A,#N/A,TRUE,"bazpr99"}</definedName>
    <definedName name="m" localSheetId="1" hidden="1">{#N/A,#N/A,TRUE,"preg4";#N/A,#N/A,TRUE,"bazpr99"}</definedName>
    <definedName name="m" localSheetId="19"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8" hidden="1">{#N/A,#N/A,TRUE,"preg4";#N/A,#N/A,TRUE,"bazpr2001"}</definedName>
    <definedName name="maja" localSheetId="1" hidden="1">{#N/A,#N/A,TRUE,"preg4";#N/A,#N/A,TRUE,"bazpr2001"}</definedName>
    <definedName name="maja" localSheetId="19"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8" hidden="1">{#N/A,#N/A,TRUE,"preg4";#N/A,#N/A,TRUE,"bazpr99"}</definedName>
    <definedName name="majadrvzavnizapisi" localSheetId="1" hidden="1">{#N/A,#N/A,TRUE,"preg4";#N/A,#N/A,TRUE,"bazpr99"}</definedName>
    <definedName name="majadrvzavnizapisi" localSheetId="19"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0" hidden="1">{#N/A,#N/A,TRUE,"preg4";#N/A,#N/A,TRUE,"bazpr2001"}</definedName>
    <definedName name="majahjyg" localSheetId="18" hidden="1">{#N/A,#N/A,TRUE,"preg4";#N/A,#N/A,TRUE,"bazpr2001"}</definedName>
    <definedName name="majahjyg" localSheetId="1" hidden="1">{#N/A,#N/A,TRUE,"preg4";#N/A,#N/A,TRUE,"bazpr2001"}</definedName>
    <definedName name="majahjyg" localSheetId="19"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8" hidden="1">{#N/A,#N/A,TRUE,"preg4";#N/A,#N/A,TRUE,"bazpr99"}</definedName>
    <definedName name="majamaja" localSheetId="1" hidden="1">{#N/A,#N/A,TRUE,"preg4";#N/A,#N/A,TRUE,"bazpr99"}</definedName>
    <definedName name="majamaja" localSheetId="19"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8" hidden="1">{#N/A,#N/A,TRUE,"preg4";#N/A,#N/A,TRUE,"bazpr99"}</definedName>
    <definedName name="MAKJFKSLADJV" localSheetId="1" hidden="1">{#N/A,#N/A,TRUE,"preg4";#N/A,#N/A,TRUE,"bazpr99"}</definedName>
    <definedName name="MAKJFKSLADJV" localSheetId="19"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8" hidden="1">{#N/A,#N/A,TRUE,"preg4";#N/A,#N/A,TRUE,"bazpr2001"}</definedName>
    <definedName name="maskjcias" localSheetId="1" hidden="1">{#N/A,#N/A,TRUE,"preg4";#N/A,#N/A,TRUE,"bazpr2001"}</definedName>
    <definedName name="maskjcias" localSheetId="19"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8" hidden="1">{#N/A,#N/A,TRUE,"preg4";#N/A,#N/A,TRUE,"bazpr99"}</definedName>
    <definedName name="men." localSheetId="1" hidden="1">{#N/A,#N/A,TRUE,"preg4";#N/A,#N/A,TRUE,"bazpr99"}</definedName>
    <definedName name="men." localSheetId="19"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8" hidden="1">{#N/A,#N/A,TRUE,"preg4";#N/A,#N/A,TRUE,"bazpr99"}</definedName>
    <definedName name="merww" localSheetId="1" hidden="1">{#N/A,#N/A,TRUE,"preg4";#N/A,#N/A,TRUE,"bazpr99"}</definedName>
    <definedName name="merww" localSheetId="19"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8" hidden="1">{#N/A,#N/A,TRUE,"preg4";#N/A,#N/A,TRUE,"bazpr2001"}</definedName>
    <definedName name="mi" localSheetId="1" hidden="1">{#N/A,#N/A,TRUE,"preg4";#N/A,#N/A,TRUE,"bazpr2001"}</definedName>
    <definedName name="mi" localSheetId="19"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8" hidden="1">{#N/A,#N/A,TRUE,"preg4";#N/A,#N/A,TRUE,"bazpr99"}</definedName>
    <definedName name="mj" localSheetId="1" hidden="1">{#N/A,#N/A,TRUE,"preg4";#N/A,#N/A,TRUE,"bazpr99"}</definedName>
    <definedName name="mj" localSheetId="19"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8" hidden="1">{#N/A,#N/A,TRUE,"preg4";#N/A,#N/A,TRUE,"bazpr99"}</definedName>
    <definedName name="mja" localSheetId="1" hidden="1">{#N/A,#N/A,TRUE,"preg4";#N/A,#N/A,TRUE,"bazpr99"}</definedName>
    <definedName name="mja" localSheetId="19"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8" hidden="1">{#N/A,#N/A,TRUE,"preg4";#N/A,#N/A,TRUE,"bazpr2001"}</definedName>
    <definedName name="mjata" localSheetId="1" hidden="1">{#N/A,#N/A,TRUE,"preg4";#N/A,#N/A,TRUE,"bazpr2001"}</definedName>
    <definedName name="mjata" localSheetId="19"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8" hidden="1">{#N/A,#N/A,TRUE,"preg4";#N/A,#N/A,TRUE,"bazpr99"}</definedName>
    <definedName name="mjhgdcb" localSheetId="1" hidden="1">{#N/A,#N/A,TRUE,"preg4";#N/A,#N/A,TRUE,"bazpr99"}</definedName>
    <definedName name="mjhgdcb" localSheetId="19"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8" hidden="1">{#N/A,#N/A,TRUE,"preg4";#N/A,#N/A,TRUE,"bazpr2001"}</definedName>
    <definedName name="mju" localSheetId="1" hidden="1">{#N/A,#N/A,TRUE,"preg4";#N/A,#N/A,TRUE,"bazpr2001"}</definedName>
    <definedName name="mju" localSheetId="19"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8" hidden="1">{#N/A,#N/A,TRUE,"preg4";#N/A,#N/A,TRUE,"bazpr2001"}</definedName>
    <definedName name="mk" localSheetId="1" hidden="1">{#N/A,#N/A,TRUE,"preg4";#N/A,#N/A,TRUE,"bazpr2001"}</definedName>
    <definedName name="mk" localSheetId="19"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8" hidden="1">{#N/A,#N/A,TRUE,"preg4";#N/A,#N/A,TRUE,"bazpr2001"}</definedName>
    <definedName name="mka" localSheetId="1" hidden="1">{#N/A,#N/A,TRUE,"preg4";#N/A,#N/A,TRUE,"bazpr2001"}</definedName>
    <definedName name="mka" localSheetId="19"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8" hidden="1">{#N/A,#N/A,TRUE,"preg4";#N/A,#N/A,TRUE,"bazpr2000"}</definedName>
    <definedName name="mkij" localSheetId="1" hidden="1">{#N/A,#N/A,TRUE,"preg4";#N/A,#N/A,TRUE,"bazpr2000"}</definedName>
    <definedName name="mkij" localSheetId="19"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8" hidden="1">{#N/A,#N/A,TRUE,"preg4";#N/A,#N/A,TRUE,"bazpr2000"}</definedName>
    <definedName name="mkiuh" localSheetId="1" hidden="1">{#N/A,#N/A,TRUE,"preg4";#N/A,#N/A,TRUE,"bazpr2000"}</definedName>
    <definedName name="mkiuh" localSheetId="19"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8" hidden="1">{#N/A,#N/A,TRUE,"preg4";#N/A,#N/A,TRUE,"bazpr99"}</definedName>
    <definedName name="mkiut" localSheetId="1" hidden="1">{#N/A,#N/A,TRUE,"preg4";#N/A,#N/A,TRUE,"bazpr99"}</definedName>
    <definedName name="mkiut" localSheetId="19"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8" hidden="1">{#N/A,#N/A,TRUE,"preg4";#N/A,#N/A,TRUE,"bazpr99"}</definedName>
    <definedName name="mkosdfjkopr" localSheetId="1" hidden="1">{#N/A,#N/A,TRUE,"preg4";#N/A,#N/A,TRUE,"bazpr99"}</definedName>
    <definedName name="mkosdfjkopr" localSheetId="19"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8" hidden="1">{#N/A,#N/A,TRUE,"preg4";#N/A,#N/A,TRUE,"bazpr99"}</definedName>
    <definedName name="mmmmmmmmmmmmmmmmmmmmmmm" localSheetId="1" hidden="1">{#N/A,#N/A,TRUE,"preg4";#N/A,#N/A,TRUE,"bazpr99"}</definedName>
    <definedName name="mmmmmmmmmmmmmmmmmmmmmmm" localSheetId="19"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8" hidden="1">{#N/A,#N/A,TRUE,"preg4";#N/A,#N/A,TRUE,"bazpr99"}</definedName>
    <definedName name="mnaifhasi" localSheetId="1" hidden="1">{#N/A,#N/A,TRUE,"preg4";#N/A,#N/A,TRUE,"bazpr99"}</definedName>
    <definedName name="mnaifhasi" localSheetId="19"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8" hidden="1">{#N/A,#N/A,TRUE,"preg4";#N/A,#N/A,TRUE,"bazpr99"}</definedName>
    <definedName name="mskfhdj" localSheetId="1" hidden="1">{#N/A,#N/A,TRUE,"preg4";#N/A,#N/A,TRUE,"bazpr99"}</definedName>
    <definedName name="mskfhdj" localSheetId="19"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0">#REF!</definedName>
    <definedName name="NAMES" localSheetId="9">#REF!</definedName>
    <definedName name="NAMES" localSheetId="10">#REF!</definedName>
    <definedName name="NAMES" localSheetId="11">#REF!</definedName>
    <definedName name="NAMES" localSheetId="12">#REF!</definedName>
    <definedName name="NAMES" localSheetId="1">#REF!</definedName>
    <definedName name="NAMES" localSheetId="19">#REF!</definedName>
    <definedName name="NAMES" localSheetId="3">#REF!</definedName>
    <definedName name="NAMES" localSheetId="4">#REF!</definedName>
    <definedName name="NAMES" localSheetId="5">#REF!</definedName>
    <definedName name="NAMES" localSheetId="6">#REF!</definedName>
    <definedName name="NAMES" localSheetId="7">#REF!</definedName>
    <definedName name="NAMES" localSheetId="8">#REF!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8" hidden="1">{#N/A,#N/A,TRUE,"preg4";#N/A,#N/A,TRUE,"bazpr99"}</definedName>
    <definedName name="ncvihjvckl" localSheetId="1" hidden="1">{#N/A,#N/A,TRUE,"preg4";#N/A,#N/A,TRUE,"bazpr99"}</definedName>
    <definedName name="ncvihjvckl" localSheetId="19"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8" hidden="1">{#N/A,#N/A,TRUE,"preg4";#N/A,#N/A,TRUE,"bazpr99"}</definedName>
    <definedName name="neda" localSheetId="1" hidden="1">{#N/A,#N/A,TRUE,"preg4";#N/A,#N/A,TRUE,"bazpr99"}</definedName>
    <definedName name="neda" localSheetId="19"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8" hidden="1">{#N/A,#N/A,TRUE,"preg4";#N/A,#N/A,TRUE,"bazpr2000"}</definedName>
    <definedName name="nedaa" localSheetId="1" hidden="1">{#N/A,#N/A,TRUE,"preg4";#N/A,#N/A,TRUE,"bazpr2000"}</definedName>
    <definedName name="nedaa" localSheetId="19"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8" hidden="1">{#N/A,#N/A,TRUE,"preg4";#N/A,#N/A,TRUE,"bazpr99"}</definedName>
    <definedName name="njata" localSheetId="1" hidden="1">{#N/A,#N/A,TRUE,"preg4";#N/A,#N/A,TRUE,"bazpr99"}</definedName>
    <definedName name="njata" localSheetId="19"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8" hidden="1">{#N/A,#N/A,TRUE,"preg4";#N/A,#N/A,TRUE,"bazpr2000"}</definedName>
    <definedName name="nty" localSheetId="1" hidden="1">{#N/A,#N/A,TRUE,"preg4";#N/A,#N/A,TRUE,"bazpr2000"}</definedName>
    <definedName name="nty" localSheetId="19"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0">#REF!</definedName>
    <definedName name="Num_Pmt_Per_Year" localSheetId="9">#REF!</definedName>
    <definedName name="Num_Pmt_Per_Year" localSheetId="10">#REF!</definedName>
    <definedName name="Num_Pmt_Per_Year" localSheetId="11">#REF!</definedName>
    <definedName name="Num_Pmt_Per_Year" localSheetId="12">#REF!</definedName>
    <definedName name="Num_Pmt_Per_Year" localSheetId="1">#REF!</definedName>
    <definedName name="Num_Pmt_Per_Year" localSheetId="19">#REF!</definedName>
    <definedName name="Num_Pmt_Per_Year" localSheetId="3">#REF!</definedName>
    <definedName name="Num_Pmt_Per_Year" localSheetId="4">#REF!</definedName>
    <definedName name="Num_Pmt_Per_Year" localSheetId="5">#REF!</definedName>
    <definedName name="Num_Pmt_Per_Year" localSheetId="6">#REF!</definedName>
    <definedName name="Num_Pmt_Per_Year" localSheetId="7">#REF!</definedName>
    <definedName name="Num_Pmt_Per_Year" localSheetId="8">#REF!</definedName>
    <definedName name="Num_Pmt_Per_Year">#REF!</definedName>
    <definedName name="Number_of_Payments" localSheetId="0">MATCH(0.01,'Анекс 1'!End_Bal,-1)+1</definedName>
    <definedName name="Number_of_Payments" localSheetId="9">MATCH(0.01,'Анекс 10'!End_Bal,-1)+1</definedName>
    <definedName name="Number_of_Payments" localSheetId="10">MATCH(0.01,'Анекс 11'!End_Bal,-1)+1</definedName>
    <definedName name="Number_of_Payments" localSheetId="11">MATCH(0.01,'Анекс 12'!End_Bal,-1)+1</definedName>
    <definedName name="Number_of_Payments" localSheetId="12">MATCH(0.01,'Анекс 13'!End_Bal,-1)+1</definedName>
    <definedName name="Number_of_Payments" localSheetId="18">MATCH(0.01,End_Bal,-1)+1</definedName>
    <definedName name="Number_of_Payments" localSheetId="1">MATCH(0.01,'Анекс 2'!End_Bal,-1)+1</definedName>
    <definedName name="Number_of_Payments" localSheetId="19">MATCH(0.01,'Анекс 20'!End_Bal,-1)+1</definedName>
    <definedName name="Number_of_Payments" localSheetId="3">MATCH(0.01,'Анекс 4'!End_Bal,-1)+1</definedName>
    <definedName name="Number_of_Payments" localSheetId="4">MATCH(0.01,'Анекс 5'!End_Bal,-1)+1</definedName>
    <definedName name="Number_of_Payments" localSheetId="5">MATCH(0.01,'Анекс 6'!End_Bal,-1)+1</definedName>
    <definedName name="Number_of_Payments" localSheetId="6">MATCH(0.01,'Анекс 7'!End_Bal,-1)+1</definedName>
    <definedName name="Number_of_Payments" localSheetId="7">MATCH(0.01,'Анекс 8'!End_Bal,-1)+1</definedName>
    <definedName name="Number_of_Payments" localSheetId="8">MATCH(0.01,'Анекс 9'!End_Bal,-1)+1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8" hidden="1">{#N/A,#N/A,TRUE,"preg4";#N/A,#N/A,TRUE,"bazpr99"}</definedName>
    <definedName name="nut" localSheetId="1" hidden="1">{#N/A,#N/A,TRUE,"preg4";#N/A,#N/A,TRUE,"bazpr99"}</definedName>
    <definedName name="nut" localSheetId="19"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8" hidden="1">{#N/A,#N/A,TRUE,"preg4";#N/A,#N/A,TRUE,"bazpr99"}</definedName>
    <definedName name="oioi" localSheetId="1" hidden="1">{#N/A,#N/A,TRUE,"preg4";#N/A,#N/A,TRUE,"bazpr99"}</definedName>
    <definedName name="oioi" localSheetId="19"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8" hidden="1">{#N/A,#N/A,TRUE,"preg4";#N/A,#N/A,TRUE,"bazpr2000"}</definedName>
    <definedName name="ok" localSheetId="1" hidden="1">{#N/A,#N/A,TRUE,"preg4";#N/A,#N/A,TRUE,"bazpr2000"}</definedName>
    <definedName name="ok" localSheetId="19"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8" hidden="1">{#N/A,#N/A,TRUE,"preg4";#N/A,#N/A,TRUE,"bazpr99"}</definedName>
    <definedName name="p" localSheetId="1" hidden="1">{#N/A,#N/A,TRUE,"preg4";#N/A,#N/A,TRUE,"bazpr99"}</definedName>
    <definedName name="p" localSheetId="19"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0">#REF!</definedName>
    <definedName name="Pay_Date" localSheetId="9">#REF!</definedName>
    <definedName name="Pay_Date" localSheetId="10">#REF!</definedName>
    <definedName name="Pay_Date" localSheetId="11">#REF!</definedName>
    <definedName name="Pay_Date" localSheetId="12">#REF!</definedName>
    <definedName name="Pay_Date" localSheetId="1">#REF!</definedName>
    <definedName name="Pay_Date" localSheetId="19">#REF!</definedName>
    <definedName name="Pay_Date" localSheetId="3">#REF!</definedName>
    <definedName name="Pay_Date" localSheetId="4">#REF!</definedName>
    <definedName name="Pay_Date" localSheetId="5">#REF!</definedName>
    <definedName name="Pay_Date" localSheetId="6">#REF!</definedName>
    <definedName name="Pay_Date" localSheetId="7">#REF!</definedName>
    <definedName name="Pay_Date" localSheetId="8">#REF!</definedName>
    <definedName name="Pay_Date">#REF!</definedName>
    <definedName name="Pay_Num" localSheetId="0">#REF!</definedName>
    <definedName name="Pay_Num" localSheetId="9">#REF!</definedName>
    <definedName name="Pay_Num" localSheetId="10">#REF!</definedName>
    <definedName name="Pay_Num" localSheetId="11">#REF!</definedName>
    <definedName name="Pay_Num" localSheetId="12">#REF!</definedName>
    <definedName name="Pay_Num" localSheetId="1">#REF!</definedName>
    <definedName name="Pay_Num" localSheetId="19">#REF!</definedName>
    <definedName name="Pay_Num" localSheetId="3">#REF!</definedName>
    <definedName name="Pay_Num" localSheetId="4">#REF!</definedName>
    <definedName name="Pay_Num" localSheetId="5">#REF!</definedName>
    <definedName name="Pay_Num" localSheetId="6">#REF!</definedName>
    <definedName name="Pay_Num" localSheetId="7">#REF!</definedName>
    <definedName name="Pay_Num" localSheetId="8">#REF!</definedName>
    <definedName name="Pay_Num">#REF!</definedName>
    <definedName name="Payment_Date" localSheetId="0">DATE(YEAR('Анекс 1'!Loan_Start),MONTH('Анекс 1'!Loan_Start)+Payment_Number,DAY('Анекс 1'!Loan_Start))</definedName>
    <definedName name="Payment_Date" localSheetId="9">DATE(YEAR('Анекс 10'!Loan_Start),MONTH('Анекс 10'!Loan_Start)+Payment_Number,DAY('Анекс 10'!Loan_Start))</definedName>
    <definedName name="Payment_Date" localSheetId="10">DATE(YEAR('Анекс 11'!Loan_Start),MONTH('Анекс 11'!Loan_Start)+Payment_Number,DAY('Анекс 11'!Loan_Start))</definedName>
    <definedName name="Payment_Date" localSheetId="11">DATE(YEAR('Анекс 12'!Loan_Start),MONTH('Анекс 12'!Loan_Start)+Payment_Number,DAY('Анекс 12'!Loan_Start))</definedName>
    <definedName name="Payment_Date" localSheetId="12">DATE(YEAR('Анекс 13'!Loan_Start),MONTH('Анекс 13'!Loan_Start)+Payment_Number,DAY('Анекс 13'!Loan_Start))</definedName>
    <definedName name="Payment_Date" localSheetId="18">DATE(YEAR(Loan_Start),MONTH(Loan_Start)+Payment_Number,DAY(Loan_Start))</definedName>
    <definedName name="Payment_Date" localSheetId="1">DATE(YEAR('Анекс 2'!Loan_Start),MONTH('Анекс 2'!Loan_Start)+Payment_Number,DAY('Анекс 2'!Loan_Start))</definedName>
    <definedName name="Payment_Date" localSheetId="19">DATE(YEAR('Анекс 20'!Loan_Start),MONTH('Анекс 20'!Loan_Start)+Payment_Number,DAY('Анекс 20'!Loan_Start))</definedName>
    <definedName name="Payment_Date" localSheetId="3">DATE(YEAR('Анекс 4'!Loan_Start),MONTH('Анекс 4'!Loan_Start)+Payment_Number,DAY('Анекс 4'!Loan_Start))</definedName>
    <definedName name="Payment_Date" localSheetId="4">DATE(YEAR('Анекс 5'!Loan_Start),MONTH('Анекс 5'!Loan_Start)+Payment_Number,DAY('Анекс 5'!Loan_Start))</definedName>
    <definedName name="Payment_Date" localSheetId="5">DATE(YEAR('Анекс 6'!Loan_Start),MONTH('Анекс 6'!Loan_Start)+Payment_Number,DAY('Анекс 6'!Loan_Start))</definedName>
    <definedName name="Payment_Date" localSheetId="6">DATE(YEAR('Анекс 7'!Loan_Start),MONTH('Анекс 7'!Loan_Start)+Payment_Number,DAY('Анекс 7'!Loan_Start))</definedName>
    <definedName name="Payment_Date" localSheetId="7">DATE(YEAR('Анекс 8'!Loan_Start),MONTH('Анекс 8'!Loan_Start)+Payment_Number,DAY('Анекс 8'!Loan_Start))</definedName>
    <definedName name="Payment_Date" localSheetId="8">DATE(YEAR('Анекс 9'!Loan_Start),MONTH('Анекс 9'!Loan_Start)+Payment_Number,DAY('Анекс 9'!Loan_Start))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8" hidden="1">{#N/A,#N/A,TRUE,"preg4";#N/A,#N/A,TRUE,"bazpr99"}</definedName>
    <definedName name="pazar" localSheetId="1" hidden="1">{#N/A,#N/A,TRUE,"preg4";#N/A,#N/A,TRUE,"bazpr99"}</definedName>
    <definedName name="pazar" localSheetId="19"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8" hidden="1">{#N/A,#N/A,TRUE,"preg4";#N/A,#N/A,TRUE,"bazpr99"}</definedName>
    <definedName name="pazar2000" localSheetId="1" hidden="1">{#N/A,#N/A,TRUE,"preg4";#N/A,#N/A,TRUE,"bazpr99"}</definedName>
    <definedName name="pazar2000" localSheetId="19"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#REF!</definedName>
    <definedName name="PHV_godishen" localSheetId="19">#REF!</definedName>
    <definedName name="PHV_godishen" localSheetId="3">#REF!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8" hidden="1">{#N/A,#N/A,TRUE,"preg4";#N/A,#N/A,TRUE,"bazpr99"}</definedName>
    <definedName name="pita" localSheetId="1" hidden="1">{#N/A,#N/A,TRUE,"preg4";#N/A,#N/A,TRUE,"bazpr99"}</definedName>
    <definedName name="pita" localSheetId="19"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8" hidden="1">{#N/A,#N/A,TRUE,"preg4";#N/A,#N/A,TRUE,"bazpr99"}</definedName>
    <definedName name="pitaa" localSheetId="1" hidden="1">{#N/A,#N/A,TRUE,"preg4";#N/A,#N/A,TRUE,"bazpr99"}</definedName>
    <definedName name="pitaa" localSheetId="19"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8" hidden="1">{#N/A,#N/A,TRUE,"preg4";#N/A,#N/A,TRUE,"bazpr99"}</definedName>
    <definedName name="pl" localSheetId="1" hidden="1">{#N/A,#N/A,TRUE,"preg4";#N/A,#N/A,TRUE,"bazpr99"}</definedName>
    <definedName name="pl" localSheetId="19"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8" hidden="1">{#N/A,#N/A,TRUE,"preg4";#N/A,#N/A,TRUE,"bazpr99"}</definedName>
    <definedName name="plasmani" localSheetId="1" hidden="1">{#N/A,#N/A,TRUE,"preg4";#N/A,#N/A,TRUE,"bazpr99"}</definedName>
    <definedName name="plasmani" localSheetId="19"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8" hidden="1">{#N/A,#N/A,TRUE,"preg4";#N/A,#N/A,TRUE,"bazpr99"}</definedName>
    <definedName name="ploiu" localSheetId="1" hidden="1">{#N/A,#N/A,TRUE,"preg4";#N/A,#N/A,TRUE,"bazpr99"}</definedName>
    <definedName name="ploiu" localSheetId="19"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8" hidden="1">{#N/A,#N/A,TRUE,"preg4";#N/A,#N/A,TRUE,"bazpr99"}</definedName>
    <definedName name="po" localSheetId="1" hidden="1">{#N/A,#N/A,TRUE,"preg4";#N/A,#N/A,TRUE,"bazpr99"}</definedName>
    <definedName name="po" localSheetId="19"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8" hidden="1">{#N/A,#N/A,TRUE,"preg4";#N/A,#N/A,TRUE,"bazpr99"}</definedName>
    <definedName name="pop" localSheetId="1" hidden="1">{#N/A,#N/A,TRUE,"preg4";#N/A,#N/A,TRUE,"bazpr99"}</definedName>
    <definedName name="pop" localSheetId="19"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8" hidden="1">{#N/A,#N/A,TRUE,"preg4";#N/A,#N/A,TRUE,"bazpr2001"}</definedName>
    <definedName name="popopo" localSheetId="1" hidden="1">{#N/A,#N/A,TRUE,"preg4";#N/A,#N/A,TRUE,"bazpr2001"}</definedName>
    <definedName name="popopo" localSheetId="19"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8" hidden="1">{#N/A,#N/A,TRUE,"preg4";#N/A,#N/A,TRUE,"bazpr2000"}</definedName>
    <definedName name="pp" localSheetId="1" hidden="1">{#N/A,#N/A,TRUE,"preg4";#N/A,#N/A,TRUE,"bazpr2000"}</definedName>
    <definedName name="pp" localSheetId="19"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0">#REF!</definedName>
    <definedName name="Princ" localSheetId="9">#REF!</definedName>
    <definedName name="Princ" localSheetId="10">#REF!</definedName>
    <definedName name="Princ" localSheetId="11">#REF!</definedName>
    <definedName name="Princ" localSheetId="12">#REF!</definedName>
    <definedName name="Princ" localSheetId="1">#REF!</definedName>
    <definedName name="Princ" localSheetId="19">#REF!</definedName>
    <definedName name="Princ" localSheetId="3">#REF!</definedName>
    <definedName name="Princ" localSheetId="4">#REF!</definedName>
    <definedName name="Princ" localSheetId="5">#REF!</definedName>
    <definedName name="Princ" localSheetId="6">#REF!</definedName>
    <definedName name="Princ" localSheetId="7">#REF!</definedName>
    <definedName name="Princ" localSheetId="8">#REF!</definedName>
    <definedName name="Princ">#REF!</definedName>
    <definedName name="_xlnm.Print_Area" localSheetId="0">'Анекс 1'!$A$1:$N$161</definedName>
    <definedName name="_xlnm.Print_Area" localSheetId="9">'Анекс 10'!$B$2:$P$26</definedName>
    <definedName name="_xlnm.Print_Area" localSheetId="10">'Анекс 11'!$C$1:$M$17</definedName>
    <definedName name="_xlnm.Print_Area" localSheetId="11">'Анекс 12'!$C$1:$K$21</definedName>
    <definedName name="_xlnm.Print_Area" localSheetId="12">'Анекс 13'!$C$1:$S$18</definedName>
    <definedName name="_xlnm.Print_Area" localSheetId="1">'Анекс 2'!$A$1:$N$97</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#REF!</definedName>
    <definedName name="_xlnm.Print_Area">#REF!</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#REF!</definedName>
    <definedName name="PRINT_AREA_MI" localSheetId="19">#REF!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_Area_Reset" localSheetId="0">OFFSET('Анекс 1'!Full_Print,0,0,'Анекс 1'!Last_Row)</definedName>
    <definedName name="Print_Area_Reset" localSheetId="9">OFFSET('Анекс 10'!Full_Print,0,0,'Анекс 10'!Last_Row)</definedName>
    <definedName name="Print_Area_Reset" localSheetId="10">OFFSET('Анекс 11'!Full_Print,0,0,'Анекс 11'!Last_Row)</definedName>
    <definedName name="Print_Area_Reset" localSheetId="11">OFFSET('Анекс 12'!Full_Print,0,0,'Анекс 12'!Last_Row)</definedName>
    <definedName name="Print_Area_Reset" localSheetId="12">OFFSET('Анекс 13'!Full_Print,0,0,'Анекс 13'!Last_Row)</definedName>
    <definedName name="Print_Area_Reset" localSheetId="18">OFFSET(Full_Print,0,0,'Анекс 19'!Last_Row)</definedName>
    <definedName name="Print_Area_Reset" localSheetId="1">OFFSET('Анекс 2'!Full_Print,0,0,'Анекс 2'!Last_Row)</definedName>
    <definedName name="Print_Area_Reset" localSheetId="19">OFFSET('Анекс 20'!Full_Print,0,0,'Анекс 20'!Last_Row)</definedName>
    <definedName name="Print_Area_Reset" localSheetId="3">OFFSET('Анекс 4'!Full_Print,0,0,'Анекс 4'!Last_Row)</definedName>
    <definedName name="Print_Area_Reset" localSheetId="4">OFFSET('Анекс 5'!Full_Print,0,0,'Анекс 5'!Last_Row)</definedName>
    <definedName name="Print_Area_Reset" localSheetId="5">OFFSET('Анекс 6'!Full_Print,0,0,'Анекс 6'!Last_Row)</definedName>
    <definedName name="Print_Area_Reset" localSheetId="6">OFFSET('Анекс 7'!Full_Print,0,0,'Анекс 7'!Last_Row)</definedName>
    <definedName name="Print_Area_Reset" localSheetId="7">OFFSET('Анекс 8'!Full_Print,0,0,'Анекс 8'!Last_Row)</definedName>
    <definedName name="Print_Area_Reset" localSheetId="8">OFFSET('Анекс 9'!Full_Print,0,0,'Анекс 9'!Last_Row)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#REF!</definedName>
    <definedName name="PRINT_TITLES_MI" localSheetId="19">#REF!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0">#REF!</definedName>
    <definedName name="profitability" localSheetId="9">#REF!</definedName>
    <definedName name="profitability" localSheetId="10">#REF!</definedName>
    <definedName name="profitability" localSheetId="11">#REF!</definedName>
    <definedName name="profitability" localSheetId="12">#REF!</definedName>
    <definedName name="profitability" localSheetId="1">#REF!</definedName>
    <definedName name="profitability" localSheetId="19">#REF!</definedName>
    <definedName name="profitability" localSheetId="3">#REF!</definedName>
    <definedName name="profitability" localSheetId="4">#REF!</definedName>
    <definedName name="profitability" localSheetId="5">#REF!</definedName>
    <definedName name="profitability" localSheetId="6">#REF!</definedName>
    <definedName name="profitability" localSheetId="7">#REF!</definedName>
    <definedName name="profitability" localSheetId="8">#REF!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[6]GRAFPROM!#REF!</definedName>
    <definedName name="promgraf" localSheetId="19">[6]GRAFPROM!#REF!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8" hidden="1">{#N/A,#N/A,TRUE,"preg4";#N/A,#N/A,TRUE,"bazpr99"}</definedName>
    <definedName name="q" localSheetId="1" hidden="1">{#N/A,#N/A,TRUE,"preg4";#N/A,#N/A,TRUE,"bazpr99"}</definedName>
    <definedName name="q" localSheetId="19"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#REF!</definedName>
    <definedName name="Q_MMF2_UVOZ" localSheetId="19">#REF!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8" hidden="1">{#N/A,#N/A,TRUE,"preg4";#N/A,#N/A,TRUE,"bazpr2000"}</definedName>
    <definedName name="qqq" localSheetId="1" hidden="1">{#N/A,#N/A,TRUE,"preg4";#N/A,#N/A,TRUE,"bazpr2000"}</definedName>
    <definedName name="qqq" localSheetId="19"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#REF!</definedName>
    <definedName name="qryBRTRANSPROMET_period" localSheetId="19">#REF!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8" hidden="1">{#N/A,#N/A,TRUE,"preg4";#N/A,#N/A,TRUE,"bazpr2000"}</definedName>
    <definedName name="qwew" localSheetId="1" hidden="1">{#N/A,#N/A,TRUE,"preg4";#N/A,#N/A,TRUE,"bazpr2000"}</definedName>
    <definedName name="qwew" localSheetId="19"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#REF!</definedName>
    <definedName name="QYU_KO" localSheetId="19">#REF!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8" hidden="1">{#N/A,#N/A,TRUE,"preg4";#N/A,#N/A,TRUE,"bazpr99"}</definedName>
    <definedName name="redk" localSheetId="1" hidden="1">{#N/A,#N/A,TRUE,"preg4";#N/A,#N/A,TRUE,"bazpr99"}</definedName>
    <definedName name="redk" localSheetId="19"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8" hidden="1">{#N/A,#N/A,TRUE,"preg4";#N/A,#N/A,TRUE,"bazpr2001"}</definedName>
    <definedName name="rfrf" localSheetId="1" hidden="1">{#N/A,#N/A,TRUE,"preg4";#N/A,#N/A,TRUE,"bazpr2001"}</definedName>
    <definedName name="rfrf" localSheetId="19"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8" hidden="1">{#N/A,#N/A,TRUE,"preg4";#N/A,#N/A,TRUE,"bazpr99"}</definedName>
    <definedName name="rt" localSheetId="1" hidden="1">{#N/A,#N/A,TRUE,"preg4";#N/A,#N/A,TRUE,"bazpr99"}</definedName>
    <definedName name="rt" localSheetId="19"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8" hidden="1">{#N/A,#N/A,TRUE,"preg4";#N/A,#N/A,TRUE,"bazpr99"}</definedName>
    <definedName name="s" localSheetId="1" hidden="1">{#N/A,#N/A,TRUE,"preg4";#N/A,#N/A,TRUE,"bazpr99"}</definedName>
    <definedName name="s" localSheetId="19"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8" hidden="1">{#N/A,#N/A,TRUE,"preg4";#N/A,#N/A,TRUE,"bazpr99"}</definedName>
    <definedName name="sasa" localSheetId="1" hidden="1">{#N/A,#N/A,TRUE,"preg4";#N/A,#N/A,TRUE,"bazpr99"}</definedName>
    <definedName name="sasa" localSheetId="19"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0">#REF!</definedName>
    <definedName name="Sched_Pay" localSheetId="9">#REF!</definedName>
    <definedName name="Sched_Pay" localSheetId="10">#REF!</definedName>
    <definedName name="Sched_Pay" localSheetId="11">#REF!</definedName>
    <definedName name="Sched_Pay" localSheetId="12">#REF!</definedName>
    <definedName name="Sched_Pay" localSheetId="1">#REF!</definedName>
    <definedName name="Sched_Pay" localSheetId="19">#REF!</definedName>
    <definedName name="Sched_Pay" localSheetId="3">#REF!</definedName>
    <definedName name="Sched_Pay" localSheetId="4">#REF!</definedName>
    <definedName name="Sched_Pay" localSheetId="5">#REF!</definedName>
    <definedName name="Sched_Pay" localSheetId="6">#REF!</definedName>
    <definedName name="Sched_Pay" localSheetId="7">#REF!</definedName>
    <definedName name="Sched_Pay" localSheetId="8">#REF!</definedName>
    <definedName name="Sched_Pay">#REF!</definedName>
    <definedName name="Scheduled_Extra_Payments" localSheetId="0">#REF!</definedName>
    <definedName name="Scheduled_Extra_Payments" localSheetId="9">#REF!</definedName>
    <definedName name="Scheduled_Extra_Payments" localSheetId="10">#REF!</definedName>
    <definedName name="Scheduled_Extra_Payments" localSheetId="11">#REF!</definedName>
    <definedName name="Scheduled_Extra_Payments" localSheetId="12">#REF!</definedName>
    <definedName name="Scheduled_Extra_Payments" localSheetId="1">#REF!</definedName>
    <definedName name="Scheduled_Extra_Payments" localSheetId="19">#REF!</definedName>
    <definedName name="Scheduled_Extra_Payments" localSheetId="3">#REF!</definedName>
    <definedName name="Scheduled_Extra_Payments" localSheetId="4">#REF!</definedName>
    <definedName name="Scheduled_Extra_Payments" localSheetId="5">#REF!</definedName>
    <definedName name="Scheduled_Extra_Payments" localSheetId="6">#REF!</definedName>
    <definedName name="Scheduled_Extra_Payments" localSheetId="7">#REF!</definedName>
    <definedName name="Scheduled_Extra_Payments" localSheetId="8">#REF!</definedName>
    <definedName name="Scheduled_Extra_Payments">#REF!</definedName>
    <definedName name="Scheduled_Interest_Rate" localSheetId="0">#REF!</definedName>
    <definedName name="Scheduled_Interest_Rate" localSheetId="9">#REF!</definedName>
    <definedName name="Scheduled_Interest_Rate" localSheetId="10">#REF!</definedName>
    <definedName name="Scheduled_Interest_Rate" localSheetId="11">#REF!</definedName>
    <definedName name="Scheduled_Interest_Rate" localSheetId="12">#REF!</definedName>
    <definedName name="Scheduled_Interest_Rate" localSheetId="1">#REF!</definedName>
    <definedName name="Scheduled_Interest_Rate" localSheetId="19">#REF!</definedName>
    <definedName name="Scheduled_Interest_Rate" localSheetId="3">#REF!</definedName>
    <definedName name="Scheduled_Interest_Rate" localSheetId="4">#REF!</definedName>
    <definedName name="Scheduled_Interest_Rate" localSheetId="5">#REF!</definedName>
    <definedName name="Scheduled_Interest_Rate" localSheetId="6">#REF!</definedName>
    <definedName name="Scheduled_Interest_Rate" localSheetId="7">#REF!</definedName>
    <definedName name="Scheduled_Interest_Rate" localSheetId="8">#REF!</definedName>
    <definedName name="Scheduled_Interest_Rate">#REF!</definedName>
    <definedName name="Scheduled_Monthly_Payment" localSheetId="0">#REF!</definedName>
    <definedName name="Scheduled_Monthly_Payment" localSheetId="9">#REF!</definedName>
    <definedName name="Scheduled_Monthly_Payment" localSheetId="10">#REF!</definedName>
    <definedName name="Scheduled_Monthly_Payment" localSheetId="11">#REF!</definedName>
    <definedName name="Scheduled_Monthly_Payment" localSheetId="12">#REF!</definedName>
    <definedName name="Scheduled_Monthly_Payment" localSheetId="1">#REF!</definedName>
    <definedName name="Scheduled_Monthly_Payment" localSheetId="19">#REF!</definedName>
    <definedName name="Scheduled_Monthly_Payment" localSheetId="3">#REF!</definedName>
    <definedName name="Scheduled_Monthly_Payment" localSheetId="4">#REF!</definedName>
    <definedName name="Scheduled_Monthly_Payment" localSheetId="5">#REF!</definedName>
    <definedName name="Scheduled_Monthly_Payment" localSheetId="6">#REF!</definedName>
    <definedName name="Scheduled_Monthly_Payment" localSheetId="7">#REF!</definedName>
    <definedName name="Scheduled_Monthly_Payment" localSheetId="8">#REF!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8" hidden="1">{#N/A,#N/A,TRUE,"preg4";#N/A,#N/A,TRUE,"bazpr99"}</definedName>
    <definedName name="scv" localSheetId="1" hidden="1">{#N/A,#N/A,TRUE,"preg4";#N/A,#N/A,TRUE,"bazpr99"}</definedName>
    <definedName name="scv" localSheetId="19"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8" hidden="1">{#N/A,#N/A,TRUE,"preg4";#N/A,#N/A,TRUE,"bazpr99"}</definedName>
    <definedName name="sdac" localSheetId="1" hidden="1">{#N/A,#N/A,TRUE,"preg4";#N/A,#N/A,TRUE,"bazpr99"}</definedName>
    <definedName name="sdac" localSheetId="19"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[7]BAZA!#REF!</definedName>
    <definedName name="sdc" localSheetId="19">[9]BAZA!#REF!</definedName>
    <definedName name="sdc" localSheetId="3">[10]BAZA!#REF!</definedName>
    <definedName name="sdc" localSheetId="4">[8]BAZA!#REF!</definedName>
    <definedName name="sdc" localSheetId="5">[8]BAZA!#REF!</definedName>
    <definedName name="sdc" localSheetId="6">[8]BAZA!#REF!</definedName>
    <definedName name="sdc" localSheetId="7">[8]BAZA!#REF!</definedName>
    <definedName name="sdc" localSheetId="8">[8]BAZA!#REF!</definedName>
    <definedName name="sdc">[9]BAZA!#REF!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8" hidden="1">{#N/A,#N/A,TRUE,"preg4";#N/A,#N/A,TRUE,"bazpr99"}</definedName>
    <definedName name="sdfds" localSheetId="1" hidden="1">{#N/A,#N/A,TRUE,"preg4";#N/A,#N/A,TRUE,"bazpr99"}</definedName>
    <definedName name="sdfds" localSheetId="19"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8" hidden="1">{#N/A,#N/A,TRUE,"preg4";#N/A,#N/A,TRUE,"bazpr99"}</definedName>
    <definedName name="SDGCB" localSheetId="1" hidden="1">{#N/A,#N/A,TRUE,"preg4";#N/A,#N/A,TRUE,"bazpr99"}</definedName>
    <definedName name="SDGCB" localSheetId="19"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8" hidden="1">{#N/A,#N/A,TRUE,"preg4";#N/A,#N/A,TRUE,"bazpr99"}</definedName>
    <definedName name="sds" localSheetId="1" hidden="1">{#N/A,#N/A,TRUE,"preg4";#N/A,#N/A,TRUE,"bazpr99"}</definedName>
    <definedName name="sds" localSheetId="19"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8" hidden="1">{#N/A,#N/A,TRUE,"preg4";#N/A,#N/A,TRUE,"bazpr2000"}</definedName>
    <definedName name="sdvg" localSheetId="1" hidden="1">{#N/A,#N/A,TRUE,"preg4";#N/A,#N/A,TRUE,"bazpr2000"}</definedName>
    <definedName name="sdvg" localSheetId="19"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8" hidden="1">{#N/A,#N/A,TRUE,"preg4";#N/A,#N/A,TRUE,"bazpr99"}</definedName>
    <definedName name="se" localSheetId="1" hidden="1">{#N/A,#N/A,TRUE,"preg4";#N/A,#N/A,TRUE,"bazpr99"}</definedName>
    <definedName name="se" localSheetId="19"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#REF!</definedName>
    <definedName name="Sel_Econ_Ind" localSheetId="19">#REF!</definedName>
    <definedName name="Sel_Econ_Ind" localSheetId="3">#REF!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8" hidden="1">{#N/A,#N/A,TRUE,"preg4";#N/A,#N/A,TRUE,"bazpr2001"}</definedName>
    <definedName name="sfdv" localSheetId="1" hidden="1">{#N/A,#N/A,TRUE,"preg4";#N/A,#N/A,TRUE,"bazpr2001"}</definedName>
    <definedName name="sfdv" localSheetId="19"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#REF!</definedName>
    <definedName name="Soobra_aj__skladirawe_i_vrski" localSheetId="19">#REF!</definedName>
    <definedName name="Soobra_aj__skladirawe_i_vrski" localSheetId="3">#REF!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8" hidden="1">{#N/A,#N/A,TRUE,"preg4";#N/A,#N/A,TRUE,"bazpr2001"}</definedName>
    <definedName name="ss" localSheetId="1" hidden="1">{#N/A,#N/A,TRUE,"preg4";#N/A,#N/A,TRUE,"bazpr2001"}</definedName>
    <definedName name="ss" localSheetId="19"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0">#REF!</definedName>
    <definedName name="SSpogrupi" localSheetId="9">#REF!</definedName>
    <definedName name="SSpogrupi" localSheetId="10">#REF!</definedName>
    <definedName name="SSpogrupi" localSheetId="11">#REF!</definedName>
    <definedName name="SSpogrupi" localSheetId="12">#REF!</definedName>
    <definedName name="SSpogrupi" localSheetId="1">#REF!</definedName>
    <definedName name="SSpogrupi" localSheetId="19">#REF!</definedName>
    <definedName name="SSpogrupi" localSheetId="3">#REF!</definedName>
    <definedName name="SSpogrupi" localSheetId="4">#REF!</definedName>
    <definedName name="SSpogrupi" localSheetId="5">#REF!</definedName>
    <definedName name="SSpogrupi" localSheetId="6">#REF!</definedName>
    <definedName name="SSpogrupi" localSheetId="7">#REF!</definedName>
    <definedName name="SSpogrupi" localSheetId="8">#REF!</definedName>
    <definedName name="SSpogrupi">#REF!</definedName>
    <definedName name="t" localSheetId="0">#REF!</definedName>
    <definedName name="t" localSheetId="9">#REF!</definedName>
    <definedName name="t" localSheetId="10">#REF!</definedName>
    <definedName name="t" localSheetId="11">#REF!</definedName>
    <definedName name="t" localSheetId="12">#REF!</definedName>
    <definedName name="t" localSheetId="1">#REF!</definedName>
    <definedName name="t" localSheetId="19">#REF!</definedName>
    <definedName name="t" localSheetId="3">#REF!</definedName>
    <definedName name="t" localSheetId="4">#REF!</definedName>
    <definedName name="t" localSheetId="5">#REF!</definedName>
    <definedName name="t" localSheetId="6">#REF!</definedName>
    <definedName name="t" localSheetId="7">#REF!</definedName>
    <definedName name="t" localSheetId="8">#REF!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8" hidden="1">{#N/A,#N/A,TRUE,"preg4";#N/A,#N/A,TRUE,"bazpr99"}</definedName>
    <definedName name="tabela" localSheetId="1" hidden="1">{#N/A,#N/A,TRUE,"preg4";#N/A,#N/A,TRUE,"bazpr99"}</definedName>
    <definedName name="tabela" localSheetId="19"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8" hidden="1">{#N/A,#N/A,TRUE,"preg4";#N/A,#N/A,TRUE,"bazpr2001"}</definedName>
    <definedName name="teo" localSheetId="1" hidden="1">{#N/A,#N/A,TRUE,"preg4";#N/A,#N/A,TRUE,"bazpr2001"}</definedName>
    <definedName name="teo" localSheetId="19"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0">#REF!</definedName>
    <definedName name="Total_Interest" localSheetId="9">#REF!</definedName>
    <definedName name="Total_Interest" localSheetId="10">#REF!</definedName>
    <definedName name="Total_Interest" localSheetId="11">#REF!</definedName>
    <definedName name="Total_Interest" localSheetId="12">#REF!</definedName>
    <definedName name="Total_Interest" localSheetId="1">#REF!</definedName>
    <definedName name="Total_Interest" localSheetId="19">#REF!</definedName>
    <definedName name="Total_Interest" localSheetId="3">#REF!</definedName>
    <definedName name="Total_Interest" localSheetId="4">#REF!</definedName>
    <definedName name="Total_Interest" localSheetId="5">#REF!</definedName>
    <definedName name="Total_Interest" localSheetId="6">#REF!</definedName>
    <definedName name="Total_Interest" localSheetId="7">#REF!</definedName>
    <definedName name="Total_Interest" localSheetId="8">#REF!</definedName>
    <definedName name="Total_Interest">#REF!</definedName>
    <definedName name="Total_Pay" localSheetId="0">#REF!</definedName>
    <definedName name="Total_Pay" localSheetId="9">#REF!</definedName>
    <definedName name="Total_Pay" localSheetId="10">#REF!</definedName>
    <definedName name="Total_Pay" localSheetId="11">#REF!</definedName>
    <definedName name="Total_Pay" localSheetId="12">#REF!</definedName>
    <definedName name="Total_Pay" localSheetId="1">#REF!</definedName>
    <definedName name="Total_Pay" localSheetId="19">#REF!</definedName>
    <definedName name="Total_Pay" localSheetId="3">#REF!</definedName>
    <definedName name="Total_Pay" localSheetId="4">#REF!</definedName>
    <definedName name="Total_Pay" localSheetId="5">#REF!</definedName>
    <definedName name="Total_Pay" localSheetId="6">#REF!</definedName>
    <definedName name="Total_Pay" localSheetId="7">#REF!</definedName>
    <definedName name="Total_Pay" localSheetId="8">#REF!</definedName>
    <definedName name="Total_Pay">#REF!</definedName>
    <definedName name="Total_Payment" localSheetId="0">Scheduled_Payment+Extra_Payment</definedName>
    <definedName name="Total_Payment" localSheetId="9">Scheduled_Payment+Extra_Payment</definedName>
    <definedName name="Total_Payment" localSheetId="10">Scheduled_Payment+Extra_Payment</definedName>
    <definedName name="Total_Payment" localSheetId="11">Scheduled_Payment+Extra_Payment</definedName>
    <definedName name="Total_Payment" localSheetId="12">Scheduled_Payment+Extra_Payment</definedName>
    <definedName name="Total_Payment" localSheetId="18">Scheduled_Payment+Extra_Payment</definedName>
    <definedName name="Total_Payment" localSheetId="1">Scheduled_Payment+Extra_Payment</definedName>
    <definedName name="Total_Payment" localSheetId="19">Scheduled_Payment+Extra_Payment</definedName>
    <definedName name="Total_Payment" localSheetId="3">Scheduled_Payment+Extra_Payment</definedName>
    <definedName name="Total_Payment" localSheetId="4">Scheduled_Payment+Extra_Payment</definedName>
    <definedName name="Total_Payment" localSheetId="5">Scheduled_Payment+Extra_Payment</definedName>
    <definedName name="Total_Payment" localSheetId="6">Scheduled_Payment+Extra_Payment</definedName>
    <definedName name="Total_Payment" localSheetId="7">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8" hidden="1">{#N/A,#N/A,TRUE,"preg4";#N/A,#N/A,TRUE,"bazpr2001"}</definedName>
    <definedName name="trd" localSheetId="1" hidden="1">{#N/A,#N/A,TRUE,"preg4";#N/A,#N/A,TRUE,"bazpr2001"}</definedName>
    <definedName name="trd" localSheetId="19"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 localSheetId="1">#REF!</definedName>
    <definedName name="UVOZ_DORABOTKI_99_TRBR" localSheetId="19">#REF!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2">#REF!</definedName>
    <definedName name="UVOZ2000_10" localSheetId="1">#REF!</definedName>
    <definedName name="UVOZ2000_10" localSheetId="19">#REF!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 localSheetId="1">#REF!</definedName>
    <definedName name="UVOZ2000_10_27" localSheetId="19">#REF!</definedName>
    <definedName name="UVOZ2000_10_27" localSheetId="3">#REF!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2">#REF!</definedName>
    <definedName name="UVOZ2000_27" localSheetId="1">#REF!</definedName>
    <definedName name="UVOZ2000_27" localSheetId="19">#REF!</definedName>
    <definedName name="UVOZ2000_27" localSheetId="3">#REF!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2">#REF!</definedName>
    <definedName name="UVOZ2001_27" localSheetId="1">#REF!</definedName>
    <definedName name="UVOZ2001_27" localSheetId="19">#REF!</definedName>
    <definedName name="UVOZ2001_27" localSheetId="3">#REF!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2">#REF!</definedName>
    <definedName name="UVOZ2002_27" localSheetId="1">#REF!</definedName>
    <definedName name="UVOZ2002_27" localSheetId="19">#REF!</definedName>
    <definedName name="UVOZ2002_27" localSheetId="3">#REF!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2">#REF!</definedName>
    <definedName name="UVOZ2003_27" localSheetId="1">#REF!</definedName>
    <definedName name="UVOZ2003_27" localSheetId="19">#REF!</definedName>
    <definedName name="UVOZ2003_27" localSheetId="3">#REF!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[7]BAZA!#REF!</definedName>
    <definedName name="UVOZ98_10_27" localSheetId="19">[9]BAZA!#REF!</definedName>
    <definedName name="UVOZ98_10_27" localSheetId="3">[10]BAZA!#REF!</definedName>
    <definedName name="UVOZ98_10_27" localSheetId="4">[8]BAZA!#REF!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[9]BAZA!#REF!</definedName>
    <definedName name="Values_Entered" localSheetId="0">IF('Анекс 1'!Loan_Amount*'Анекс 1'!Interest_Rate*'Анекс 1'!Loan_Years*'Анекс 1'!Loan_Start&gt;0,1,0)</definedName>
    <definedName name="Values_Entered" localSheetId="9">IF('Анекс 10'!Loan_Amount*'Анекс 10'!Interest_Rate*'Анекс 10'!Loan_Years*'Анекс 10'!Loan_Start&gt;0,1,0)</definedName>
    <definedName name="Values_Entered" localSheetId="10">IF('Анекс 11'!Loan_Amount*'Анекс 11'!Interest_Rate*'Анекс 11'!Loan_Years*'Анекс 11'!Loan_Start&gt;0,1,0)</definedName>
    <definedName name="Values_Entered" localSheetId="11">IF('Анекс 12'!Loan_Amount*'Анекс 12'!Interest_Rate*'Анекс 12'!Loan_Years*'Анекс 12'!Loan_Start&gt;0,1,0)</definedName>
    <definedName name="Values_Entered" localSheetId="12">IF('Анекс 13'!Loan_Amount*'Анекс 13'!Interest_Rate*'Анекс 13'!Loan_Years*'Анекс 13'!Loan_Start&gt;0,1,0)</definedName>
    <definedName name="Values_Entered" localSheetId="18">IF(Loan_Amount*Interest_Rate*Loan_Years*Loan_Start&gt;0,1,0)</definedName>
    <definedName name="Values_Entered" localSheetId="1">IF('Анекс 2'!Loan_Amount*'Анекс 2'!Interest_Rate*'Анекс 2'!Loan_Years*'Анекс 2'!Loan_Start&gt;0,1,0)</definedName>
    <definedName name="Values_Entered" localSheetId="19">IF('Анекс 20'!Loan_Amount*'Анекс 20'!Interest_Rate*'Анекс 20'!Loan_Years*'Анекс 20'!Loan_Start&gt;0,1,0)</definedName>
    <definedName name="Values_Entered" localSheetId="3">IF('Анекс 4'!Loan_Amount*'Анекс 4'!Interest_Rate*'Анекс 4'!Loan_Years*'Анекс 4'!Loan_Start&gt;0,1,0)</definedName>
    <definedName name="Values_Entered" localSheetId="4">IF('Анекс 5'!Loan_Amount*'Анекс 5'!Interest_Rate*'Анекс 5'!Loan_Years*'Анекс 5'!Loan_Start&gt;0,1,0)</definedName>
    <definedName name="Values_Entered" localSheetId="5">IF('Анекс 6'!Loan_Amount*'Анекс 6'!Interest_Rate*'Анекс 6'!Loan_Years*'Анекс 6'!Loan_Start&gt;0,1,0)</definedName>
    <definedName name="Values_Entered" localSheetId="6">IF('Анекс 7'!Loan_Amount*'Анекс 7'!Interest_Rate*'Анекс 7'!Loan_Years*'Анекс 7'!Loan_Start&gt;0,1,0)</definedName>
    <definedName name="Values_Entered" localSheetId="7">IF('Анекс 8'!Loan_Amount*'Анекс 8'!Interest_Rate*'Анекс 8'!Loan_Years*'Анекс 8'!Loan_Start&gt;0,1,0)</definedName>
    <definedName name="Values_Entered" localSheetId="8">IF('Анекс 9'!Loan_Amount*'Анекс 9'!Interest_Rate*'Анекс 9'!Loan_Years*'Анекс 9'!Loan_Start&gt;0,1,0)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8" hidden="1">{#N/A,#N/A,TRUE,"preg4";#N/A,#N/A,TRUE,"bazpr2000"}</definedName>
    <definedName name="vnhjikjcd" localSheetId="1" hidden="1">{#N/A,#N/A,TRUE,"preg4";#N/A,#N/A,TRUE,"bazpr2000"}</definedName>
    <definedName name="vnhjikjcd" localSheetId="19"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8" hidden="1">{#N/A,#N/A,TRUE,"preg4";#N/A,#N/A,TRUE,"bazpr2001"}</definedName>
    <definedName name="vtre" localSheetId="1" hidden="1">{#N/A,#N/A,TRUE,"preg4";#N/A,#N/A,TRUE,"bazpr2001"}</definedName>
    <definedName name="vtre" localSheetId="19"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0">#REF!</definedName>
    <definedName name="w" localSheetId="9">#REF!</definedName>
    <definedName name="w" localSheetId="10">#REF!</definedName>
    <definedName name="w" localSheetId="11">#REF!</definedName>
    <definedName name="w" localSheetId="12">#REF!</definedName>
    <definedName name="w" localSheetId="1">#REF!</definedName>
    <definedName name="w" localSheetId="19">#REF!</definedName>
    <definedName name="w" localSheetId="3">#REF!</definedName>
    <definedName name="w" localSheetId="4">#REF!</definedName>
    <definedName name="w" localSheetId="5">#REF!</definedName>
    <definedName name="w" localSheetId="6">#REF!</definedName>
    <definedName name="w" localSheetId="7">#REF!</definedName>
    <definedName name="w" localSheetId="8">#REF!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8" hidden="1">{#N/A,#N/A,TRUE,"preg4";#N/A,#N/A,TRUE,"bazpr2000"}</definedName>
    <definedName name="wdxsdsf" localSheetId="1" hidden="1">{#N/A,#N/A,TRUE,"preg4";#N/A,#N/A,TRUE,"bazpr2000"}</definedName>
    <definedName name="wdxsdsf" localSheetId="19"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8" hidden="1">{#N/A,#N/A,TRUE,"preg4";#N/A,#N/A,TRUE,"bazpr99"}</definedName>
    <definedName name="wfr" localSheetId="1" hidden="1">{#N/A,#N/A,TRUE,"preg4";#N/A,#N/A,TRUE,"bazpr99"}</definedName>
    <definedName name="wfr" localSheetId="19"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8" hidden="1">{#N/A,#N/A,TRUE,"preg4";#N/A,#N/A,TRUE,"bazpr2001"}</definedName>
    <definedName name="wrn.PAZAR." localSheetId="1" hidden="1">{#N/A,#N/A,TRUE,"preg4";#N/A,#N/A,TRUE,"bazpr2001"}</definedName>
    <definedName name="wrn.PAZAR." localSheetId="19"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8" hidden="1">{#N/A,#N/A,TRUE,"preg4";#N/A,#N/A,TRUE,"bazpr2003";#N/A,#N/A,TRUE,"preg4";#N/A,#N/A,TRUE,"bazpr2003";#N/A,#N/A,TRUE,"bazpr2003"}</definedName>
    <definedName name="wrn.pazar_1." localSheetId="1" hidden="1">{#N/A,#N/A,TRUE,"preg4";#N/A,#N/A,TRUE,"bazpr2003";#N/A,#N/A,TRUE,"preg4";#N/A,#N/A,TRUE,"bazpr2003";#N/A,#N/A,TRUE,"bazpr2003"}</definedName>
    <definedName name="wrn.pazar_1." localSheetId="19"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8" hidden="1">{#N/A,#N/A,TRUE,"preg4";#N/A,#N/A,TRUE,"bazpr99"}</definedName>
    <definedName name="wrn1.pazar." localSheetId="1" hidden="1">{#N/A,#N/A,TRUE,"preg4";#N/A,#N/A,TRUE,"bazpr99"}</definedName>
    <definedName name="wrn1.pazar." localSheetId="19"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8" hidden="1">{#N/A,#N/A,TRUE,"preg4";#N/A,#N/A,TRUE,"bazpr99"}</definedName>
    <definedName name="z" localSheetId="1" hidden="1">{#N/A,#N/A,TRUE,"preg4";#N/A,#N/A,TRUE,"bazpr99"}</definedName>
    <definedName name="z" localSheetId="19"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8" hidden="1">{#N/A,#N/A,TRUE,"preg4";#N/A,#N/A,TRUE,"bazpr2001"}</definedName>
    <definedName name="zadolzenost" localSheetId="1" hidden="1">{#N/A,#N/A,TRUE,"preg4";#N/A,#N/A,TRUE,"bazpr2001"}</definedName>
    <definedName name="zadolzenost" localSheetId="19"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#REF!</definedName>
    <definedName name="Zemjodelstvo" localSheetId="19">#REF!</definedName>
    <definedName name="Zemjodelstvo" localSheetId="3">#REF!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8" hidden="1">{#N/A,#N/A,TRUE,"preg4";#N/A,#N/A,TRUE,"bazpr2000"}</definedName>
    <definedName name="zz" localSheetId="1" hidden="1">{#N/A,#N/A,TRUE,"preg4";#N/A,#N/A,TRUE,"bazpr2000"}</definedName>
    <definedName name="zz" localSheetId="19"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8" hidden="1">{#N/A,#N/A,TRUE,"preg4";#N/A,#N/A,TRUE,"bazpr99"}</definedName>
    <definedName name="zzzz" localSheetId="1" hidden="1">{#N/A,#N/A,TRUE,"preg4";#N/A,#N/A,TRUE,"bazpr99"}</definedName>
    <definedName name="zzzz" localSheetId="19"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0">#REF!</definedName>
    <definedName name="а" localSheetId="9">#REF!</definedName>
    <definedName name="а" localSheetId="10">#REF!</definedName>
    <definedName name="а" localSheetId="11">#REF!</definedName>
    <definedName name="а" localSheetId="12">#REF!</definedName>
    <definedName name="а" localSheetId="1">#REF!</definedName>
    <definedName name="а" localSheetId="19">#REF!</definedName>
    <definedName name="а" localSheetId="3">#REF!</definedName>
    <definedName name="а" localSheetId="4">#REF!</definedName>
    <definedName name="а" localSheetId="5">#REF!</definedName>
    <definedName name="а" localSheetId="6">#REF!</definedName>
    <definedName name="а" localSheetId="7">#REF!</definedName>
    <definedName name="а" localSheetId="8">#REF!</definedName>
    <definedName name="а">#REF!</definedName>
    <definedName name="уво" localSheetId="19">#REF!</definedName>
    <definedName name="уво">#REF!</definedName>
  </definedNames>
  <calcPr calcId="152511"/>
</workbook>
</file>

<file path=xl/calcChain.xml><?xml version="1.0" encoding="utf-8"?>
<calcChain xmlns="http://schemas.openxmlformats.org/spreadsheetml/2006/main">
  <c r="K12" i="90" l="1"/>
  <c r="K11" i="90"/>
  <c r="K10" i="90"/>
  <c r="H37" i="88" l="1"/>
  <c r="I37" i="88" s="1"/>
  <c r="G37" i="88"/>
  <c r="E37" i="88"/>
  <c r="H36" i="88"/>
  <c r="I36" i="88" s="1"/>
  <c r="G36" i="88"/>
  <c r="E36" i="88"/>
  <c r="H35" i="88"/>
  <c r="I35" i="88" s="1"/>
  <c r="G35" i="88"/>
  <c r="E35" i="88"/>
  <c r="H34" i="88"/>
  <c r="I34" i="88" s="1"/>
  <c r="G34" i="88"/>
  <c r="E34" i="88"/>
  <c r="H33" i="88"/>
  <c r="I33" i="88" s="1"/>
  <c r="G33" i="88"/>
  <c r="E33" i="88"/>
  <c r="H32" i="88"/>
  <c r="I32" i="88" s="1"/>
  <c r="G32" i="88"/>
  <c r="E32" i="88"/>
  <c r="H31" i="88"/>
  <c r="I31" i="88" s="1"/>
  <c r="G31" i="88"/>
  <c r="E31" i="88"/>
  <c r="H30" i="88"/>
  <c r="I30" i="88" s="1"/>
  <c r="G30" i="88"/>
  <c r="E30" i="88"/>
  <c r="H29" i="88"/>
  <c r="I29" i="88" s="1"/>
  <c r="G29" i="88"/>
  <c r="E29" i="88"/>
  <c r="H28" i="88"/>
  <c r="I28" i="88" s="1"/>
  <c r="G28" i="88"/>
  <c r="E28" i="88"/>
  <c r="H27" i="88"/>
  <c r="I27" i="88" s="1"/>
  <c r="G27" i="88"/>
  <c r="E27" i="88"/>
  <c r="H26" i="88"/>
  <c r="I26" i="88" s="1"/>
  <c r="G26" i="88"/>
  <c r="E26" i="88"/>
  <c r="H25" i="88"/>
  <c r="I25" i="88" s="1"/>
  <c r="G25" i="88"/>
  <c r="E25" i="88"/>
  <c r="H24" i="88"/>
  <c r="I24" i="88" s="1"/>
  <c r="G24" i="88"/>
  <c r="E24" i="88"/>
  <c r="H23" i="88"/>
  <c r="I23" i="88" s="1"/>
  <c r="G23" i="88"/>
  <c r="E23" i="88"/>
  <c r="H22" i="88"/>
  <c r="I22" i="88" s="1"/>
  <c r="G22" i="88"/>
  <c r="E22" i="88"/>
  <c r="H21" i="88"/>
  <c r="I21" i="88" s="1"/>
  <c r="G21" i="88"/>
  <c r="E21" i="88"/>
  <c r="H20" i="88"/>
  <c r="I20" i="88" s="1"/>
  <c r="G20" i="88"/>
  <c r="E20" i="88"/>
  <c r="H19" i="88"/>
  <c r="I19" i="88" s="1"/>
  <c r="G19" i="88"/>
  <c r="E19" i="88"/>
  <c r="H18" i="88"/>
  <c r="I18" i="88" s="1"/>
  <c r="G18" i="88"/>
  <c r="E18" i="88"/>
  <c r="H17" i="88"/>
  <c r="I17" i="88" s="1"/>
  <c r="G17" i="88"/>
  <c r="E17" i="88"/>
  <c r="H16" i="88"/>
  <c r="I16" i="88" s="1"/>
  <c r="G16" i="88"/>
  <c r="E16" i="88"/>
  <c r="H15" i="88"/>
  <c r="I15" i="88" s="1"/>
  <c r="G15" i="88"/>
  <c r="E15" i="88"/>
  <c r="H14" i="88"/>
  <c r="I14" i="88" s="1"/>
  <c r="G14" i="88"/>
  <c r="E14" i="88"/>
  <c r="H13" i="88"/>
  <c r="I13" i="88" s="1"/>
  <c r="G13" i="88"/>
  <c r="E13" i="88"/>
  <c r="H12" i="88"/>
  <c r="I12" i="88" s="1"/>
  <c r="G12" i="88"/>
  <c r="E12" i="88"/>
  <c r="H11" i="88"/>
  <c r="I11" i="88" s="1"/>
  <c r="G11" i="88"/>
  <c r="E11" i="88"/>
  <c r="H10" i="88"/>
  <c r="I10" i="88" s="1"/>
  <c r="G10" i="88"/>
  <c r="E10" i="88"/>
  <c r="H9" i="88"/>
  <c r="I9" i="88" s="1"/>
  <c r="G9" i="88"/>
  <c r="E9" i="88"/>
  <c r="H8" i="88"/>
  <c r="I8" i="88" s="1"/>
  <c r="G8" i="88"/>
  <c r="E8" i="88"/>
  <c r="H44" i="87"/>
  <c r="I44" i="87" s="1"/>
  <c r="G44" i="87"/>
  <c r="E44" i="87"/>
  <c r="H43" i="87"/>
  <c r="I43" i="87" s="1"/>
  <c r="G43" i="87"/>
  <c r="E43" i="87"/>
  <c r="H42" i="87"/>
  <c r="I42" i="87" s="1"/>
  <c r="G42" i="87"/>
  <c r="E42" i="87"/>
  <c r="H41" i="87"/>
  <c r="I41" i="87" s="1"/>
  <c r="G41" i="87"/>
  <c r="E41" i="87"/>
  <c r="H40" i="87"/>
  <c r="I40" i="87" s="1"/>
  <c r="G40" i="87"/>
  <c r="E40" i="87"/>
  <c r="H39" i="87"/>
  <c r="I39" i="87" s="1"/>
  <c r="G39" i="87"/>
  <c r="E39" i="87"/>
  <c r="H38" i="87"/>
  <c r="I38" i="87" s="1"/>
  <c r="G38" i="87"/>
  <c r="E38" i="87"/>
  <c r="H37" i="87"/>
  <c r="I37" i="87" s="1"/>
  <c r="G37" i="87"/>
  <c r="E37" i="87"/>
  <c r="H36" i="87"/>
  <c r="I36" i="87" s="1"/>
  <c r="G36" i="87"/>
  <c r="E36" i="87"/>
  <c r="H35" i="87"/>
  <c r="I35" i="87" s="1"/>
  <c r="G35" i="87"/>
  <c r="E35" i="87"/>
  <c r="H34" i="87"/>
  <c r="I34" i="87" s="1"/>
  <c r="G34" i="87"/>
  <c r="E34" i="87"/>
  <c r="H33" i="87"/>
  <c r="I33" i="87" s="1"/>
  <c r="G33" i="87"/>
  <c r="E33" i="87"/>
  <c r="H32" i="87"/>
  <c r="I32" i="87" s="1"/>
  <c r="G32" i="87"/>
  <c r="E32" i="87"/>
  <c r="H31" i="87"/>
  <c r="I31" i="87" s="1"/>
  <c r="G31" i="87"/>
  <c r="E31" i="87"/>
  <c r="H30" i="87"/>
  <c r="I30" i="87" s="1"/>
  <c r="G30" i="87"/>
  <c r="E30" i="87"/>
  <c r="H29" i="87"/>
  <c r="I29" i="87" s="1"/>
  <c r="G29" i="87"/>
  <c r="E29" i="87"/>
  <c r="H28" i="87"/>
  <c r="I28" i="87" s="1"/>
  <c r="G28" i="87"/>
  <c r="E28" i="87"/>
  <c r="H27" i="87"/>
  <c r="I27" i="87" s="1"/>
  <c r="G27" i="87"/>
  <c r="E27" i="87"/>
  <c r="H26" i="87"/>
  <c r="I26" i="87" s="1"/>
  <c r="G26" i="87"/>
  <c r="E26" i="87"/>
  <c r="H25" i="87"/>
  <c r="I25" i="87" s="1"/>
  <c r="G25" i="87"/>
  <c r="E25" i="87"/>
  <c r="H24" i="87"/>
  <c r="I24" i="87" s="1"/>
  <c r="G24" i="87"/>
  <c r="E24" i="87"/>
  <c r="H23" i="87"/>
  <c r="I23" i="87" s="1"/>
  <c r="G23" i="87"/>
  <c r="E23" i="87"/>
  <c r="H22" i="87"/>
  <c r="I22" i="87" s="1"/>
  <c r="G22" i="87"/>
  <c r="E22" i="87"/>
  <c r="H21" i="87"/>
  <c r="I21" i="87" s="1"/>
  <c r="G21" i="87"/>
  <c r="E21" i="87"/>
  <c r="H20" i="87"/>
  <c r="I20" i="87" s="1"/>
  <c r="G20" i="87"/>
  <c r="E20" i="87"/>
  <c r="H19" i="87"/>
  <c r="I19" i="87" s="1"/>
  <c r="G19" i="87"/>
  <c r="E19" i="87"/>
  <c r="H18" i="87"/>
  <c r="I18" i="87" s="1"/>
  <c r="G18" i="87"/>
  <c r="E18" i="87"/>
  <c r="H17" i="87"/>
  <c r="I17" i="87" s="1"/>
  <c r="G17" i="87"/>
  <c r="E17" i="87"/>
  <c r="H16" i="87"/>
  <c r="I16" i="87" s="1"/>
  <c r="G16" i="87"/>
  <c r="E16" i="87"/>
  <c r="H15" i="87"/>
  <c r="I15" i="87" s="1"/>
  <c r="G15" i="87"/>
  <c r="E15" i="87"/>
  <c r="H14" i="87"/>
  <c r="I14" i="87" s="1"/>
  <c r="G14" i="87"/>
  <c r="E14" i="87"/>
  <c r="H13" i="87"/>
  <c r="I13" i="87" s="1"/>
  <c r="G13" i="87"/>
  <c r="E13" i="87"/>
  <c r="H12" i="87"/>
  <c r="I12" i="87" s="1"/>
  <c r="G12" i="87"/>
  <c r="E12" i="87"/>
  <c r="H11" i="87"/>
  <c r="I11" i="87" s="1"/>
  <c r="G11" i="87"/>
  <c r="E11" i="87"/>
  <c r="H10" i="87"/>
  <c r="I10" i="87" s="1"/>
  <c r="G10" i="87"/>
  <c r="E10" i="87"/>
  <c r="H9" i="87"/>
  <c r="I9" i="87" s="1"/>
  <c r="G9" i="87"/>
  <c r="E9" i="87"/>
  <c r="H8" i="87"/>
  <c r="I8" i="87" s="1"/>
  <c r="G8" i="87"/>
  <c r="E8" i="87"/>
  <c r="G19" i="55" l="1"/>
  <c r="F19" i="55"/>
  <c r="E19" i="55"/>
  <c r="G15" i="55"/>
  <c r="F15" i="55"/>
  <c r="E15" i="55"/>
  <c r="G10" i="55"/>
  <c r="F10" i="55"/>
  <c r="E10" i="55"/>
  <c r="O17" i="54"/>
  <c r="N17" i="54"/>
  <c r="M17" i="54"/>
  <c r="O16" i="54"/>
  <c r="N16" i="54"/>
  <c r="M16" i="54"/>
  <c r="O15" i="54"/>
  <c r="N15" i="54"/>
  <c r="M15" i="54"/>
  <c r="O14" i="54"/>
  <c r="N14" i="54"/>
  <c r="M14" i="54"/>
  <c r="O13" i="54"/>
  <c r="N13" i="54"/>
  <c r="M13" i="54"/>
  <c r="O12" i="54"/>
  <c r="N12" i="54"/>
  <c r="M12" i="54"/>
  <c r="O11" i="54"/>
  <c r="N11" i="54"/>
  <c r="M11" i="54"/>
  <c r="O10" i="54"/>
  <c r="N10" i="54"/>
  <c r="M10" i="54"/>
  <c r="O9" i="54"/>
  <c r="N9" i="54"/>
  <c r="M9" i="54"/>
  <c r="O8" i="54"/>
  <c r="N8" i="54"/>
  <c r="M8" i="54"/>
</calcChain>
</file>

<file path=xl/sharedStrings.xml><?xml version="1.0" encoding="utf-8"?>
<sst xmlns="http://schemas.openxmlformats.org/spreadsheetml/2006/main" count="2559" uniqueCount="1019">
  <si>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</si>
  <si>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</si>
  <si>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</si>
  <si>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</si>
  <si>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</si>
  <si>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</si>
  <si>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</si>
  <si>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</si>
  <si>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</si>
  <si>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</si>
  <si>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</si>
  <si>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</si>
  <si>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</si>
  <si>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</si>
  <si>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</si>
  <si>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</si>
  <si>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</si>
  <si>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</si>
  <si>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</si>
  <si>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Опис</t>
  </si>
  <si>
    <t>Побарувања врз основа на провизии и надоместоци</t>
  </si>
  <si>
    <t>АКТИВА</t>
  </si>
  <si>
    <t>ПАСИВА</t>
  </si>
  <si>
    <t>Резервен фонд</t>
  </si>
  <si>
    <t>Ревалоризациски резерви</t>
  </si>
  <si>
    <t>Анекс бр.1</t>
  </si>
  <si>
    <t>БИЛАНС НА СОСТОЈБА - АКТИВА</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</si>
  <si>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</si>
  <si>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</si>
  <si>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</si>
  <si>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</si>
  <si>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</si>
  <si>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</si>
  <si>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</si>
  <si>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</si>
  <si>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</si>
  <si>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</si>
  <si>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</si>
  <si>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</si>
  <si>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</si>
  <si>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</si>
  <si>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</si>
  <si>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</si>
  <si>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</si>
  <si>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</si>
  <si>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</si>
  <si>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</si>
  <si>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</si>
  <si>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</si>
  <si>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</si>
  <si>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</si>
  <si>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</si>
  <si>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</si>
  <si>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</si>
  <si>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</si>
  <si>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</si>
  <si>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</si>
  <si>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</si>
  <si>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</si>
  <si>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</si>
  <si>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</si>
  <si>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</si>
  <si>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</si>
  <si>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</si>
  <si>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Исправка на вредноста (оштетување на средствата) на кредитите на штедилниците</t>
  </si>
  <si>
    <t>Кредити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</si>
  <si>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</si>
  <si>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</si>
  <si>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</si>
  <si>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</si>
  <si>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</si>
  <si>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</si>
  <si>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</si>
  <si>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</si>
  <si>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</si>
  <si>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</si>
  <si>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</si>
  <si>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</si>
  <si>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</si>
  <si>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</si>
  <si>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</si>
  <si>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</si>
  <si>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</si>
  <si>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</si>
  <si>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</si>
  <si>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</si>
  <si>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</si>
  <si>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</si>
  <si>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</si>
  <si>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</si>
  <si>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</si>
  <si>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</si>
  <si>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</si>
  <si>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</si>
  <si>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</si>
  <si>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</si>
  <si>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</si>
  <si>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</si>
  <si>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</si>
  <si>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</si>
  <si>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</si>
  <si>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</si>
  <si>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</si>
  <si>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</si>
  <si>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</si>
  <si>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</si>
  <si>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</si>
  <si>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</si>
  <si>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</si>
  <si>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</si>
  <si>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</si>
  <si>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</si>
  <si>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</si>
  <si>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</si>
  <si>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</si>
  <si>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</si>
  <si>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</si>
  <si>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</si>
  <si>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</si>
  <si>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 xml:space="preserve">Интерни пресметковни односи </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</si>
  <si>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</si>
  <si>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</si>
  <si>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</si>
  <si>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</si>
  <si>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</si>
  <si>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</si>
  <si>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</si>
  <si>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</si>
  <si>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</si>
  <si>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</si>
  <si>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</si>
  <si>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</si>
  <si>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</si>
  <si>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</si>
  <si>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</si>
  <si>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</si>
  <si>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</si>
  <si>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</si>
  <si>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</si>
  <si>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</si>
  <si>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</si>
  <si>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</si>
  <si>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</si>
  <si>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</si>
  <si>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</si>
  <si>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</si>
  <si>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</si>
  <si>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</si>
  <si>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</si>
  <si>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НЕПРИЗНАЕНА ИСПРАВКА НА ВРЕДНОСТА</t>
  </si>
  <si>
    <t>ВКУПНА АКТИВА</t>
  </si>
  <si>
    <t>* Интерна билансна шема на НБРМ</t>
  </si>
  <si>
    <t>Анекс бр.2</t>
  </si>
  <si>
    <t>БИЛАНС НА СОСТОЈБА - 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</si>
  <si>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</si>
  <si>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денари чувани за тргување</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</si>
  <si>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</si>
  <si>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</si>
  <si>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</si>
  <si>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</si>
  <si>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</si>
  <si>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</si>
  <si>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</si>
  <si>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</si>
  <si>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</si>
  <si>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</si>
  <si>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</si>
  <si>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</si>
  <si>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</si>
  <si>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</si>
  <si>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</si>
  <si>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</si>
  <si>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</si>
  <si>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</si>
  <si>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</si>
  <si>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</si>
  <si>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</si>
  <si>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</si>
  <si>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</si>
  <si>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</si>
  <si>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</si>
  <si>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</si>
  <si>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</si>
  <si>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</si>
  <si>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</si>
  <si>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</si>
  <si>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</si>
  <si>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</si>
  <si>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</si>
  <si>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</si>
  <si>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</si>
  <si>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</si>
  <si>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</si>
  <si>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</si>
  <si>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</si>
  <si>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</si>
  <si>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</si>
  <si>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</si>
  <si>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</si>
  <si>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</si>
  <si>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</si>
  <si>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</si>
  <si>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</si>
  <si>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</si>
  <si>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</si>
  <si>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</si>
  <si>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</si>
  <si>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</si>
  <si>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</si>
  <si>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</si>
  <si>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</si>
  <si>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</si>
  <si>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</si>
  <si>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</si>
  <si>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</si>
  <si>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</si>
  <si>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</si>
  <si>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</si>
  <si>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</si>
  <si>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</si>
  <si>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</si>
  <si>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</si>
  <si>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</si>
  <si>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</si>
  <si>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</si>
  <si>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</si>
  <si>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</si>
  <si>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</si>
  <si>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</si>
  <si>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</si>
  <si>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</si>
  <si>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</si>
  <si>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</si>
  <si>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</si>
  <si>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</si>
  <si>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</si>
  <si>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</si>
  <si>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</si>
  <si>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</si>
  <si>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</si>
  <si>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</si>
  <si>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</si>
  <si>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</si>
  <si>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</si>
  <si>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9.2015</t>
  </si>
  <si>
    <t>Во апсолутни износи</t>
  </si>
  <si>
    <t>Во проценти</t>
  </si>
  <si>
    <t>Во структурата во п.п.</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</si>
  <si>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</si>
  <si>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</si>
  <si>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</si>
  <si>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</si>
  <si>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</si>
  <si>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</si>
  <si>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</si>
  <si>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5</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</si>
  <si>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</si>
  <si>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</si>
  <si>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</si>
  <si>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</si>
  <si>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</si>
  <si>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</si>
  <si>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</si>
  <si>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</si>
  <si>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</si>
  <si>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</si>
  <si>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</si>
  <si>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</si>
  <si>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</si>
  <si>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</si>
  <si>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</si>
  <si>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</si>
  <si>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 xml:space="preserve">Анекс бр.7 </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</si>
  <si>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</si>
  <si>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</si>
  <si>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</si>
  <si>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</si>
  <si>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</si>
  <si>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</si>
  <si>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</si>
  <si>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</si>
  <si>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</si>
  <si>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</si>
  <si>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</si>
  <si>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</si>
  <si>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9</t>
  </si>
  <si>
    <t>Кредитна изложеност по одделни дејности/кредитни производи</t>
  </si>
  <si>
    <t>Сектори</t>
  </si>
  <si>
    <t>Кредитни производи / одделни дејности</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</si>
  <si>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</si>
  <si>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</si>
  <si>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Годишна стапка на промена</t>
  </si>
  <si>
    <t>Квартална стапка на промена</t>
  </si>
  <si>
    <t>Учество во вкупниот годишен пораст на изложеноста на кредитен ризик</t>
  </si>
  <si>
    <t>Учество во вкупниот квартален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</si>
  <si>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</si>
  <si>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</si>
  <si>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</si>
  <si>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</si>
  <si>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</si>
  <si>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</si>
  <si>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</si>
  <si>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</si>
  <si>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</si>
  <si>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</si>
  <si>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</si>
  <si>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</si>
  <si>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</si>
  <si>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Сектор</t>
  </si>
  <si>
    <t>Рочност</t>
  </si>
  <si>
    <t>Валута</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</si>
  <si>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</si>
  <si>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</si>
  <si>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</si>
  <si>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</si>
  <si>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</si>
  <si>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</si>
  <si>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Распореденост на депозитите на нефинансиските субјекти по групи банки</t>
  </si>
  <si>
    <t>Структури на депозитите</t>
  </si>
  <si>
    <t>По видување</t>
  </si>
  <si>
    <t>Структура на депозитите на нефинансиски субјекти по групи банки</t>
  </si>
  <si>
    <t xml:space="preserve"> </t>
  </si>
  <si>
    <t>Структура на депозитите</t>
  </si>
  <si>
    <t>Денарски со валутна клаузула</t>
  </si>
  <si>
    <t>Квартална промена на депозитите на нефинансиските субјекти</t>
  </si>
  <si>
    <t>12.2015</t>
  </si>
  <si>
    <t>3.2016</t>
  </si>
  <si>
    <t>Останати должнички инструменти расположливи за продажба издадени од нерезиденти</t>
  </si>
  <si>
    <t>Акумулирана амортизација на побарувањата врз основа на откупени побарувања (факторинг и форфетирање) од секторот „држава“</t>
  </si>
  <si>
    <t>Негативни салда на тековните сметки на нерезиденти</t>
  </si>
  <si>
    <t>Побарувања врз основа на камати од хартии од вредност во странска валута</t>
  </si>
  <si>
    <t>КОМИСИСКО РАБОТЕЊЕ</t>
  </si>
  <si>
    <t>Анекс бр. 10</t>
  </si>
  <si>
    <t>30.6.2016</t>
  </si>
  <si>
    <t>Обврски по финансиски лизинг кон нерезидентите</t>
  </si>
  <si>
    <t>6.2016</t>
  </si>
  <si>
    <t>Изложеност на кредитен ризик во милиони денари на 30.6.2016 година</t>
  </si>
  <si>
    <t>9.2016</t>
  </si>
  <si>
    <t>Квартална промена
9.2016/6.2016</t>
  </si>
  <si>
    <t>30.9.2015</t>
  </si>
  <si>
    <t>30.9.2016</t>
  </si>
  <si>
    <t>Пораст 30.9.2016/     30.6.2016</t>
  </si>
  <si>
    <t>Пораст 30.9.2016/     30.9.2015</t>
  </si>
  <si>
    <t>Изложеност на кредитен ризик во милиони денари на 30.9.2015 година</t>
  </si>
  <si>
    <t>Изложеност на кредитен ризик во милиони денари на 30.9.2016 година</t>
  </si>
  <si>
    <t>Промена 30.9.2016/30.6.2016</t>
  </si>
  <si>
    <t>Промена 30.9.2016/30.9.2015</t>
  </si>
  <si>
    <t xml:space="preserve">Анекс бр.6 </t>
  </si>
  <si>
    <t>Анекс бр. 8</t>
  </si>
  <si>
    <t>Анекс бр.11</t>
  </si>
  <si>
    <t>Анекс бр.12</t>
  </si>
  <si>
    <t xml:space="preserve">Анекс бр.13 </t>
  </si>
  <si>
    <t>Компоненти и валутна структура на кредитната изложеност на банките, со состојба на 30.9.2016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</si>
  <si>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</si>
  <si>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</si>
  <si>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</si>
  <si>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</si>
  <si>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</si>
  <si>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</si>
  <si>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</si>
  <si>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</si>
  <si>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</si>
  <si>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</si>
  <si>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</si>
  <si>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</si>
  <si>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</si>
  <si>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</si>
  <si>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</si>
  <si>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</si>
  <si>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</si>
  <si>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</si>
  <si>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</si>
  <si>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</si>
  <si>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</si>
  <si>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</si>
  <si>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</si>
  <si>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</si>
  <si>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</si>
  <si>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</si>
  <si>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</si>
  <si>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</si>
  <si>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</si>
  <si>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</si>
  <si>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</si>
  <si>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</si>
  <si>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</si>
  <si>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</si>
  <si>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</si>
  <si>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</si>
  <si>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</si>
  <si>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</si>
  <si>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</si>
  <si>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</si>
  <si>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</si>
  <si>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</si>
  <si>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</si>
  <si>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</si>
  <si>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</si>
  <si>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</si>
  <si>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</si>
  <si>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</si>
  <si>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</si>
  <si>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Квартална промена (30.9.2016-30.6.2016)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</si>
  <si>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</si>
  <si>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</si>
  <si>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</si>
  <si>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</si>
  <si>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</si>
  <si>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3</t>
  </si>
  <si>
    <t>Квартална промена (30.9.2016- 30.6.2016) на кредитната изложеност според категоријата на ризик и дејност / производ</t>
  </si>
  <si>
    <t>А</t>
  </si>
  <si>
    <t>Б</t>
  </si>
  <si>
    <t>В ред.</t>
  </si>
  <si>
    <t>В неф.</t>
  </si>
  <si>
    <t>Г</t>
  </si>
  <si>
    <t>Д</t>
  </si>
  <si>
    <t>Исправка на вредност</t>
  </si>
  <si>
    <t>Компоненти и валутна структура на необезбедената кредитната изложеност на банките, според дејност / производ, со состојба на 30.9.2016 година</t>
  </si>
  <si>
    <t>ИВ</t>
  </si>
  <si>
    <t>ИО</t>
  </si>
  <si>
    <t>ИВ: Исправка на вредноста</t>
  </si>
  <si>
    <t>ИО: Износ на обезбедување</t>
  </si>
  <si>
    <t>во години</t>
  </si>
  <si>
    <t>Просечен број години на доцнење според типот на кредитната изложеност</t>
  </si>
  <si>
    <t>Главница</t>
  </si>
  <si>
    <t>Камата</t>
  </si>
  <si>
    <t>Други побарувања</t>
  </si>
  <si>
    <t>* Просечното доцнење на износот во задоцнување за секоја дејност / производ се пресметува како пондериран просек од бројот на денови на доцнење за секоја кредитна партија, при што како пондер се зема учеството на износот во задоцнување на секоја кредитна партија во вкупниот износ во задоцнување на сите кредитни партии опфатени во соодветната дејност / производ.</t>
  </si>
  <si>
    <t>Компоненти и структура на кредитната изложеност на банките по категорија на ризик, со состојба на 30.9.2016 година</t>
  </si>
  <si>
    <t>Редовна главница</t>
  </si>
  <si>
    <t>Редовна камата</t>
  </si>
  <si>
    <t>Нефункционална главница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</si>
  <si>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</si>
  <si>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</si>
  <si>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30.6.2016 година</t>
  </si>
  <si>
    <t>Годишни стапки за ненаплата на кредитната изложеност* кон нефинансиските друштва, и по одделни дејности</t>
  </si>
  <si>
    <t xml:space="preserve">Категорија 
на ризик </t>
  </si>
  <si>
    <t>Структура на кредитната изложеност на 30.9.2016 г. според категоријата на ризик (во милиони денари)</t>
  </si>
  <si>
    <t>Редовен статус</t>
  </si>
  <si>
    <t>Нефункционален статус</t>
  </si>
  <si>
    <t>Излезени</t>
  </si>
  <si>
    <t>В фун.</t>
  </si>
  <si>
    <t>Градежништво и дејности во врска со недвижен имот</t>
  </si>
  <si>
    <t>* Годишната стапка на ненаплата на кредитната изложеност се пресметува како процент од кредитната изложеност со редовен статус, којашто за период од една година преминува во изложеност со нефункционален статус.</t>
  </si>
  <si>
    <t>Годишни стапки за ненаплата на кредитната изложеност* кон домаќинствата, и по одделни кредитни производи</t>
  </si>
  <si>
    <t>Станбени кредити</t>
  </si>
  <si>
    <t>Кредити за финансирање на потрошувачката на физичките лица</t>
  </si>
  <si>
    <t>Показатели за квалитетот на кредитното портфолио на банкарскиот систем</t>
  </si>
  <si>
    <t>Показател</t>
  </si>
  <si>
    <t>31.12.2015</t>
  </si>
  <si>
    <t>31.03.2016</t>
  </si>
  <si>
    <t>Просечно ниво на ризичност</t>
  </si>
  <si>
    <t>Покриеност на вкупната кредитна изложеност кон нефинансиски субјекти со исправката на вредноста и посебната резерва</t>
  </si>
  <si>
    <t>Учество на „В, Г и Д“ во вкупната кредитна изложеност</t>
  </si>
  <si>
    <t>Учество на „В, Г и Д“ во вкупната кредитна изложеност кон нефинансиски субјекти</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</si>
  <si>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</si>
  <si>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</si>
  <si>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на нефинансиските субјекти со вкупната исправка на вредноста и посебна резерва</t>
  </si>
  <si>
    <t>Покриеност на нефункционалите кредити на нефинансиските субјекти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</si>
  <si>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</si>
  <si>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</si>
  <si>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</si>
  <si>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</si>
  <si>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</si>
  <si>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</si>
  <si>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</si>
  <si>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</si>
  <si>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Показатели за квалитетот на кредитното портфолио, по групи банки</t>
  </si>
  <si>
    <t>Показатели за степенот на ризичност на кредитната изложеност според валутната структура</t>
  </si>
  <si>
    <t>30.09.2016</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</si>
  <si>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</si>
  <si>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</si>
  <si>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</si>
  <si>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</si>
  <si>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</si>
  <si>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Показатели за степенот на ризичност на кредитната изложеност кон секторот „нефинансиски друштва и други клиенти“</t>
  </si>
  <si>
    <t>Земјоделство, лов и шумарство</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</si>
  <si>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</si>
  <si>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</si>
  <si>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</si>
  <si>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</si>
  <si>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</si>
  <si>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Показатели за степенот на ризичност на кредитната изложеност кон секторот „домаќинства“</t>
  </si>
  <si>
    <t>Кредити за станбен и деловен простор</t>
  </si>
  <si>
    <t>Кредити за финансирање на потрошувачката на физичките лица*</t>
  </si>
  <si>
    <t>Вкупна изложеност кон домаќинствата</t>
  </si>
  <si>
    <t>Учество во изложеноста на кредитниот ризик кон секторот „домаќинства“</t>
  </si>
  <si>
    <t xml:space="preserve">* Кредитите за финансирање на потрошувачката на физичките лица ги опфаќаат кредитите на физичките лица врз основа на потрошувачки кредити, негативни салда по тековни сметки, кредитни картички, автомобилски и други кредити, освен станбени и кредити за деловен простор. </t>
  </si>
  <si>
    <t>Анекс бр. 14</t>
  </si>
  <si>
    <t>Висина на вкупната кредитна изложеност кон физички лица според висината на месечните примања, со состојба на 30.9.2016 година</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</si>
  <si>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</si>
  <si>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</si>
  <si>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</si>
  <si>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</si>
  <si>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</si>
  <si>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</si>
  <si>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</si>
  <si>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22.000 денари</t>
  </si>
  <si>
    <t>над 22.000 денари до 30.000 денари</t>
  </si>
  <si>
    <t>над 30.000 денари до 50.000 денари</t>
  </si>
  <si>
    <t>над 50.000 денари до 100.000 денари</t>
  </si>
  <si>
    <t>над 100.000 денари</t>
  </si>
  <si>
    <t xml:space="preserve">Вкупно </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</si>
  <si>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</si>
  <si>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Показатели</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</si>
  <si>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</si>
  <si>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</si>
  <si>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</si>
  <si>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</si>
  <si>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</si>
  <si>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</si>
  <si>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</si>
  <si>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</si>
  <si>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</si>
  <si>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</si>
  <si>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</si>
  <si>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</si>
  <si>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</si>
  <si>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Анекс бр. 16</t>
  </si>
  <si>
    <t>Анекс бр. 17</t>
  </si>
  <si>
    <t>Анекс бр. 18</t>
  </si>
  <si>
    <t>Анекс бр. 19</t>
  </si>
  <si>
    <t>Анекс бр. 20</t>
  </si>
  <si>
    <t>Анкес бр. 21</t>
  </si>
  <si>
    <t>Анекс бр. 22</t>
  </si>
  <si>
    <t>Анекс бр. 23</t>
  </si>
  <si>
    <t>Анекс бр. 24</t>
  </si>
  <si>
    <t>Анекс бр. 25</t>
  </si>
  <si>
    <t>Анекс бр. 26</t>
  </si>
  <si>
    <t>Анекс бр. 27</t>
  </si>
  <si>
    <t>Анекс бр. 28</t>
  </si>
  <si>
    <t>Анекс бр. 29</t>
  </si>
  <si>
    <t>Анекс бр. 30</t>
  </si>
  <si>
    <t>Структура на депозитите на нефинансиските субјекти по одделни групи банки</t>
  </si>
  <si>
    <t>ДЕН</t>
  </si>
  <si>
    <t>КЛА</t>
  </si>
  <si>
    <t>ДЕВ</t>
  </si>
  <si>
    <t>Забелешка:</t>
  </si>
  <si>
    <t>ДЕН: во денари</t>
  </si>
  <si>
    <t>КЛА: во денари со девизна клаузула</t>
  </si>
  <si>
    <t>ДЕВ: во девизи</t>
  </si>
  <si>
    <t>Структура на кредитите на нефинансиските субјекти, по одделни групи банки</t>
  </si>
  <si>
    <t xml:space="preserve"> Достасани кредити </t>
  </si>
  <si>
    <t xml:space="preserve"> Краткорочни кредити </t>
  </si>
  <si>
    <t xml:space="preserve"> Долгорочни кредити </t>
  </si>
  <si>
    <t xml:space="preserve"> Нефункционални кредити </t>
  </si>
  <si>
    <t xml:space="preserve"> Вкупни кредити </t>
  </si>
  <si>
    <t xml:space="preserve">Забелешка: </t>
  </si>
  <si>
    <t>Анекс бр.15</t>
  </si>
  <si>
    <t>Показатели за ликвидноста по одделни групи банки</t>
  </si>
  <si>
    <t>Банкарски систем</t>
  </si>
  <si>
    <t>Ликвидни средства/вкупни средства</t>
  </si>
  <si>
    <t>Ликвидни средства/вкупни обврски</t>
  </si>
  <si>
    <t>Ликвидни средства/краткорочни обврски</t>
  </si>
  <si>
    <t>Ликвидни средства  / Oбврски со преостаната рочност до 1 година</t>
  </si>
  <si>
    <t>Ликвидни средства  / Oбврски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</si>
  <si>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</si>
  <si>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</si>
  <si>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</si>
  <si>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 Групите банки се прикажани според нивниот состав на 30.9.2016 година</t>
  </si>
  <si>
    <t>Договорна преостаната рочна структура  на средствата и обврските на банкарскиот систем на 30.9.2016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</si>
  <si>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</si>
  <si>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</si>
  <si>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</si>
  <si>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</si>
  <si>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</si>
  <si>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</si>
  <si>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</si>
  <si>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</si>
  <si>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</si>
  <si>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</si>
  <si>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</si>
  <si>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</si>
  <si>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</si>
  <si>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</si>
  <si>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</si>
  <si>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</si>
  <si>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</si>
  <si>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</si>
  <si>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</si>
  <si>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</si>
  <si>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</si>
  <si>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</si>
  <si>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</si>
  <si>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</si>
  <si>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</si>
  <si>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</si>
  <si>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</si>
  <si>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</si>
  <si>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</si>
  <si>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</si>
  <si>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</si>
  <si>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</si>
  <si>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</si>
  <si>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</si>
  <si>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</si>
  <si>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</si>
  <si>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</si>
  <si>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</si>
  <si>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</si>
  <si>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</si>
  <si>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</si>
  <si>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</si>
  <si>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</si>
  <si>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</si>
  <si>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</si>
  <si>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</si>
  <si>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</si>
  <si>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</si>
  <si>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Очекувана преостаната рочна структура на средствата и обврските на банкарскиот систем на 30.9.2016 година</t>
  </si>
  <si>
    <t>Очекувана рочност (билансна и вонбилансна евиденција)</t>
  </si>
  <si>
    <t>Очекувана рочност (идни активности)</t>
  </si>
  <si>
    <t>Анекс бр. 31</t>
  </si>
  <si>
    <t>Анекс бр. 32</t>
  </si>
  <si>
    <t>Анекс бр. 33</t>
  </si>
  <si>
    <t>Структура на активата со валутна компонента, со состојба на 30.9.2016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</si>
  <si>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</si>
  <si>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</si>
  <si>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</si>
  <si>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</si>
  <si>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</si>
  <si>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</si>
  <si>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</si>
  <si>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</si>
  <si>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</si>
  <si>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</si>
  <si>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</si>
  <si>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</si>
  <si>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</si>
  <si>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</si>
  <si>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</si>
  <si>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</si>
  <si>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</si>
  <si>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</si>
  <si>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</si>
  <si>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</si>
  <si>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</si>
  <si>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</si>
  <si>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</si>
  <si>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</si>
  <si>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</si>
  <si>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</si>
  <si>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</si>
  <si>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</si>
  <si>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</si>
  <si>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</si>
  <si>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</si>
  <si>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</si>
  <si>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</si>
  <si>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</si>
  <si>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</si>
  <si>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</si>
  <si>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</si>
  <si>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</si>
  <si>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</si>
  <si>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34</t>
  </si>
  <si>
    <t>Структура на пасивата со валутна компонента, со состојба на 30.9.2016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</si>
  <si>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</si>
  <si>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</si>
  <si>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</si>
  <si>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</si>
  <si>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</si>
  <si>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</si>
  <si>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</si>
  <si>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</si>
  <si>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</si>
  <si>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</si>
  <si>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</si>
  <si>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</si>
  <si>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</si>
  <si>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</si>
  <si>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</si>
  <si>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</si>
  <si>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</si>
  <si>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</si>
  <si>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</si>
  <si>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</si>
  <si>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</si>
  <si>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</si>
  <si>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</si>
  <si>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</si>
  <si>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</si>
  <si>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</si>
  <si>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</si>
  <si>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</si>
  <si>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35</t>
  </si>
  <si>
    <t>Сопствени средства, по групи банки</t>
  </si>
  <si>
    <t>ОСНОВЕН КАПИТАЛ</t>
  </si>
  <si>
    <t>Уплатени и запишани обични и некумулативни приоритетни акции и премија од овие акции</t>
  </si>
  <si>
    <t>Номинална вредност</t>
  </si>
  <si>
    <t>1.1.1</t>
  </si>
  <si>
    <t>Номинална вредност на обичните акции</t>
  </si>
  <si>
    <t>1.1.2</t>
  </si>
  <si>
    <t>Номинална вредност на некумулативните приоритетни акции</t>
  </si>
  <si>
    <t>1.2</t>
  </si>
  <si>
    <t>Премија</t>
  </si>
  <si>
    <t>1.2.1</t>
  </si>
  <si>
    <t>Премија од обичните акции</t>
  </si>
  <si>
    <t>1.2.2</t>
  </si>
  <si>
    <t>Премија од некумулативните приоритетни акции</t>
  </si>
  <si>
    <t>2</t>
  </si>
  <si>
    <t>Резерви и задржана добивка или загуба</t>
  </si>
  <si>
    <t>2.1</t>
  </si>
  <si>
    <t>2.2</t>
  </si>
  <si>
    <t>Задржана добивка ограничена за распределба на акционерите</t>
  </si>
  <si>
    <t>2.3</t>
  </si>
  <si>
    <t>Акумулирана загуба од претходни години (со позитивен предзнак)</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</si>
  <si>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</si>
  <si>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</si>
  <si>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</si>
  <si>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</si>
  <si>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</si>
  <si>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</si>
  <si>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</si>
  <si>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</si>
  <si>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</si>
  <si>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</si>
  <si>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</si>
  <si>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</si>
  <si>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</si>
  <si>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</si>
  <si>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</si>
  <si>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</si>
  <si>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</si>
  <si>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</si>
  <si>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</si>
  <si>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</si>
  <si>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</si>
  <si>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неиздвоената исправка на вредноста и посебна резерва како резултат на сметководствено доцнење</t>
  </si>
  <si>
    <t>4.6</t>
  </si>
  <si>
    <t>Неостварена загуба од сопственички инструменти расположливи за продажба</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</si>
  <si>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</si>
  <si>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</si>
  <si>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</si>
  <si>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</si>
  <si>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</si>
  <si>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</si>
  <si>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</si>
  <si>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</si>
  <si>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</si>
  <si>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</si>
  <si>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</si>
  <si>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</si>
  <si>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</si>
  <si>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кумулативните приоритетни акции и субординирани инструменти коишто можат да бидат дел од дополнителниот капитал </t>
  </si>
  <si>
    <t>II</t>
  </si>
  <si>
    <t xml:space="preserve">ДОПОЛНИТЕЛЕН КАПИТАЛ </t>
  </si>
  <si>
    <t>ОДБИТНИ СТАВКИ ОД ОСНОВЕН КАПИТАЛ И ДОПОЛНИТЕЛЕН КАПИТАЛ</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</si>
  <si>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</si>
  <si>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</si>
  <si>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вложувањата во капиталот, субординираните и хибридните инструменти и другите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</si>
  <si>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</si>
  <si>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финансиските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</si>
  <si>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нефинансиските институции </t>
  </si>
  <si>
    <t xml:space="preserve">Позиции како резултат на консолидација (негативни износи) </t>
  </si>
  <si>
    <t>III</t>
  </si>
  <si>
    <t>ОДБИТНИ СТАВКИ ОД ОСНОВНИОТ КАПИТАЛ И ДОПОЛНИТЕЛНИОТ КАПИТАЛ</t>
  </si>
  <si>
    <t>IV</t>
  </si>
  <si>
    <t>ОСНОВЕН КАПИТАЛ ПО ОДБИТНИТЕ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</si>
  <si>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</si>
  <si>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</si>
  <si>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</si>
  <si>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</si>
  <si>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</si>
  <si>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</si>
  <si>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</si>
  <si>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</si>
  <si>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</si>
  <si>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Анекс бр. 36</t>
  </si>
  <si>
    <t>Стапка на адекватност на капиталот, по групи банки</t>
  </si>
  <si>
    <t>АКТИВА ПОНДЕРИРАНА СПОРЕД КРЕДИТНИОТ РИЗИК</t>
  </si>
  <si>
    <t>Актива пондерирана според кредитниот ризик</t>
  </si>
  <si>
    <t>Капитал потребен за покривање на кредитниот ризик</t>
  </si>
  <si>
    <t>АКТИВА ПОНДЕРИРАНА СПОРЕД ВАЛУТНИОТ РИЗИК</t>
  </si>
  <si>
    <t>Агрегатна девизна позиција</t>
  </si>
  <si>
    <t>Нето-позиција во злато</t>
  </si>
  <si>
    <t>Капитал потребен за покривање на валутниот ризик</t>
  </si>
  <si>
    <t>Актива пондерирана според валутниот ризик</t>
  </si>
  <si>
    <t>АКТИВА ПОНДЕРИРАНА СПОРЕД ОПЕРАТИВНИОТ РИЗИК</t>
  </si>
  <si>
    <t>Капитал потребен за покривање на оперативниот ризик со примена на пристапот на базичен индикатор</t>
  </si>
  <si>
    <t>Капитал потребен за покривање на оперативниот ризик со примена на стандардизираниот пристап</t>
  </si>
  <si>
    <t>Актива пондерирана според оперативниот ризик</t>
  </si>
  <si>
    <t>АКТИВА ПОНДЕРИРАНА СПОРЕД РИЗИЦИТЕ</t>
  </si>
  <si>
    <t>Капитал потребен за покривање на ризиците</t>
  </si>
  <si>
    <t>СТАПКА НА АДЕКВАТНОСТ НА КАПИТАЛОТ</t>
  </si>
  <si>
    <t>Анекс бр. 37</t>
  </si>
  <si>
    <t>Анекс бр. 38</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</si>
  <si>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</si>
  <si>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</si>
  <si>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</si>
  <si>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</si>
  <si>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</si>
  <si>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</si>
  <si>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</si>
  <si>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</si>
  <si>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</si>
  <si>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</si>
  <si>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</si>
  <si>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</si>
  <si>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</si>
  <si>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 xml:space="preserve">Вкупна вредност на каматочувствителните позиции од портфолиото на банкарски активности, по тип на каматна стапка на 30.9.2016 </t>
  </si>
  <si>
    <t>Каматночувствителни позиции                                         (во милиони денари)</t>
  </si>
  <si>
    <t>Временски период</t>
  </si>
  <si>
    <t>до 1 месец</t>
  </si>
  <si>
    <t>1-3 месеци</t>
  </si>
  <si>
    <t>3-6 месеци</t>
  </si>
  <si>
    <t>6-12 месеци</t>
  </si>
  <si>
    <t>1-2 години</t>
  </si>
  <si>
    <t>2-3 години</t>
  </si>
  <si>
    <t>3-4 години</t>
  </si>
  <si>
    <t>4-5 години</t>
  </si>
  <si>
    <t>5-7 години</t>
  </si>
  <si>
    <t>7-10 години</t>
  </si>
  <si>
    <t>10-15 години</t>
  </si>
  <si>
    <t>15-20 години</t>
  </si>
  <si>
    <t>над 20 години</t>
  </si>
  <si>
    <t/>
  </si>
  <si>
    <t>01</t>
  </si>
  <si>
    <t>01.01</t>
  </si>
  <si>
    <t>01.02</t>
  </si>
  <si>
    <t>02</t>
  </si>
  <si>
    <t>03</t>
  </si>
  <si>
    <t>03.01</t>
  </si>
  <si>
    <t>03.02</t>
  </si>
  <si>
    <t>04</t>
  </si>
  <si>
    <t>04.01</t>
  </si>
  <si>
    <t>04.02</t>
  </si>
  <si>
    <t>05</t>
  </si>
  <si>
    <t>05.01</t>
  </si>
  <si>
    <t>05.02</t>
  </si>
  <si>
    <t>05.03</t>
  </si>
  <si>
    <t>06</t>
  </si>
  <si>
    <t>07</t>
  </si>
  <si>
    <t>07.01</t>
  </si>
  <si>
    <t>07.02</t>
  </si>
  <si>
    <t>08</t>
  </si>
  <si>
    <t>08.01</t>
  </si>
  <si>
    <t>08.02</t>
  </si>
  <si>
    <t>09</t>
  </si>
  <si>
    <t>09.01</t>
  </si>
  <si>
    <t>09.02</t>
  </si>
  <si>
    <t>10</t>
  </si>
  <si>
    <t>11</t>
  </si>
  <si>
    <t>12</t>
  </si>
  <si>
    <t>13</t>
  </si>
  <si>
    <t>14</t>
  </si>
  <si>
    <t>15</t>
  </si>
  <si>
    <t>16</t>
  </si>
  <si>
    <t>ПРИЛАГОДЛИВА КАМАТНА СТАПКА</t>
  </si>
  <si>
    <t>ФИКСНА КАМАТНА СТАПКА</t>
  </si>
  <si>
    <t>ПРОМЕНЛИВА КАМАТНА СТАПКА</t>
  </si>
  <si>
    <t>Анекс бр. 39</t>
  </si>
  <si>
    <t>Број на банки во одделните групи банки*</t>
  </si>
  <si>
    <t>Група големи банки (актива поголема од 32,1 милијарди денари на 30.6.2016 година)</t>
  </si>
  <si>
    <t>Група средни банки (актива меѓу 8,0 и 32,1 милијарди денари на 30.6.2016 година)</t>
  </si>
  <si>
    <t>Група мали банки (актива помала од 8,0 милијарди денари на 30.6.2016 година)</t>
  </si>
  <si>
    <t>четири банки</t>
  </si>
  <si>
    <t>осум банки</t>
  </si>
  <si>
    <t>три банки</t>
  </si>
  <si>
    <t>* Структурата на групите банки е утврдена со состојба на 31.12.2015, според износот на активата на одделните банки на 31.12.2015 година</t>
  </si>
  <si>
    <t>Анекс бр.41</t>
  </si>
  <si>
    <t>БИЛАНС НА УСПЕХ</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</si>
  <si>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</si>
  <si>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</si>
  <si>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</si>
  <si>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</si>
  <si>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</si>
  <si>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</si>
  <si>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</si>
  <si>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</si>
  <si>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</si>
  <si>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</si>
  <si>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 xml:space="preserve">Приходи од камати од фондови за социјално осигурување </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</si>
  <si>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</si>
  <si>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</si>
  <si>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</si>
  <si>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</si>
  <si>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</si>
  <si>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</si>
  <si>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пензиските фондови</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</si>
  <si>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</si>
  <si>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</si>
  <si>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</si>
  <si>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</si>
  <si>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</si>
  <si>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</si>
  <si>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камати од државата - нерезиденти</t>
  </si>
  <si>
    <t>Приходи од камата од финансиските друштва - нерезиденти</t>
  </si>
  <si>
    <t>Приходи од камати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</si>
  <si>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</si>
  <si>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</si>
  <si>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</si>
  <si>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</si>
  <si>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</si>
  <si>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</si>
  <si>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на централната влада</t>
  </si>
  <si>
    <t>Расходи за камата за локалната самоуправа</t>
  </si>
  <si>
    <t>Расходи за камата за непрофитните финансиски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</si>
  <si>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</si>
  <si>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</si>
  <si>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</si>
  <si>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</si>
  <si>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</si>
  <si>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</si>
  <si>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</si>
  <si>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</si>
  <si>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</si>
  <si>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</si>
  <si>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</si>
  <si>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</si>
  <si>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</si>
  <si>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</si>
  <si>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</si>
  <si>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</si>
  <si>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</si>
  <si>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</si>
  <si>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</si>
  <si>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</si>
  <si>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ТРГУВАЊЕ</t>
  </si>
  <si>
    <t>Нето-приходи од средствата и обврските за тргување</t>
  </si>
  <si>
    <t>Остварени нето-приходи од средствата и обврските за тргување</t>
  </si>
  <si>
    <t>Неостварени нето-приходи од средствата и обврските за тргување</t>
  </si>
  <si>
    <t>Нето-приходи од дериватните средства и обврски чувани за тргување</t>
  </si>
  <si>
    <t>Остварени нето-приходи од дериватните средства и обврски чувани за тргување</t>
  </si>
  <si>
    <t>Неостварени нето-приходи од дериватните средства и обврски чувани за тргување</t>
  </si>
  <si>
    <t>Приходи од дивиденди од средствата за тргување</t>
  </si>
  <si>
    <t>Нето каматен приход од финансиските средства и обврски чувани за тргување</t>
  </si>
  <si>
    <t xml:space="preserve">НЕТО-ПРИХОДИ ОД ДРУГИ ФИНАНСИСКИ ИНСТРУМЕНТИ ЕВИДЕНТИРАНИ ПО ОБЈЕКТИВНАТА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</si>
  <si>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</si>
  <si>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</si>
  <si>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 ПРИХОДИ ОД КУРСНИ РАЗЛИКИ</t>
  </si>
  <si>
    <t>Реализирани нето приходи од курсни разлики</t>
  </si>
  <si>
    <t>Нереализирани нето приходи од курсни разлики</t>
  </si>
  <si>
    <t>Нето 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</si>
  <si>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</si>
  <si>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</si>
  <si>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</si>
  <si>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</si>
  <si>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Ослободување на посебната резерва за вонбилансна изложеност</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</si>
  <si>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</si>
  <si>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</si>
  <si>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</si>
  <si>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</si>
  <si>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</si>
  <si>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</si>
  <si>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</si>
  <si>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</si>
  <si>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</si>
  <si>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</si>
  <si>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</si>
  <si>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Непризнаена исправка на вредност (загуба поради оштетување) на финансиските средства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</si>
  <si>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</si>
  <si>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</si>
  <si>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 Ослободување на исправката на вредноста (загуби поради оштетување) на нефинансиските средства</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</si>
  <si>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</si>
  <si>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</si>
  <si>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</si>
  <si>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</si>
  <si>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</si>
  <si>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расположливи за продажба</t>
  </si>
  <si>
    <t>Посебна резерва за вонбилансната изложеност</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</si>
  <si>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</si>
  <si>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</si>
  <si>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</si>
  <si>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</si>
  <si>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</si>
  <si>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</si>
  <si>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r>
      <t>* Интерна билансна шема на НБРМ</t>
    </r>
    <r>
      <rPr>
        <sz val="10"/>
        <color indexed="10"/>
        <rFont val="Tahoma"/>
        <family val="2"/>
      </rPr>
      <t>.</t>
    </r>
  </si>
  <si>
    <t>Показатели за профитабилноста и ефикасноста во работењето на банкарскиот систем и по групи банки</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</si>
  <si>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</si>
  <si>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</si>
  <si>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</si>
  <si>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</si>
  <si>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</si>
  <si>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</si>
  <si>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</si>
  <si>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</si>
  <si>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</si>
  <si>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</si>
  <si>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</si>
  <si>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Нето каматна маргина</t>
  </si>
  <si>
    <t>Добивка (загуба) од работењето /Вкупни редовни приходи</t>
  </si>
  <si>
    <t>Анекс бр. 40</t>
  </si>
  <si>
    <t>БИЛАНСНИ ПОЗИЦИИ</t>
  </si>
  <si>
    <t>Средства по видување</t>
  </si>
  <si>
    <t xml:space="preserve">Депозити по видување </t>
  </si>
  <si>
    <t>Издвоена задолжителна резерва и задолжителни депозити</t>
  </si>
  <si>
    <t>Орочени депозити</t>
  </si>
  <si>
    <t>Депозити со можност за предвремено повлекување</t>
  </si>
  <si>
    <t>Останати орочени депозити</t>
  </si>
  <si>
    <t>Кредити</t>
  </si>
  <si>
    <t>Кредити со можност за  предвремена отплата</t>
  </si>
  <si>
    <t>Останати кредити</t>
  </si>
  <si>
    <t>Хартии од вредност</t>
  </si>
  <si>
    <t xml:space="preserve">Должнички хартии од вредност и други финансиски инструменти со кои не се тргува активно, а коишто се вреднуваат по објективната вредност преку билансот на успех </t>
  </si>
  <si>
    <t>Должнички хартии од вредност и други финансиски инструменти расположливи за продажба</t>
  </si>
  <si>
    <t>Должнички хартии од вредност и други финансиски инструменти коишто се чуваат до достасување</t>
  </si>
  <si>
    <t>Останата неспомната актива</t>
  </si>
  <si>
    <t>Вкупна билансна актива (1+2+3+4+5+6)</t>
  </si>
  <si>
    <t>Обврски по видување</t>
  </si>
  <si>
    <t>Депозити со можност за предвремена отплата</t>
  </si>
  <si>
    <t>Кредити со можност за предвремено повлекување</t>
  </si>
  <si>
    <t>Обврски по издадени хартии од вредност</t>
  </si>
  <si>
    <t>Хибридни инструменти и субординиран долг</t>
  </si>
  <si>
    <t>Останата неспомната пасива</t>
  </si>
  <si>
    <t>Вкупна билансна пасива (7+8+9+10+11+12)</t>
  </si>
  <si>
    <t>ВОНБИЛАНСНИ ПОЗИЦИИ</t>
  </si>
  <si>
    <t>Деривати</t>
  </si>
  <si>
    <t>Останати (класични) вонбиласни позиции</t>
  </si>
  <si>
    <t>Вкупна вонбилансна актива (13+14)</t>
  </si>
  <si>
    <t>Вкупна вонбилансна пасива (15+16)</t>
  </si>
  <si>
    <t xml:space="preserve">НЕТО ВОНБИЛАНСНА ПОЗИЦИЈА </t>
  </si>
  <si>
    <t xml:space="preserve">ВКУПНА НЕТО-ПОЗИЦИЈА </t>
  </si>
  <si>
    <t>ПОНДЕРИ</t>
  </si>
  <si>
    <t xml:space="preserve">ПОНДЕРИРАНА ПОЗИЦИЈА </t>
  </si>
  <si>
    <t>НЕТО ПОНДЕРИРАНА ПОЗИЦИЈА</t>
  </si>
  <si>
    <t>Должина на просечното доцнење на износот што се отплаќа нередовно* според типот на кредитната изложеност и дејност / производ, со состојба на 30.9.2016 година</t>
  </si>
  <si>
    <t>Висина на кредитната изложеност (во милиони денари)</t>
  </si>
  <si>
    <t xml:space="preserve">НЕТО БИЛАНСНА ПОЗИЦИЈА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</si>
</sst>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000"/>
    <numFmt numFmtId="171" formatCode="&quot;   &quot;@"/>
    <numFmt numFmtId="172" formatCode="&quot;      &quot;@"/>
    <numFmt numFmtId="173" formatCode="&quot;         &quot;@"/>
    <numFmt numFmtId="174" formatCode="&quot;            &quot;@"/>
    <numFmt numFmtId="175" formatCode="&quot;               &quot;@"/>
    <numFmt numFmtId="176" formatCode="_(* #.##0.00_);_(* \(#.##0.00\);_(* &quot;-&quot;??_);_(@_)"/>
    <numFmt numFmtId="177" formatCode="_-[$€-2]* #,##0.00_-;\-[$€-2]* #,##0.00_-;_-[$€-2]* &quot;-&quot;??_-"/>
    <numFmt numFmtId="178" formatCode="General_)"/>
    <numFmt numFmtId="179" formatCode="[Black][&gt;0.05]#,##0.0;[Black][&lt;-0.05]\-#,##0.0;;"/>
    <numFmt numFmtId="180" formatCode="[Black][&gt;0.5]#,##0;[Black][&lt;-0.5]\-#,##0;;"/>
    <numFmt numFmtId="181" formatCode="0.0"/>
    <numFmt numFmtId="182" formatCode="_(* #,##0_);_(* \(#,##0\);_(* &quot;-&quot;??_);_(@_)"/>
    <numFmt numFmtId="183" formatCode="0.000"/>
    <numFmt numFmtId="184" formatCode="0.00000"/>
    <numFmt numFmtId="185" formatCode="#,##0.000000"/>
    <numFmt numFmtId="186" formatCode="#,###"/>
    <numFmt numFmtId="187" formatCode="0.00\ %"/>
  </numFmts>
  <fonts count="11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b/>
      <i/>
      <sz val="10"/>
      <name val="Tahoma"/>
      <family val="2"/>
    </font>
    <font>
      <i/>
      <sz val="10"/>
      <name val="Tahoma"/>
      <family val="2"/>
    </font>
    <font>
      <i/>
      <sz val="10"/>
      <name val="Tahoma"/>
      <family val="2"/>
      <charset val="204"/>
    </font>
    <font>
      <sz val="9"/>
      <name val="Tahoma"/>
      <family val="2"/>
    </font>
    <font>
      <b/>
      <sz val="11"/>
      <color theme="1"/>
      <name val="Calibri"/>
      <family val="2"/>
      <scheme val="minor"/>
    </font>
    <font>
      <b/>
      <sz val="11"/>
      <color indexed="8"/>
      <name val="Tahoma"/>
      <family val="2"/>
      <charset val="204"/>
    </font>
    <font>
      <sz val="10"/>
      <color indexed="8"/>
      <name val="Tahoma"/>
      <family val="2"/>
      <charset val="204"/>
    </font>
    <font>
      <b/>
      <sz val="9"/>
      <name val="Tahoma"/>
      <family val="2"/>
    </font>
    <font>
      <b/>
      <sz val="9"/>
      <name val="Tahoma"/>
      <family val="2"/>
      <charset val="204"/>
    </font>
    <font>
      <sz val="9"/>
      <name val="Tahoma"/>
      <family val="2"/>
      <charset val="204"/>
    </font>
    <font>
      <b/>
      <sz val="10"/>
      <color theme="1"/>
      <name val="Tahoma"/>
      <family val="2"/>
      <charset val="204"/>
    </font>
    <font>
      <sz val="10"/>
      <color rgb="FFFF0000"/>
      <name val="Tahoma"/>
      <family val="2"/>
    </font>
    <font>
      <sz val="11"/>
      <color indexed="8"/>
      <name val="Tahoma"/>
      <family val="2"/>
    </font>
    <font>
      <b/>
      <sz val="11"/>
      <color indexed="8"/>
      <name val="Tahoma"/>
      <family val="2"/>
    </font>
    <font>
      <sz val="10"/>
      <color theme="1"/>
      <name val="Tahoma"/>
      <family val="2"/>
      <charset val="204"/>
    </font>
    <font>
      <sz val="11"/>
      <name val="Tahoma"/>
      <family val="2"/>
    </font>
    <font>
      <sz val="11"/>
      <color theme="1"/>
      <name val="Tahoma"/>
      <family val="2"/>
    </font>
    <font>
      <sz val="8"/>
      <color theme="1"/>
      <name val="Tahoma"/>
      <family val="2"/>
    </font>
    <font>
      <b/>
      <sz val="11"/>
      <color rgb="FFFF0000"/>
      <name val="Tahoma"/>
      <family val="2"/>
    </font>
    <font>
      <sz val="9"/>
      <color indexed="8"/>
      <name val="Tahoma"/>
      <family val="2"/>
    </font>
    <font>
      <sz val="11"/>
      <name val="Tahoma"/>
      <family val="2"/>
      <charset val="204"/>
    </font>
    <font>
      <sz val="11"/>
      <color theme="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sz val="11"/>
      <name val="Mac C Times"/>
      <family val="1"/>
    </font>
    <font>
      <b/>
      <i/>
      <sz val="10"/>
      <color theme="1"/>
      <name val="Tahoma"/>
      <family val="2"/>
      <charset val="204"/>
    </font>
    <font>
      <b/>
      <i/>
      <sz val="10"/>
      <name val="Tahoma"/>
      <family val="2"/>
      <charset val="204"/>
    </font>
    <font>
      <sz val="10"/>
      <color indexed="10"/>
      <name val="Tahoma"/>
      <family val="2"/>
    </font>
    <font>
      <sz val="10"/>
      <color rgb="FFFF0000"/>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34998626667073579"/>
        <bgColor indexed="64"/>
      </patternFill>
    </fill>
    <fill>
      <patternFill patternType="solid">
        <fgColor rgb="FFD3D3D3"/>
        <bgColor indexed="64"/>
      </patternFill>
    </fill>
    <fill>
      <patternFill patternType="solid">
        <fgColor indexed="55"/>
        <bgColor indexed="64"/>
      </patternFill>
    </fill>
  </fills>
  <borders count="14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indexed="64"/>
      </left>
      <right style="thick">
        <color indexed="64"/>
      </right>
      <top style="thin">
        <color indexed="64"/>
      </top>
      <bottom/>
      <diagonal/>
    </border>
    <border>
      <left style="thick">
        <color indexed="64"/>
      </left>
      <right style="thick">
        <color indexed="64"/>
      </right>
      <top style="medium">
        <color indexed="64"/>
      </top>
      <bottom style="medium">
        <color indexed="64"/>
      </bottom>
      <diagonal/>
    </border>
  </borders>
  <cellStyleXfs count="1504">
    <xf numFmtId="0" fontId="0" fillId="0" borderId="0"/>
    <xf numFmtId="0" fontId="8" fillId="0" borderId="0"/>
    <xf numFmtId="0" fontId="12" fillId="0" borderId="0"/>
    <xf numFmtId="0" fontId="14" fillId="0" borderId="0"/>
    <xf numFmtId="0" fontId="8" fillId="0" borderId="0"/>
    <xf numFmtId="0" fontId="17" fillId="0" borderId="0"/>
    <xf numFmtId="0" fontId="17"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7" fillId="0" borderId="0"/>
    <xf numFmtId="167"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0" fontId="7"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8" fillId="0" borderId="0" applyFont="0" applyFill="0" applyBorder="0" applyAlignment="0" applyProtection="0"/>
    <xf numFmtId="9" fontId="19" fillId="0" borderId="0" applyFont="0" applyFill="0" applyBorder="0" applyAlignment="0" applyProtection="0"/>
    <xf numFmtId="0" fontId="14" fillId="0" borderId="0"/>
    <xf numFmtId="0" fontId="17" fillId="0" borderId="0"/>
    <xf numFmtId="0" fontId="17" fillId="0" borderId="0"/>
    <xf numFmtId="0" fontId="7" fillId="0" borderId="0"/>
    <xf numFmtId="0" fontId="14" fillId="0" borderId="0"/>
    <xf numFmtId="0" fontId="7" fillId="0" borderId="0"/>
    <xf numFmtId="0" fontId="17" fillId="0" borderId="0"/>
    <xf numFmtId="0" fontId="17" fillId="0" borderId="0"/>
    <xf numFmtId="0" fontId="14" fillId="0" borderId="0"/>
    <xf numFmtId="0" fontId="17" fillId="0" borderId="0"/>
    <xf numFmtId="0" fontId="8" fillId="0" borderId="0"/>
    <xf numFmtId="171" fontId="25" fillId="0" borderId="0" applyFont="0" applyFill="0" applyBorder="0" applyAlignment="0" applyProtection="0"/>
    <xf numFmtId="38" fontId="26" fillId="0" borderId="0" applyFill="0" applyBorder="0" applyAlignment="0">
      <protection locked="0"/>
    </xf>
    <xf numFmtId="172"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4"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4"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4"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4"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4"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4"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3" fontId="25" fillId="0" borderId="0" applyFont="0" applyFill="0" applyBorder="0" applyAlignment="0" applyProtection="0"/>
    <xf numFmtId="174"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4"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4"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4"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4"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4"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4"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5"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3" fillId="9" borderId="70" applyNumberFormat="0" applyAlignment="0" applyProtection="0"/>
    <xf numFmtId="0" fontId="32" fillId="37" borderId="76" applyNumberFormat="0" applyAlignment="0" applyProtection="0"/>
    <xf numFmtId="0" fontId="32" fillId="37" borderId="76" applyNumberFormat="0" applyAlignment="0" applyProtection="0"/>
    <xf numFmtId="0" fontId="32" fillId="37" borderId="76" applyNumberFormat="0" applyAlignment="0" applyProtection="0"/>
    <xf numFmtId="0" fontId="32" fillId="37" borderId="76" applyNumberFormat="0" applyAlignment="0" applyProtection="0"/>
    <xf numFmtId="0" fontId="32" fillId="59" borderId="76" applyNumberFormat="0" applyAlignment="0" applyProtection="0"/>
    <xf numFmtId="0" fontId="33" fillId="9" borderId="70" applyNumberFormat="0" applyAlignment="0" applyProtection="0"/>
    <xf numFmtId="0" fontId="33" fillId="9" borderId="70"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2" fillId="59" borderId="76"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5" fillId="10" borderId="73"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5" fillId="10" borderId="73" applyNumberFormat="0" applyAlignment="0" applyProtection="0"/>
    <xf numFmtId="0" fontId="35" fillId="10" borderId="73"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0" fontId="34" fillId="60" borderId="77" applyNumberFormat="0" applyAlignment="0" applyProtection="0"/>
    <xf numFmtId="1" fontId="36" fillId="4" borderId="26">
      <alignment horizontal="right" vertical="center"/>
    </xf>
    <xf numFmtId="0" fontId="37" fillId="4" borderId="26">
      <alignment horizontal="right" vertical="center"/>
    </xf>
    <xf numFmtId="0" fontId="8" fillId="4" borderId="78"/>
    <xf numFmtId="0" fontId="36" fillId="3" borderId="26">
      <alignment horizontal="center" vertical="center"/>
    </xf>
    <xf numFmtId="1" fontId="36" fillId="4" borderId="26">
      <alignment horizontal="right" vertical="center"/>
    </xf>
    <xf numFmtId="0" fontId="8" fillId="4" borderId="0"/>
    <xf numFmtId="0" fontId="38" fillId="4" borderId="26">
      <alignment horizontal="left" vertical="center"/>
    </xf>
    <xf numFmtId="0" fontId="38" fillId="4" borderId="26"/>
    <xf numFmtId="0" fontId="37" fillId="4" borderId="26">
      <alignment horizontal="right" vertical="center"/>
    </xf>
    <xf numFmtId="0" fontId="39" fillId="61" borderId="26">
      <alignment horizontal="left" vertical="center"/>
    </xf>
    <xf numFmtId="0" fontId="39" fillId="61" borderId="26">
      <alignment horizontal="left" vertical="center"/>
    </xf>
    <xf numFmtId="0" fontId="40" fillId="4" borderId="26">
      <alignment horizontal="left" vertical="center"/>
    </xf>
    <xf numFmtId="0" fontId="41" fillId="4" borderId="78"/>
    <xf numFmtId="0" fontId="36" fillId="62" borderId="26">
      <alignment horizontal="left" vertical="center"/>
    </xf>
    <xf numFmtId="167" fontId="19" fillId="0" borderId="0" applyFont="0" applyFill="0" applyBorder="0" applyAlignment="0" applyProtection="0"/>
    <xf numFmtId="167" fontId="7"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6"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4" fillId="0" borderId="0" applyFont="0" applyFill="0" applyBorder="0" applyAlignment="0" applyProtection="0"/>
    <xf numFmtId="166" fontId="8"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7" fontId="8" fillId="0" borderId="0" applyFont="0" applyFill="0" applyBorder="0" applyAlignment="0" applyProtection="0"/>
    <xf numFmtId="178"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50" fillId="0" borderId="67"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51" fillId="0" borderId="80" applyNumberFormat="0" applyFill="0" applyAlignment="0" applyProtection="0"/>
    <xf numFmtId="0" fontId="49" fillId="0" borderId="79" applyNumberFormat="0" applyFill="0" applyAlignment="0" applyProtection="0"/>
    <xf numFmtId="0" fontId="50" fillId="0" borderId="67" applyNumberFormat="0" applyFill="0" applyAlignment="0" applyProtection="0"/>
    <xf numFmtId="0" fontId="50" fillId="0" borderId="67"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49" fillId="0" borderId="79"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3" fillId="0" borderId="68"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4" fillId="0" borderId="82" applyNumberFormat="0" applyFill="0" applyAlignment="0" applyProtection="0"/>
    <xf numFmtId="0" fontId="52" fillId="0" borderId="81" applyNumberFormat="0" applyFill="0" applyAlignment="0" applyProtection="0"/>
    <xf numFmtId="0" fontId="53" fillId="0" borderId="68" applyNumberFormat="0" applyFill="0" applyAlignment="0" applyProtection="0"/>
    <xf numFmtId="0" fontId="53" fillId="0" borderId="68"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2" fillId="0" borderId="81"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6" fillId="0" borderId="69"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7" fillId="0" borderId="84" applyNumberFormat="0" applyFill="0" applyAlignment="0" applyProtection="0"/>
    <xf numFmtId="0" fontId="55" fillId="0" borderId="83" applyNumberFormat="0" applyFill="0" applyAlignment="0" applyProtection="0"/>
    <xf numFmtId="0" fontId="56" fillId="0" borderId="69" applyNumberFormat="0" applyFill="0" applyAlignment="0" applyProtection="0"/>
    <xf numFmtId="0" fontId="56" fillId="0" borderId="69"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8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0" fillId="8" borderId="70"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0" fillId="8" borderId="70" applyNumberFormat="0" applyAlignment="0" applyProtection="0"/>
    <xf numFmtId="0" fontId="60" fillId="8" borderId="70"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59" fillId="39" borderId="76" applyNumberFormat="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2" fillId="0" borderId="72"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2" fillId="0" borderId="72" applyNumberFormat="0" applyFill="0" applyAlignment="0" applyProtection="0"/>
    <xf numFmtId="0" fontId="62" fillId="0" borderId="72"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0" fontId="61" fillId="0" borderId="85"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8"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19" fillId="0" borderId="0"/>
    <xf numFmtId="0" fontId="7" fillId="0" borderId="0"/>
    <xf numFmtId="0" fontId="8" fillId="0" borderId="0"/>
    <xf numFmtId="0" fontId="17" fillId="0" borderId="0"/>
    <xf numFmtId="0" fontId="7" fillId="0" borderId="0"/>
    <xf numFmtId="0" fontId="14" fillId="0" borderId="0"/>
    <xf numFmtId="0" fontId="19" fillId="0" borderId="0"/>
    <xf numFmtId="0" fontId="7" fillId="0" borderId="0"/>
    <xf numFmtId="0" fontId="8" fillId="0" borderId="0"/>
    <xf numFmtId="0" fontId="14"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7" fillId="0" borderId="0"/>
    <xf numFmtId="0" fontId="14" fillId="0" borderId="0"/>
    <xf numFmtId="0" fontId="17" fillId="0" borderId="0"/>
    <xf numFmtId="0" fontId="17" fillId="0" borderId="0"/>
    <xf numFmtId="0" fontId="7" fillId="0" borderId="0"/>
    <xf numFmtId="0" fontId="17" fillId="0" borderId="0"/>
    <xf numFmtId="0" fontId="8" fillId="0" borderId="0"/>
    <xf numFmtId="0" fontId="7" fillId="0" borderId="0"/>
    <xf numFmtId="0" fontId="67" fillId="0" borderId="0"/>
    <xf numFmtId="0" fontId="17" fillId="0" borderId="0"/>
    <xf numFmtId="0" fontId="8" fillId="0" borderId="0"/>
    <xf numFmtId="0" fontId="17" fillId="0" borderId="0"/>
    <xf numFmtId="0" fontId="7" fillId="0" borderId="0"/>
    <xf numFmtId="0" fontId="7" fillId="0" borderId="0"/>
    <xf numFmtId="0" fontId="17" fillId="0" borderId="0"/>
    <xf numFmtId="0" fontId="8" fillId="0" borderId="0"/>
    <xf numFmtId="0" fontId="17" fillId="0" borderId="0"/>
    <xf numFmtId="0" fontId="8" fillId="0" borderId="0"/>
    <xf numFmtId="0" fontId="17" fillId="0" borderId="0"/>
    <xf numFmtId="0" fontId="24" fillId="0" borderId="0">
      <alignment vertical="top"/>
    </xf>
    <xf numFmtId="0" fontId="17" fillId="0" borderId="0"/>
    <xf numFmtId="0" fontId="24" fillId="0" borderId="0">
      <alignment vertical="top"/>
    </xf>
    <xf numFmtId="0" fontId="8" fillId="0" borderId="0"/>
    <xf numFmtId="0" fontId="19" fillId="0" borderId="0"/>
    <xf numFmtId="0" fontId="14" fillId="0" borderId="0"/>
    <xf numFmtId="0" fontId="7" fillId="0" borderId="0"/>
    <xf numFmtId="0" fontId="19" fillId="0" borderId="0"/>
    <xf numFmtId="0" fontId="19" fillId="0" borderId="0"/>
    <xf numFmtId="0" fontId="14" fillId="0" borderId="0"/>
    <xf numFmtId="0" fontId="14" fillId="0" borderId="0"/>
    <xf numFmtId="0" fontId="14"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8" fillId="0" borderId="0"/>
    <xf numFmtId="0" fontId="8" fillId="0" borderId="0"/>
    <xf numFmtId="0" fontId="8" fillId="0" borderId="0"/>
    <xf numFmtId="0" fontId="8" fillId="0" borderId="0"/>
    <xf numFmtId="0" fontId="7" fillId="0" borderId="0"/>
    <xf numFmtId="0" fontId="7" fillId="0" borderId="0"/>
    <xf numFmtId="0" fontId="24" fillId="0" borderId="0">
      <alignment vertical="top"/>
    </xf>
    <xf numFmtId="0" fontId="24" fillId="0" borderId="0">
      <alignment vertical="top"/>
    </xf>
    <xf numFmtId="0" fontId="19" fillId="0" borderId="0"/>
    <xf numFmtId="0" fontId="17" fillId="0" borderId="0"/>
    <xf numFmtId="0" fontId="8"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8"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0"/>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 fillId="0" borderId="0"/>
    <xf numFmtId="0" fontId="8"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69" fillId="11" borderId="74"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8" fillId="41" borderId="87" applyNumberFormat="0" applyFont="0" applyAlignment="0" applyProtection="0"/>
    <xf numFmtId="0" fontId="19" fillId="41" borderId="86" applyNumberFormat="0" applyFont="0" applyAlignment="0" applyProtection="0"/>
    <xf numFmtId="0" fontId="69" fillId="11" borderId="74" applyNumberFormat="0" applyFont="0" applyAlignment="0" applyProtection="0"/>
    <xf numFmtId="0" fontId="69" fillId="11" borderId="74"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19" fillId="41" borderId="86" applyNumberFormat="0" applyFon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1" fillId="9" borderId="71" applyNumberFormat="0" applyAlignment="0" applyProtection="0"/>
    <xf numFmtId="0" fontId="70" fillId="37" borderId="88" applyNumberFormat="0" applyAlignment="0" applyProtection="0"/>
    <xf numFmtId="0" fontId="70" fillId="37" borderId="88" applyNumberFormat="0" applyAlignment="0" applyProtection="0"/>
    <xf numFmtId="0" fontId="70" fillId="37" borderId="88" applyNumberFormat="0" applyAlignment="0" applyProtection="0"/>
    <xf numFmtId="0" fontId="70" fillId="37" borderId="88" applyNumberFormat="0" applyAlignment="0" applyProtection="0"/>
    <xf numFmtId="0" fontId="70" fillId="59" borderId="88" applyNumberFormat="0" applyAlignment="0" applyProtection="0"/>
    <xf numFmtId="0" fontId="71" fillId="9" borderId="71" applyNumberFormat="0" applyAlignment="0" applyProtection="0"/>
    <xf numFmtId="0" fontId="71" fillId="9" borderId="71"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0" fontId="70" fillId="59" borderId="8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9" fontId="25" fillId="0" borderId="0" applyFont="0" applyFill="0" applyBorder="0" applyAlignment="0" applyProtection="0"/>
    <xf numFmtId="180"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6" fillId="0" borderId="75"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0" fillId="0" borderId="90" applyNumberFormat="0" applyFill="0" applyAlignment="0" applyProtection="0"/>
    <xf numFmtId="0" fontId="75" fillId="0" borderId="89" applyNumberFormat="0" applyFill="0" applyAlignment="0" applyProtection="0"/>
    <xf numFmtId="0" fontId="76" fillId="0" borderId="75" applyNumberFormat="0" applyFill="0" applyAlignment="0" applyProtection="0"/>
    <xf numFmtId="0" fontId="76" fillId="0" borderId="75"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1" fontId="8"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7"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7" fillId="0" borderId="0"/>
    <xf numFmtId="0" fontId="7" fillId="0" borderId="0"/>
    <xf numFmtId="0" fontId="7" fillId="0" borderId="0"/>
    <xf numFmtId="0" fontId="14" fillId="0" borderId="0"/>
    <xf numFmtId="0" fontId="19" fillId="0" borderId="0"/>
    <xf numFmtId="0" fontId="14" fillId="0" borderId="0"/>
    <xf numFmtId="0" fontId="19" fillId="0" borderId="0"/>
    <xf numFmtId="0" fontId="7" fillId="0" borderId="0"/>
    <xf numFmtId="0" fontId="7" fillId="0" borderId="0"/>
    <xf numFmtId="0" fontId="8" fillId="0" borderId="0"/>
    <xf numFmtId="0" fontId="7" fillId="0" borderId="0"/>
    <xf numFmtId="0" fontId="14" fillId="0" borderId="0"/>
    <xf numFmtId="0" fontId="7" fillId="0" borderId="0"/>
    <xf numFmtId="0" fontId="17" fillId="0" borderId="0"/>
    <xf numFmtId="0" fontId="17" fillId="0" borderId="0"/>
    <xf numFmtId="0" fontId="17" fillId="0" borderId="0"/>
    <xf numFmtId="0" fontId="17" fillId="0" borderId="0"/>
    <xf numFmtId="0" fontId="7" fillId="0" borderId="0"/>
    <xf numFmtId="0" fontId="8" fillId="0" borderId="0"/>
    <xf numFmtId="0" fontId="7" fillId="0" borderId="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76" applyNumberFormat="0" applyAlignment="0" applyProtection="0"/>
    <xf numFmtId="0" fontId="34" fillId="60" borderId="77"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80" applyNumberFormat="0" applyFill="0" applyAlignment="0" applyProtection="0"/>
    <xf numFmtId="0" fontId="54" fillId="0" borderId="82" applyNumberFormat="0" applyFill="0" applyAlignment="0" applyProtection="0"/>
    <xf numFmtId="0" fontId="57" fillId="0" borderId="84" applyNumberFormat="0" applyFill="0" applyAlignment="0" applyProtection="0"/>
    <xf numFmtId="0" fontId="57" fillId="0" borderId="0" applyNumberFormat="0" applyFill="0" applyBorder="0" applyAlignment="0" applyProtection="0"/>
    <xf numFmtId="0" fontId="59" fillId="39" borderId="76" applyNumberFormat="0" applyAlignment="0" applyProtection="0"/>
    <xf numFmtId="0" fontId="61" fillId="0" borderId="85" applyNumberFormat="0" applyFill="0" applyAlignment="0" applyProtection="0"/>
    <xf numFmtId="0" fontId="64" fillId="48" borderId="0" applyNumberFormat="0" applyBorder="0" applyAlignment="0" applyProtection="0"/>
    <xf numFmtId="0" fontId="7" fillId="0" borderId="0"/>
    <xf numFmtId="0" fontId="6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41" borderId="87" applyNumberFormat="0" applyFont="0" applyAlignment="0" applyProtection="0"/>
    <xf numFmtId="0" fontId="70" fillId="37" borderId="88" applyNumberFormat="0" applyAlignment="0" applyProtection="0"/>
    <xf numFmtId="9" fontId="14" fillId="0" borderId="0" applyFont="0" applyFill="0" applyBorder="0" applyAlignment="0" applyProtection="0"/>
    <xf numFmtId="0" fontId="74" fillId="0" borderId="0" applyNumberFormat="0" applyFill="0" applyBorder="0" applyAlignment="0" applyProtection="0"/>
    <xf numFmtId="0" fontId="70" fillId="0" borderId="90" applyNumberFormat="0" applyFill="0" applyAlignment="0" applyProtection="0"/>
    <xf numFmtId="0" fontId="77" fillId="0" borderId="0" applyNumberForma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7" fillId="0" borderId="0"/>
    <xf numFmtId="0" fontId="17" fillId="0" borderId="0"/>
    <xf numFmtId="0" fontId="7" fillId="0" borderId="0"/>
    <xf numFmtId="167" fontId="8" fillId="0" borderId="0" applyFont="0" applyFill="0" applyBorder="0" applyAlignment="0" applyProtection="0"/>
    <xf numFmtId="9" fontId="68" fillId="0" borderId="0" applyFont="0" applyFill="0" applyBorder="0" applyAlignment="0" applyProtection="0"/>
    <xf numFmtId="0" fontId="14" fillId="0" borderId="0"/>
    <xf numFmtId="0" fontId="14" fillId="0" borderId="0"/>
    <xf numFmtId="0" fontId="14" fillId="0" borderId="0"/>
    <xf numFmtId="38" fontId="79" fillId="0" borderId="0" applyFill="0" applyBorder="0" applyAlignment="0">
      <protection locked="0"/>
    </xf>
    <xf numFmtId="167" fontId="7"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167" fontId="19" fillId="0" borderId="0" applyFont="0" applyFill="0" applyBorder="0" applyAlignment="0" applyProtection="0"/>
    <xf numFmtId="0" fontId="7" fillId="0" borderId="0"/>
    <xf numFmtId="0" fontId="7" fillId="0" borderId="0"/>
    <xf numFmtId="0" fontId="7" fillId="0" borderId="0"/>
    <xf numFmtId="0" fontId="14" fillId="0" borderId="0"/>
    <xf numFmtId="0" fontId="7" fillId="0" borderId="0"/>
    <xf numFmtId="0" fontId="17"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alignment vertical="top"/>
    </xf>
    <xf numFmtId="0" fontId="14" fillId="0" borderId="0"/>
    <xf numFmtId="9" fontId="12"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xf numFmtId="0" fontId="6" fillId="0" borderId="0"/>
    <xf numFmtId="167"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7" fillId="0" borderId="0"/>
    <xf numFmtId="0" fontId="6" fillId="0" borderId="0"/>
    <xf numFmtId="0" fontId="6" fillId="0" borderId="0"/>
    <xf numFmtId="0" fontId="6"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3"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24" fillId="0" borderId="0">
      <alignment vertical="top"/>
    </xf>
    <xf numFmtId="0" fontId="17" fillId="0" borderId="0"/>
    <xf numFmtId="0" fontId="7" fillId="0" borderId="0"/>
    <xf numFmtId="9" fontId="17"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167" fontId="7" fillId="0" borderId="0" applyFont="0" applyFill="0" applyBorder="0" applyAlignment="0" applyProtection="0"/>
    <xf numFmtId="0" fontId="68" fillId="0" borderId="0"/>
    <xf numFmtId="0" fontId="7" fillId="0" borderId="0"/>
  </cellStyleXfs>
  <cellXfs count="2441">
    <xf numFmtId="0" fontId="0" fillId="0" borderId="0" xfId="0"/>
    <xf numFmtId="0" fontId="9" fillId="0" borderId="0" xfId="1" applyFont="1" applyAlignment="1">
      <alignment wrapText="1"/>
    </xf>
    <xf numFmtId="0" fontId="9" fillId="0" borderId="0" xfId="1" applyFont="1" applyFill="1" applyBorder="1" applyAlignment="1">
      <alignment wrapText="1"/>
    </xf>
    <xf numFmtId="0" fontId="10" fillId="0" borderId="0" xfId="1" applyFont="1" applyFill="1" applyBorder="1" applyAlignment="1">
      <alignment wrapText="1"/>
    </xf>
    <xf numFmtId="0" fontId="9" fillId="0" borderId="1" xfId="1" applyFont="1" applyBorder="1" applyAlignment="1">
      <alignment wrapText="1"/>
    </xf>
    <xf numFmtId="0" fontId="9" fillId="0" borderId="1" xfId="1" applyFont="1" applyFill="1" applyBorder="1" applyAlignment="1">
      <alignment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3" fontId="9" fillId="0" borderId="0" xfId="1" applyNumberFormat="1" applyFont="1" applyAlignment="1">
      <alignment wrapText="1"/>
    </xf>
    <xf numFmtId="3" fontId="10" fillId="3" borderId="10" xfId="2" applyNumberFormat="1" applyFont="1" applyFill="1" applyBorder="1" applyAlignment="1">
      <alignment horizontal="center" vertical="center" wrapText="1"/>
    </xf>
    <xf numFmtId="3" fontId="10" fillId="3" borderId="15" xfId="2" applyNumberFormat="1" applyFont="1" applyFill="1" applyBorder="1" applyAlignment="1">
      <alignment horizontal="center" vertical="center" wrapText="1"/>
    </xf>
    <xf numFmtId="3" fontId="10" fillId="3" borderId="12" xfId="2" applyNumberFormat="1" applyFont="1" applyFill="1" applyBorder="1" applyAlignment="1">
      <alignment horizontal="center" vertical="center" wrapText="1"/>
    </xf>
    <xf numFmtId="3" fontId="10" fillId="2" borderId="13" xfId="2" applyNumberFormat="1" applyFont="1" applyFill="1" applyBorder="1" applyAlignment="1">
      <alignment horizontal="center" vertical="center" wrapText="1"/>
    </xf>
    <xf numFmtId="3" fontId="10" fillId="0" borderId="0" xfId="1" applyNumberFormat="1" applyFont="1" applyFill="1" applyBorder="1" applyAlignment="1">
      <alignment wrapText="1"/>
    </xf>
    <xf numFmtId="0" fontId="10" fillId="0" borderId="0" xfId="1" applyFont="1" applyAlignment="1">
      <alignment wrapText="1"/>
    </xf>
    <xf numFmtId="3" fontId="9" fillId="0" borderId="18" xfId="2" applyNumberFormat="1" applyFont="1" applyBorder="1" applyAlignment="1">
      <alignment horizontal="center" vertical="center" wrapText="1"/>
    </xf>
    <xf numFmtId="3" fontId="9" fillId="0" borderId="19" xfId="2" applyNumberFormat="1" applyFont="1" applyBorder="1" applyAlignment="1">
      <alignment horizontal="center" vertical="center" wrapText="1"/>
    </xf>
    <xf numFmtId="3" fontId="9" fillId="0" borderId="20" xfId="2" applyNumberFormat="1" applyFont="1" applyBorder="1" applyAlignment="1">
      <alignment horizontal="center" vertical="center" wrapText="1"/>
    </xf>
    <xf numFmtId="3" fontId="10" fillId="2" borderId="21" xfId="2" applyNumberFormat="1" applyFont="1" applyFill="1" applyBorder="1" applyAlignment="1">
      <alignment horizontal="center" vertical="center" wrapText="1"/>
    </xf>
    <xf numFmtId="3" fontId="9" fillId="0" borderId="25" xfId="2" applyNumberFormat="1" applyFont="1" applyBorder="1" applyAlignment="1">
      <alignment horizontal="center" vertical="center" wrapText="1"/>
    </xf>
    <xf numFmtId="3" fontId="9" fillId="0" borderId="26" xfId="2" applyNumberFormat="1" applyFont="1" applyBorder="1" applyAlignment="1">
      <alignment horizontal="center" vertical="center" wrapText="1"/>
    </xf>
    <xf numFmtId="3" fontId="9" fillId="0" borderId="27" xfId="2" applyNumberFormat="1" applyFont="1" applyBorder="1" applyAlignment="1">
      <alignment horizontal="center" vertical="center" wrapText="1"/>
    </xf>
    <xf numFmtId="3" fontId="10" fillId="2" borderId="28" xfId="2" applyNumberFormat="1" applyFont="1" applyFill="1" applyBorder="1" applyAlignment="1">
      <alignment horizontal="center" vertical="center" wrapText="1"/>
    </xf>
    <xf numFmtId="3" fontId="9" fillId="0" borderId="31" xfId="2" applyNumberFormat="1" applyFont="1" applyBorder="1" applyAlignment="1">
      <alignment horizontal="center" vertical="center" wrapText="1"/>
    </xf>
    <xf numFmtId="3" fontId="9" fillId="0" borderId="32" xfId="2" applyNumberFormat="1" applyFont="1" applyBorder="1" applyAlignment="1">
      <alignment horizontal="center" vertical="center" wrapText="1"/>
    </xf>
    <xf numFmtId="3" fontId="9" fillId="0" borderId="96" xfId="2" applyNumberFormat="1" applyFont="1" applyBorder="1" applyAlignment="1">
      <alignment horizontal="center" vertical="center" wrapText="1"/>
    </xf>
    <xf numFmtId="3" fontId="10" fillId="2" borderId="33" xfId="2" applyNumberFormat="1" applyFont="1" applyFill="1" applyBorder="1" applyAlignment="1">
      <alignment horizontal="center" vertical="center" wrapText="1"/>
    </xf>
    <xf numFmtId="3" fontId="10" fillId="2" borderId="7" xfId="1" applyNumberFormat="1" applyFont="1" applyFill="1" applyBorder="1" applyAlignment="1">
      <alignment horizontal="center" vertical="center" wrapText="1"/>
    </xf>
    <xf numFmtId="3" fontId="9" fillId="0" borderId="98" xfId="2" applyNumberFormat="1" applyFont="1" applyBorder="1" applyAlignment="1">
      <alignment horizontal="center" vertical="center" wrapText="1"/>
    </xf>
    <xf numFmtId="3" fontId="9" fillId="0" borderId="40" xfId="2" applyNumberFormat="1" applyFont="1" applyBorder="1" applyAlignment="1">
      <alignment horizontal="center" vertical="center" wrapText="1"/>
    </xf>
    <xf numFmtId="3" fontId="9" fillId="0" borderId="99" xfId="2" applyNumberFormat="1" applyFont="1" applyBorder="1" applyAlignment="1">
      <alignment horizontal="center" vertical="center" wrapText="1"/>
    </xf>
    <xf numFmtId="3" fontId="10" fillId="2" borderId="42" xfId="2" applyNumberFormat="1" applyFont="1" applyFill="1" applyBorder="1" applyAlignment="1">
      <alignment horizontal="center" vertical="center" wrapText="1"/>
    </xf>
    <xf numFmtId="3" fontId="9" fillId="0" borderId="18" xfId="2" applyNumberFormat="1" applyFont="1" applyFill="1" applyBorder="1" applyAlignment="1">
      <alignment horizontal="center" vertical="center" wrapText="1"/>
    </xf>
    <xf numFmtId="3" fontId="9" fillId="0" borderId="19" xfId="2" applyNumberFormat="1" applyFont="1" applyFill="1" applyBorder="1" applyAlignment="1">
      <alignment horizontal="center" vertical="center" wrapText="1"/>
    </xf>
    <xf numFmtId="3" fontId="9" fillId="0" borderId="20" xfId="2" applyNumberFormat="1" applyFont="1" applyFill="1" applyBorder="1" applyAlignment="1">
      <alignment horizontal="center" vertical="center" wrapText="1"/>
    </xf>
    <xf numFmtId="0" fontId="10" fillId="0" borderId="0" xfId="1" applyFont="1" applyFill="1" applyAlignment="1">
      <alignment wrapText="1"/>
    </xf>
    <xf numFmtId="3" fontId="9" fillId="0" borderId="25" xfId="2" applyNumberFormat="1" applyFont="1" applyFill="1" applyBorder="1" applyAlignment="1">
      <alignment horizontal="center" vertical="center" wrapText="1"/>
    </xf>
    <xf numFmtId="3" fontId="9" fillId="0" borderId="26" xfId="2" applyNumberFormat="1" applyFont="1" applyFill="1" applyBorder="1" applyAlignment="1">
      <alignment horizontal="center" vertical="center" wrapText="1"/>
    </xf>
    <xf numFmtId="3" fontId="9" fillId="0" borderId="27" xfId="2" applyNumberFormat="1" applyFont="1" applyFill="1" applyBorder="1" applyAlignment="1">
      <alignment horizontal="center" vertical="center" wrapText="1"/>
    </xf>
    <xf numFmtId="0" fontId="9" fillId="0" borderId="0" xfId="1" applyFont="1" applyFill="1" applyAlignment="1">
      <alignment wrapText="1"/>
    </xf>
    <xf numFmtId="0" fontId="82" fillId="0" borderId="25" xfId="1" applyFont="1" applyBorder="1" applyAlignment="1">
      <alignment horizontal="left" vertical="center" wrapText="1"/>
    </xf>
    <xf numFmtId="0" fontId="9" fillId="0" borderId="0" xfId="1" applyFont="1" applyBorder="1" applyAlignment="1">
      <alignment wrapText="1"/>
    </xf>
    <xf numFmtId="0" fontId="82" fillId="0" borderId="25" xfId="6" applyFont="1" applyBorder="1" applyAlignment="1">
      <alignment horizontal="left" vertical="center" wrapText="1"/>
    </xf>
    <xf numFmtId="0" fontId="82" fillId="0" borderId="22" xfId="1" applyFont="1" applyBorder="1" applyAlignment="1">
      <alignment horizontal="left" vertical="center" wrapText="1"/>
    </xf>
    <xf numFmtId="3" fontId="9" fillId="0" borderId="24" xfId="1" applyNumberFormat="1" applyFont="1" applyFill="1" applyBorder="1" applyAlignment="1">
      <alignment horizontal="center" vertical="center" wrapText="1"/>
    </xf>
    <xf numFmtId="0" fontId="82" fillId="0" borderId="25" xfId="5" applyFont="1" applyBorder="1" applyAlignment="1">
      <alignment horizontal="left" vertical="center" wrapText="1"/>
    </xf>
    <xf numFmtId="0" fontId="83" fillId="0" borderId="25" xfId="5" applyFont="1" applyBorder="1" applyAlignment="1">
      <alignment horizontal="left" vertical="center" wrapText="1"/>
    </xf>
    <xf numFmtId="0" fontId="83" fillId="0" borderId="29" xfId="5" applyFont="1" applyBorder="1" applyAlignment="1">
      <alignment horizontal="left" vertical="center" wrapText="1"/>
    </xf>
    <xf numFmtId="0" fontId="10" fillId="0" borderId="95" xfId="1" applyFont="1" applyFill="1" applyBorder="1" applyAlignment="1">
      <alignment wrapText="1"/>
    </xf>
    <xf numFmtId="0" fontId="82" fillId="0" borderId="25" xfId="6" applyFont="1" applyFill="1" applyBorder="1" applyAlignment="1">
      <alignment horizontal="left" vertical="center" wrapText="1"/>
    </xf>
    <xf numFmtId="0" fontId="9" fillId="0" borderId="25" xfId="6" applyFont="1" applyFill="1" applyBorder="1" applyAlignment="1">
      <alignment horizontal="left" vertical="center" wrapText="1"/>
    </xf>
    <xf numFmtId="0" fontId="9" fillId="0" borderId="25" xfId="6" applyFont="1" applyBorder="1" applyAlignment="1">
      <alignment horizontal="left" vertical="center" wrapText="1"/>
    </xf>
    <xf numFmtId="0" fontId="82" fillId="0" borderId="25" xfId="1" applyFont="1" applyFill="1" applyBorder="1" applyAlignment="1">
      <alignment horizontal="left" vertical="center" wrapText="1"/>
    </xf>
    <xf numFmtId="3" fontId="9" fillId="0" borderId="31" xfId="2" applyNumberFormat="1" applyFont="1" applyFill="1" applyBorder="1" applyAlignment="1">
      <alignment horizontal="center" vertical="center" wrapText="1"/>
    </xf>
    <xf numFmtId="3" fontId="9" fillId="0" borderId="32" xfId="2" applyNumberFormat="1" applyFont="1" applyFill="1" applyBorder="1" applyAlignment="1">
      <alignment horizontal="center" vertical="center" wrapText="1"/>
    </xf>
    <xf numFmtId="3" fontId="9" fillId="0" borderId="96" xfId="2" applyNumberFormat="1" applyFont="1" applyFill="1" applyBorder="1" applyAlignment="1">
      <alignment horizontal="center" vertical="center" wrapText="1"/>
    </xf>
    <xf numFmtId="0" fontId="10" fillId="4" borderId="0" xfId="1" applyFont="1" applyFill="1" applyAlignment="1">
      <alignment wrapText="1"/>
    </xf>
    <xf numFmtId="3" fontId="9" fillId="4" borderId="18" xfId="2" applyNumberFormat="1" applyFont="1" applyFill="1" applyBorder="1" applyAlignment="1">
      <alignment horizontal="center" vertical="center" wrapText="1"/>
    </xf>
    <xf numFmtId="3" fontId="9" fillId="4" borderId="19" xfId="2" applyNumberFormat="1" applyFont="1" applyFill="1" applyBorder="1" applyAlignment="1">
      <alignment horizontal="center" vertical="center" wrapText="1"/>
    </xf>
    <xf numFmtId="3" fontId="9" fillId="4" borderId="20" xfId="2" applyNumberFormat="1" applyFont="1" applyFill="1" applyBorder="1" applyAlignment="1">
      <alignment horizontal="center" vertical="center" wrapText="1"/>
    </xf>
    <xf numFmtId="0" fontId="9" fillId="4" borderId="0" xfId="1" applyFont="1" applyFill="1" applyAlignment="1">
      <alignment wrapText="1"/>
    </xf>
    <xf numFmtId="3" fontId="9" fillId="4" borderId="25" xfId="2" applyNumberFormat="1" applyFont="1" applyFill="1" applyBorder="1" applyAlignment="1">
      <alignment horizontal="center" vertical="center" wrapText="1"/>
    </xf>
    <xf numFmtId="3" fontId="9" fillId="4" borderId="26" xfId="2" applyNumberFormat="1" applyFont="1" applyFill="1" applyBorder="1" applyAlignment="1">
      <alignment horizontal="center" vertical="center" wrapText="1"/>
    </xf>
    <xf numFmtId="3" fontId="9" fillId="4" borderId="27" xfId="2" applyNumberFormat="1" applyFont="1" applyFill="1" applyBorder="1" applyAlignment="1">
      <alignment horizontal="center" vertical="center" wrapText="1"/>
    </xf>
    <xf numFmtId="3" fontId="9" fillId="4" borderId="31" xfId="2" applyNumberFormat="1" applyFont="1" applyFill="1" applyBorder="1" applyAlignment="1">
      <alignment horizontal="center" vertical="center" wrapText="1"/>
    </xf>
    <xf numFmtId="3" fontId="9" fillId="4" borderId="32" xfId="2" applyNumberFormat="1" applyFont="1" applyFill="1" applyBorder="1" applyAlignment="1">
      <alignment horizontal="center" vertical="center" wrapText="1"/>
    </xf>
    <xf numFmtId="3" fontId="9" fillId="4" borderId="96" xfId="2" applyNumberFormat="1" applyFont="1" applyFill="1" applyBorder="1" applyAlignment="1">
      <alignment horizontal="center" vertical="center" wrapText="1"/>
    </xf>
    <xf numFmtId="3" fontId="10" fillId="3" borderId="11" xfId="2" applyNumberFormat="1" applyFont="1" applyFill="1" applyBorder="1" applyAlignment="1">
      <alignment horizontal="center" vertical="center" wrapText="1"/>
    </xf>
    <xf numFmtId="3" fontId="9" fillId="4" borderId="47" xfId="2" applyNumberFormat="1" applyFont="1" applyFill="1" applyBorder="1" applyAlignment="1">
      <alignment horizontal="center" vertical="center" wrapText="1"/>
    </xf>
    <xf numFmtId="3" fontId="9" fillId="4" borderId="98" xfId="2" applyNumberFormat="1" applyFont="1" applyFill="1" applyBorder="1" applyAlignment="1">
      <alignment horizontal="center" vertical="center" wrapText="1"/>
    </xf>
    <xf numFmtId="3" fontId="9" fillId="4" borderId="40" xfId="2" applyNumberFormat="1" applyFont="1" applyFill="1" applyBorder="1" applyAlignment="1">
      <alignment horizontal="center" vertical="center" wrapText="1"/>
    </xf>
    <xf numFmtId="3" fontId="9" fillId="4" borderId="99" xfId="2" applyNumberFormat="1" applyFont="1" applyFill="1" applyBorder="1" applyAlignment="1">
      <alignment horizontal="center" vertical="center" wrapText="1"/>
    </xf>
    <xf numFmtId="3" fontId="9" fillId="0" borderId="0" xfId="1" applyNumberFormat="1" applyFont="1" applyBorder="1" applyAlignment="1">
      <alignment wrapText="1"/>
    </xf>
    <xf numFmtId="3" fontId="9" fillId="0" borderId="0" xfId="1" applyNumberFormat="1" applyFont="1" applyFill="1" applyBorder="1" applyAlignment="1">
      <alignment wrapText="1"/>
    </xf>
    <xf numFmtId="0" fontId="9" fillId="0" borderId="0" xfId="1" applyFont="1" applyBorder="1" applyAlignment="1"/>
    <xf numFmtId="0" fontId="10" fillId="2" borderId="7" xfId="1" applyFont="1" applyFill="1" applyBorder="1" applyAlignment="1">
      <alignment horizontal="center" vertical="center" wrapText="1"/>
    </xf>
    <xf numFmtId="3" fontId="10" fillId="2" borderId="11" xfId="1" applyNumberFormat="1" applyFont="1" applyFill="1" applyBorder="1" applyAlignment="1">
      <alignment horizontal="center" vertical="center" wrapText="1"/>
    </xf>
    <xf numFmtId="3" fontId="10" fillId="2" borderId="13" xfId="1" applyNumberFormat="1" applyFont="1" applyFill="1" applyBorder="1" applyAlignment="1">
      <alignment horizontal="center" vertical="center" wrapText="1"/>
    </xf>
    <xf numFmtId="0" fontId="9" fillId="0" borderId="53" xfId="1" applyFont="1" applyBorder="1" applyAlignment="1">
      <alignment horizontal="left" vertical="center" wrapText="1"/>
    </xf>
    <xf numFmtId="3" fontId="9" fillId="0" borderId="93" xfId="1" applyNumberFormat="1" applyFont="1" applyFill="1" applyBorder="1" applyAlignment="1">
      <alignment horizontal="center" vertical="center" wrapText="1"/>
    </xf>
    <xf numFmtId="3" fontId="9" fillId="0" borderId="55" xfId="1" applyNumberFormat="1" applyFont="1" applyFill="1" applyBorder="1" applyAlignment="1">
      <alignment horizontal="center" vertical="center" wrapText="1"/>
    </xf>
    <xf numFmtId="3" fontId="10" fillId="2" borderId="58" xfId="1" applyNumberFormat="1" applyFont="1" applyFill="1" applyBorder="1" applyAlignment="1">
      <alignment horizontal="center" vertical="center" wrapText="1"/>
    </xf>
    <xf numFmtId="0" fontId="82" fillId="0" borderId="59" xfId="1" applyFont="1" applyBorder="1" applyAlignment="1">
      <alignment horizontal="left" vertical="center" wrapText="1"/>
    </xf>
    <xf numFmtId="3" fontId="9" fillId="0" borderId="60" xfId="1" applyNumberFormat="1" applyFont="1" applyFill="1" applyBorder="1" applyAlignment="1">
      <alignment horizontal="center" vertical="center" wrapText="1"/>
    </xf>
    <xf numFmtId="3" fontId="9" fillId="0" borderId="9" xfId="1" applyNumberFormat="1" applyFont="1" applyFill="1" applyBorder="1" applyAlignment="1">
      <alignment horizontal="center" vertical="center" wrapText="1"/>
    </xf>
    <xf numFmtId="3" fontId="10" fillId="2" borderId="42" xfId="1" applyNumberFormat="1" applyFont="1" applyFill="1" applyBorder="1" applyAlignment="1">
      <alignment horizontal="center" vertical="center" wrapText="1"/>
    </xf>
    <xf numFmtId="3" fontId="9" fillId="0" borderId="100" xfId="1" applyNumberFormat="1" applyFont="1" applyFill="1" applyBorder="1" applyAlignment="1">
      <alignment horizontal="center" vertical="center" wrapText="1"/>
    </xf>
    <xf numFmtId="3" fontId="9" fillId="0" borderId="41" xfId="1" applyNumberFormat="1" applyFont="1" applyFill="1" applyBorder="1" applyAlignment="1">
      <alignment horizontal="center" vertical="center" wrapText="1"/>
    </xf>
    <xf numFmtId="3" fontId="9" fillId="0" borderId="46" xfId="1" applyNumberFormat="1" applyFont="1" applyFill="1" applyBorder="1" applyAlignment="1">
      <alignment horizontal="center" vertical="center" wrapText="1"/>
    </xf>
    <xf numFmtId="3" fontId="10" fillId="2" borderId="28" xfId="1" applyNumberFormat="1" applyFont="1" applyFill="1" applyBorder="1" applyAlignment="1">
      <alignment horizontal="center" vertical="center" wrapText="1"/>
    </xf>
    <xf numFmtId="3" fontId="9" fillId="0" borderId="47" xfId="1" applyNumberFormat="1" applyFont="1" applyFill="1" applyBorder="1" applyAlignment="1">
      <alignment horizontal="center" vertical="center" wrapText="1"/>
    </xf>
    <xf numFmtId="3" fontId="9" fillId="0" borderId="17" xfId="1" applyNumberFormat="1" applyFont="1" applyFill="1" applyBorder="1" applyAlignment="1">
      <alignment horizontal="center" vertical="center" wrapText="1"/>
    </xf>
    <xf numFmtId="3" fontId="10" fillId="2" borderId="21" xfId="1" applyNumberFormat="1" applyFont="1" applyFill="1" applyBorder="1" applyAlignment="1">
      <alignment horizontal="center" vertical="center" wrapText="1"/>
    </xf>
    <xf numFmtId="0" fontId="9" fillId="0" borderId="22" xfId="1" applyFont="1" applyFill="1" applyBorder="1" applyAlignment="1">
      <alignment horizontal="left" vertical="center" wrapText="1"/>
    </xf>
    <xf numFmtId="0" fontId="9" fillId="0" borderId="29" xfId="1" applyFont="1" applyBorder="1" applyAlignment="1">
      <alignment horizontal="left" vertical="center" wrapText="1"/>
    </xf>
    <xf numFmtId="3" fontId="9" fillId="0" borderId="62" xfId="1" applyNumberFormat="1" applyFont="1" applyFill="1" applyBorder="1" applyAlignment="1">
      <alignment horizontal="center" vertical="center" wrapText="1"/>
    </xf>
    <xf numFmtId="3" fontId="9" fillId="0" borderId="37" xfId="1" applyNumberFormat="1" applyFont="1" applyFill="1" applyBorder="1" applyAlignment="1">
      <alignment horizontal="center" vertical="center" wrapText="1"/>
    </xf>
    <xf numFmtId="3" fontId="10" fillId="2" borderId="56" xfId="1" applyNumberFormat="1" applyFont="1" applyFill="1" applyBorder="1" applyAlignment="1">
      <alignment horizontal="center" vertical="center" wrapText="1"/>
    </xf>
    <xf numFmtId="3" fontId="10" fillId="3" borderId="11" xfId="8" applyNumberFormat="1" applyFont="1" applyFill="1" applyBorder="1" applyAlignment="1">
      <alignment horizontal="center" vertical="center" wrapText="1"/>
    </xf>
    <xf numFmtId="3" fontId="10" fillId="3" borderId="15" xfId="8" applyNumberFormat="1" applyFont="1" applyFill="1" applyBorder="1" applyAlignment="1">
      <alignment horizontal="center" vertical="center" wrapText="1"/>
    </xf>
    <xf numFmtId="3" fontId="10" fillId="3" borderId="34" xfId="8" applyNumberFormat="1" applyFont="1" applyFill="1" applyBorder="1" applyAlignment="1">
      <alignment horizontal="center" vertical="center" wrapText="1"/>
    </xf>
    <xf numFmtId="3" fontId="10" fillId="2" borderId="7" xfId="8" applyNumberFormat="1" applyFont="1" applyFill="1" applyBorder="1" applyAlignment="1">
      <alignment horizontal="center" vertical="center" wrapText="1"/>
    </xf>
    <xf numFmtId="0" fontId="82" fillId="0" borderId="53" xfId="1" applyFont="1" applyBorder="1" applyAlignment="1">
      <alignment horizontal="left" vertical="center" wrapText="1"/>
    </xf>
    <xf numFmtId="3" fontId="9" fillId="0" borderId="47" xfId="9" applyNumberFormat="1" applyFont="1" applyBorder="1" applyAlignment="1">
      <alignment horizontal="center" vertical="center" wrapText="1"/>
    </xf>
    <xf numFmtId="3" fontId="9" fillId="0" borderId="19" xfId="9" applyNumberFormat="1" applyFont="1" applyBorder="1" applyAlignment="1">
      <alignment horizontal="center" vertical="center" wrapText="1"/>
    </xf>
    <xf numFmtId="3" fontId="9" fillId="0" borderId="92" xfId="9" applyNumberFormat="1" applyFont="1" applyBorder="1" applyAlignment="1">
      <alignment horizontal="center" vertical="center" wrapText="1"/>
    </xf>
    <xf numFmtId="3" fontId="10" fillId="2" borderId="17" xfId="9" applyNumberFormat="1" applyFont="1" applyFill="1" applyBorder="1" applyAlignment="1">
      <alignment horizontal="center" vertical="center" wrapText="1"/>
    </xf>
    <xf numFmtId="3" fontId="9" fillId="0" borderId="46" xfId="9" applyNumberFormat="1" applyFont="1" applyBorder="1" applyAlignment="1">
      <alignment horizontal="center" vertical="center" wrapText="1"/>
    </xf>
    <xf numFmtId="3" fontId="9" fillId="0" borderId="26" xfId="9" applyNumberFormat="1" applyFont="1" applyBorder="1" applyAlignment="1">
      <alignment horizontal="center" vertical="center" wrapText="1"/>
    </xf>
    <xf numFmtId="3" fontId="9" fillId="0" borderId="51" xfId="9" applyNumberFormat="1" applyFont="1" applyBorder="1" applyAlignment="1">
      <alignment horizontal="center" vertical="center" wrapText="1"/>
    </xf>
    <xf numFmtId="3" fontId="10" fillId="2" borderId="24" xfId="9" applyNumberFormat="1" applyFont="1" applyFill="1" applyBorder="1" applyAlignment="1">
      <alignment horizontal="center" vertical="center" wrapText="1"/>
    </xf>
    <xf numFmtId="3" fontId="9" fillId="0" borderId="46" xfId="10" applyNumberFormat="1" applyFont="1" applyBorder="1" applyAlignment="1">
      <alignment horizontal="center" vertical="center" wrapText="1"/>
    </xf>
    <xf numFmtId="3" fontId="9" fillId="0" borderId="26" xfId="10" applyNumberFormat="1" applyFont="1" applyBorder="1" applyAlignment="1">
      <alignment horizontal="center" vertical="center" wrapText="1"/>
    </xf>
    <xf numFmtId="3" fontId="9" fillId="0" borderId="51" xfId="10" applyNumberFormat="1" applyFont="1" applyBorder="1" applyAlignment="1">
      <alignment horizontal="center" vertical="center" wrapText="1"/>
    </xf>
    <xf numFmtId="3" fontId="10" fillId="2" borderId="24" xfId="10" applyNumberFormat="1" applyFont="1" applyFill="1" applyBorder="1" applyAlignment="1">
      <alignment horizontal="center" vertical="center" wrapText="1"/>
    </xf>
    <xf numFmtId="0" fontId="82" fillId="0" borderId="35" xfId="1" applyFont="1" applyBorder="1" applyAlignment="1">
      <alignment horizontal="left" vertical="center" wrapText="1"/>
    </xf>
    <xf numFmtId="3" fontId="9" fillId="0" borderId="102" xfId="10" applyNumberFormat="1" applyFont="1" applyBorder="1" applyAlignment="1">
      <alignment horizontal="center" vertical="center" wrapText="1"/>
    </xf>
    <xf numFmtId="3" fontId="9" fillId="0" borderId="32" xfId="10" applyNumberFormat="1" applyFont="1" applyBorder="1" applyAlignment="1">
      <alignment horizontal="center" vertical="center" wrapText="1"/>
    </xf>
    <xf numFmtId="3" fontId="9" fillId="0" borderId="52" xfId="10" applyNumberFormat="1" applyFont="1" applyBorder="1" applyAlignment="1">
      <alignment horizontal="center" vertical="center" wrapText="1"/>
    </xf>
    <xf numFmtId="3" fontId="10" fillId="2" borderId="41" xfId="10" applyNumberFormat="1" applyFont="1" applyFill="1" applyBorder="1" applyAlignment="1">
      <alignment horizontal="center" vertical="center" wrapText="1"/>
    </xf>
    <xf numFmtId="3" fontId="10" fillId="3" borderId="11" xfId="11" applyNumberFormat="1" applyFont="1" applyFill="1" applyBorder="1" applyAlignment="1">
      <alignment horizontal="center" vertical="center" wrapText="1"/>
    </xf>
    <xf numFmtId="3" fontId="10" fillId="3" borderId="15" xfId="11" applyNumberFormat="1" applyFont="1" applyFill="1" applyBorder="1" applyAlignment="1">
      <alignment horizontal="center" vertical="center" wrapText="1"/>
    </xf>
    <xf numFmtId="3" fontId="10" fillId="3" borderId="34" xfId="11" applyNumberFormat="1" applyFont="1" applyFill="1" applyBorder="1" applyAlignment="1">
      <alignment horizontal="center" vertical="center" wrapText="1"/>
    </xf>
    <xf numFmtId="3" fontId="10" fillId="2" borderId="7" xfId="11" applyNumberFormat="1" applyFont="1" applyFill="1" applyBorder="1" applyAlignment="1">
      <alignment horizontal="center" vertical="center" wrapText="1"/>
    </xf>
    <xf numFmtId="3" fontId="9" fillId="0" borderId="47" xfId="12" applyNumberFormat="1" applyFont="1" applyBorder="1" applyAlignment="1">
      <alignment horizontal="center" vertical="center" wrapText="1"/>
    </xf>
    <xf numFmtId="3" fontId="9" fillId="0" borderId="19" xfId="12" applyNumberFormat="1" applyFont="1" applyBorder="1" applyAlignment="1">
      <alignment horizontal="center" vertical="center" wrapText="1"/>
    </xf>
    <xf numFmtId="3" fontId="9" fillId="0" borderId="92" xfId="12" applyNumberFormat="1" applyFont="1" applyBorder="1" applyAlignment="1">
      <alignment horizontal="center" vertical="center" wrapText="1"/>
    </xf>
    <xf numFmtId="3" fontId="10" fillId="2" borderId="17" xfId="12" applyNumberFormat="1" applyFont="1" applyFill="1" applyBorder="1" applyAlignment="1">
      <alignment horizontal="center" vertical="center" wrapText="1"/>
    </xf>
    <xf numFmtId="3" fontId="9" fillId="0" borderId="46" xfId="12" applyNumberFormat="1" applyFont="1" applyBorder="1" applyAlignment="1">
      <alignment horizontal="center" vertical="center" wrapText="1"/>
    </xf>
    <xf numFmtId="3" fontId="9" fillId="0" borderId="26" xfId="12" applyNumberFormat="1" applyFont="1" applyBorder="1" applyAlignment="1">
      <alignment horizontal="center" vertical="center" wrapText="1"/>
    </xf>
    <xf numFmtId="3" fontId="9" fillId="0" borderId="51" xfId="12" applyNumberFormat="1" applyFont="1" applyBorder="1" applyAlignment="1">
      <alignment horizontal="center" vertical="center" wrapText="1"/>
    </xf>
    <xf numFmtId="3" fontId="10" fillId="2" borderId="24" xfId="12" applyNumberFormat="1" applyFont="1" applyFill="1" applyBorder="1" applyAlignment="1">
      <alignment horizontal="center" vertical="center" wrapText="1"/>
    </xf>
    <xf numFmtId="3" fontId="9" fillId="0" borderId="46" xfId="13" applyNumberFormat="1" applyFont="1" applyBorder="1" applyAlignment="1">
      <alignment horizontal="center" vertical="center" wrapText="1"/>
    </xf>
    <xf numFmtId="3" fontId="9" fillId="0" borderId="26" xfId="13" applyNumberFormat="1" applyFont="1" applyBorder="1" applyAlignment="1">
      <alignment horizontal="center" vertical="center" wrapText="1"/>
    </xf>
    <xf numFmtId="3" fontId="9" fillId="0" borderId="51" xfId="13" applyNumberFormat="1" applyFont="1" applyBorder="1" applyAlignment="1">
      <alignment horizontal="center" vertical="center" wrapText="1"/>
    </xf>
    <xf numFmtId="3" fontId="10" fillId="2" borderId="24" xfId="13" applyNumberFormat="1" applyFont="1" applyFill="1" applyBorder="1" applyAlignment="1">
      <alignment horizontal="center" vertical="center" wrapText="1"/>
    </xf>
    <xf numFmtId="3" fontId="9" fillId="0" borderId="46" xfId="14" applyNumberFormat="1" applyFont="1" applyBorder="1" applyAlignment="1">
      <alignment horizontal="center" vertical="center" wrapText="1"/>
    </xf>
    <xf numFmtId="3" fontId="9" fillId="0" borderId="26" xfId="14" applyNumberFormat="1" applyFont="1" applyBorder="1" applyAlignment="1">
      <alignment horizontal="center" vertical="center" wrapText="1"/>
    </xf>
    <xf numFmtId="3" fontId="9" fillId="0" borderId="51" xfId="14" applyNumberFormat="1" applyFont="1" applyBorder="1" applyAlignment="1">
      <alignment horizontal="center" vertical="center" wrapText="1"/>
    </xf>
    <xf numFmtId="3" fontId="10" fillId="2" borderId="24" xfId="14" applyNumberFormat="1" applyFont="1" applyFill="1" applyBorder="1" applyAlignment="1">
      <alignment horizontal="center" vertical="center" wrapText="1"/>
    </xf>
    <xf numFmtId="3" fontId="9" fillId="0" borderId="46" xfId="15" applyNumberFormat="1" applyFont="1" applyBorder="1" applyAlignment="1">
      <alignment horizontal="center" vertical="center" wrapText="1"/>
    </xf>
    <xf numFmtId="3" fontId="9" fillId="0" borderId="26" xfId="15" applyNumberFormat="1" applyFont="1" applyBorder="1" applyAlignment="1">
      <alignment horizontal="center" vertical="center" wrapText="1"/>
    </xf>
    <xf numFmtId="3" fontId="9" fillId="0" borderId="51" xfId="15" applyNumberFormat="1" applyFont="1" applyBorder="1" applyAlignment="1">
      <alignment horizontal="center" vertical="center" wrapText="1"/>
    </xf>
    <xf numFmtId="3" fontId="10" fillId="2" borderId="24" xfId="15" applyNumberFormat="1" applyFont="1" applyFill="1" applyBorder="1" applyAlignment="1">
      <alignment horizontal="center" vertical="center" wrapText="1"/>
    </xf>
    <xf numFmtId="3" fontId="9" fillId="0" borderId="102" xfId="15" applyNumberFormat="1" applyFont="1" applyBorder="1" applyAlignment="1">
      <alignment horizontal="center" vertical="center" wrapText="1"/>
    </xf>
    <xf numFmtId="3" fontId="9" fillId="0" borderId="32" xfId="15" applyNumberFormat="1" applyFont="1" applyBorder="1" applyAlignment="1">
      <alignment horizontal="center" vertical="center" wrapText="1"/>
    </xf>
    <xf numFmtId="3" fontId="9" fillId="0" borderId="52" xfId="15" applyNumberFormat="1" applyFont="1" applyBorder="1" applyAlignment="1">
      <alignment horizontal="center" vertical="center" wrapText="1"/>
    </xf>
    <xf numFmtId="3" fontId="10" fillId="2" borderId="30" xfId="15" applyNumberFormat="1" applyFont="1" applyFill="1" applyBorder="1" applyAlignment="1">
      <alignment horizontal="center" vertical="center" wrapText="1"/>
    </xf>
    <xf numFmtId="3" fontId="10" fillId="3" borderId="11" xfId="16" applyNumberFormat="1" applyFont="1" applyFill="1" applyBorder="1" applyAlignment="1">
      <alignment horizontal="center" vertical="center" wrapText="1"/>
    </xf>
    <xf numFmtId="3" fontId="10" fillId="3" borderId="15" xfId="16" applyNumberFormat="1" applyFont="1" applyFill="1" applyBorder="1" applyAlignment="1">
      <alignment horizontal="center" vertical="center" wrapText="1"/>
    </xf>
    <xf numFmtId="3" fontId="10" fillId="3" borderId="34" xfId="16" applyNumberFormat="1" applyFont="1" applyFill="1" applyBorder="1" applyAlignment="1">
      <alignment horizontal="center" vertical="center" wrapText="1"/>
    </xf>
    <xf numFmtId="3" fontId="10" fillId="2" borderId="7" xfId="16" applyNumberFormat="1" applyFont="1" applyFill="1" applyBorder="1" applyAlignment="1">
      <alignment horizontal="center" vertical="center" wrapText="1"/>
    </xf>
    <xf numFmtId="3" fontId="9" fillId="0" borderId="47" xfId="16" applyNumberFormat="1" applyFont="1" applyBorder="1" applyAlignment="1">
      <alignment horizontal="center" vertical="center" wrapText="1"/>
    </xf>
    <xf numFmtId="3" fontId="9" fillId="0" borderId="19" xfId="16" applyNumberFormat="1" applyFont="1" applyBorder="1" applyAlignment="1">
      <alignment horizontal="center" vertical="center" wrapText="1"/>
    </xf>
    <xf numFmtId="3" fontId="9" fillId="0" borderId="92" xfId="16" applyNumberFormat="1" applyFont="1" applyBorder="1" applyAlignment="1">
      <alignment horizontal="center" vertical="center" wrapText="1"/>
    </xf>
    <xf numFmtId="3" fontId="10" fillId="2" borderId="17" xfId="16" applyNumberFormat="1" applyFont="1" applyFill="1" applyBorder="1" applyAlignment="1">
      <alignment horizontal="center" vertical="center" wrapText="1"/>
    </xf>
    <xf numFmtId="3" fontId="9" fillId="0" borderId="46" xfId="16" applyNumberFormat="1" applyFont="1" applyBorder="1" applyAlignment="1">
      <alignment horizontal="center" vertical="center" wrapText="1"/>
    </xf>
    <xf numFmtId="3" fontId="9" fillId="0" borderId="26" xfId="16" applyNumberFormat="1" applyFont="1" applyBorder="1" applyAlignment="1">
      <alignment horizontal="center" vertical="center" wrapText="1"/>
    </xf>
    <xf numFmtId="3" fontId="9" fillId="0" borderId="51" xfId="16" applyNumberFormat="1" applyFont="1" applyBorder="1" applyAlignment="1">
      <alignment horizontal="center" vertical="center" wrapText="1"/>
    </xf>
    <xf numFmtId="3" fontId="10" fillId="2" borderId="24" xfId="16" applyNumberFormat="1" applyFont="1" applyFill="1" applyBorder="1" applyAlignment="1">
      <alignment horizontal="center" vertical="center" wrapText="1"/>
    </xf>
    <xf numFmtId="3" fontId="9" fillId="0" borderId="46" xfId="17" applyNumberFormat="1" applyFont="1" applyBorder="1" applyAlignment="1">
      <alignment horizontal="center" vertical="center" wrapText="1"/>
    </xf>
    <xf numFmtId="3" fontId="9" fillId="0" borderId="26" xfId="17" applyNumberFormat="1" applyFont="1" applyBorder="1" applyAlignment="1">
      <alignment horizontal="center" vertical="center" wrapText="1"/>
    </xf>
    <xf numFmtId="3" fontId="9" fillId="0" borderId="51" xfId="17" applyNumberFormat="1" applyFont="1" applyBorder="1" applyAlignment="1">
      <alignment horizontal="center" vertical="center" wrapText="1"/>
    </xf>
    <xf numFmtId="3" fontId="10" fillId="2" borderId="24" xfId="17" applyNumberFormat="1" applyFont="1" applyFill="1" applyBorder="1" applyAlignment="1">
      <alignment horizontal="center" vertical="center" wrapText="1"/>
    </xf>
    <xf numFmtId="0" fontId="82" fillId="0" borderId="16" xfId="1" applyFont="1" applyBorder="1" applyAlignment="1">
      <alignment horizontal="left" vertical="center" wrapText="1"/>
    </xf>
    <xf numFmtId="3" fontId="9" fillId="0" borderId="46" xfId="18" applyNumberFormat="1" applyFont="1" applyBorder="1" applyAlignment="1">
      <alignment horizontal="center" vertical="center" wrapText="1"/>
    </xf>
    <xf numFmtId="3" fontId="9" fillId="0" borderId="26" xfId="18" applyNumberFormat="1" applyFont="1" applyBorder="1" applyAlignment="1">
      <alignment horizontal="center" vertical="center" wrapText="1"/>
    </xf>
    <xf numFmtId="3" fontId="9" fillId="0" borderId="51" xfId="18" applyNumberFormat="1" applyFont="1" applyBorder="1" applyAlignment="1">
      <alignment horizontal="center" vertical="center" wrapText="1"/>
    </xf>
    <xf numFmtId="3" fontId="10" fillId="2" borderId="24" xfId="18" applyNumberFormat="1" applyFont="1" applyFill="1" applyBorder="1" applyAlignment="1">
      <alignment horizontal="center" vertical="center" wrapText="1"/>
    </xf>
    <xf numFmtId="3" fontId="10" fillId="2" borderId="17" xfId="18" applyNumberFormat="1" applyFont="1" applyFill="1" applyBorder="1" applyAlignment="1">
      <alignment horizontal="center" vertical="center" wrapText="1"/>
    </xf>
    <xf numFmtId="0" fontId="82" fillId="0" borderId="8" xfId="1" applyFont="1" applyBorder="1" applyAlignment="1">
      <alignment horizontal="left" vertical="center" wrapText="1"/>
    </xf>
    <xf numFmtId="3" fontId="10" fillId="2" borderId="30" xfId="18" applyNumberFormat="1" applyFont="1" applyFill="1" applyBorder="1" applyAlignment="1">
      <alignment horizontal="center" vertical="center" wrapText="1"/>
    </xf>
    <xf numFmtId="3" fontId="10" fillId="3" borderId="11" xfId="19" applyNumberFormat="1" applyFont="1" applyFill="1" applyBorder="1" applyAlignment="1">
      <alignment horizontal="center" vertical="center" wrapText="1"/>
    </xf>
    <xf numFmtId="3" fontId="10" fillId="3" borderId="15" xfId="19" applyNumberFormat="1" applyFont="1" applyFill="1" applyBorder="1" applyAlignment="1">
      <alignment horizontal="center" vertical="center" wrapText="1"/>
    </xf>
    <xf numFmtId="3" fontId="10" fillId="3" borderId="34" xfId="19" applyNumberFormat="1" applyFont="1" applyFill="1" applyBorder="1" applyAlignment="1">
      <alignment horizontal="center" vertical="center" wrapText="1"/>
    </xf>
    <xf numFmtId="3" fontId="10" fillId="2" borderId="7" xfId="19" applyNumberFormat="1" applyFont="1" applyFill="1" applyBorder="1" applyAlignment="1">
      <alignment horizontal="center" vertical="center" wrapText="1"/>
    </xf>
    <xf numFmtId="0" fontId="82" fillId="0" borderId="18" xfId="1" applyFont="1" applyBorder="1" applyAlignment="1">
      <alignment horizontal="left" vertical="center" wrapText="1"/>
    </xf>
    <xf numFmtId="3" fontId="9" fillId="0" borderId="47" xfId="19" applyNumberFormat="1" applyFont="1" applyBorder="1" applyAlignment="1">
      <alignment horizontal="center" vertical="center" wrapText="1"/>
    </xf>
    <xf numFmtId="3" fontId="9" fillId="0" borderId="19" xfId="19" applyNumberFormat="1" applyFont="1" applyBorder="1" applyAlignment="1">
      <alignment horizontal="center" vertical="center" wrapText="1"/>
    </xf>
    <xf numFmtId="3" fontId="9" fillId="0" borderId="92" xfId="19" applyNumberFormat="1" applyFont="1" applyBorder="1" applyAlignment="1">
      <alignment horizontal="center" vertical="center" wrapText="1"/>
    </xf>
    <xf numFmtId="3" fontId="10" fillId="2" borderId="17" xfId="19" applyNumberFormat="1" applyFont="1" applyFill="1" applyBorder="1" applyAlignment="1">
      <alignment horizontal="center" vertical="center" wrapText="1"/>
    </xf>
    <xf numFmtId="3" fontId="9" fillId="0" borderId="46" xfId="19" applyNumberFormat="1" applyFont="1" applyBorder="1" applyAlignment="1">
      <alignment horizontal="center" vertical="center" wrapText="1"/>
    </xf>
    <xf numFmtId="3" fontId="9" fillId="0" borderId="26" xfId="19" applyNumberFormat="1" applyFont="1" applyBorder="1" applyAlignment="1">
      <alignment horizontal="center" vertical="center" wrapText="1"/>
    </xf>
    <xf numFmtId="3" fontId="9" fillId="0" borderId="51" xfId="19" applyNumberFormat="1" applyFont="1" applyBorder="1" applyAlignment="1">
      <alignment horizontal="center" vertical="center" wrapText="1"/>
    </xf>
    <xf numFmtId="3" fontId="10" fillId="2" borderId="24" xfId="19" applyNumberFormat="1" applyFont="1" applyFill="1" applyBorder="1" applyAlignment="1">
      <alignment horizontal="center" vertical="center" wrapText="1"/>
    </xf>
    <xf numFmtId="3" fontId="9" fillId="0" borderId="46" xfId="20" applyNumberFormat="1" applyFont="1" applyBorder="1" applyAlignment="1">
      <alignment horizontal="center" vertical="center" wrapText="1"/>
    </xf>
    <xf numFmtId="3" fontId="9" fillId="0" borderId="26" xfId="20" applyNumberFormat="1" applyFont="1" applyBorder="1" applyAlignment="1">
      <alignment horizontal="center" vertical="center" wrapText="1"/>
    </xf>
    <xf numFmtId="3" fontId="9" fillId="0" borderId="51" xfId="20" applyNumberFormat="1" applyFont="1" applyBorder="1" applyAlignment="1">
      <alignment horizontal="center" vertical="center" wrapText="1"/>
    </xf>
    <xf numFmtId="3" fontId="10" fillId="2" borderId="24" xfId="20" applyNumberFormat="1" applyFont="1" applyFill="1" applyBorder="1" applyAlignment="1">
      <alignment horizontal="center" vertical="center" wrapText="1"/>
    </xf>
    <xf numFmtId="3" fontId="10" fillId="3" borderId="11" xfId="21" applyNumberFormat="1" applyFont="1" applyFill="1" applyBorder="1" applyAlignment="1">
      <alignment horizontal="center" vertical="center" wrapText="1"/>
    </xf>
    <xf numFmtId="3" fontId="10" fillId="3" borderId="15" xfId="21" applyNumberFormat="1" applyFont="1" applyFill="1" applyBorder="1" applyAlignment="1">
      <alignment horizontal="center" vertical="center" wrapText="1"/>
    </xf>
    <xf numFmtId="3" fontId="10" fillId="3" borderId="34" xfId="21" applyNumberFormat="1" applyFont="1" applyFill="1" applyBorder="1" applyAlignment="1">
      <alignment horizontal="center" vertical="center" wrapText="1"/>
    </xf>
    <xf numFmtId="3" fontId="10" fillId="2" borderId="7" xfId="21" applyNumberFormat="1" applyFont="1" applyFill="1" applyBorder="1" applyAlignment="1">
      <alignment horizontal="center" vertical="center" wrapText="1"/>
    </xf>
    <xf numFmtId="3" fontId="9" fillId="0" borderId="47" xfId="22" applyNumberFormat="1" applyFont="1" applyBorder="1" applyAlignment="1">
      <alignment horizontal="center" vertical="center" wrapText="1"/>
    </xf>
    <xf numFmtId="3" fontId="9" fillId="0" borderId="19" xfId="22" applyNumberFormat="1" applyFont="1" applyBorder="1" applyAlignment="1">
      <alignment horizontal="center" vertical="center" wrapText="1"/>
    </xf>
    <xf numFmtId="3" fontId="9" fillId="0" borderId="92" xfId="22" applyNumberFormat="1" applyFont="1" applyBorder="1" applyAlignment="1">
      <alignment horizontal="center" vertical="center" wrapText="1"/>
    </xf>
    <xf numFmtId="3" fontId="10" fillId="2" borderId="17" xfId="22" applyNumberFormat="1" applyFont="1" applyFill="1" applyBorder="1" applyAlignment="1">
      <alignment horizontal="center" vertical="center" wrapText="1"/>
    </xf>
    <xf numFmtId="3" fontId="9" fillId="0" borderId="46" xfId="23" applyNumberFormat="1" applyFont="1" applyBorder="1" applyAlignment="1">
      <alignment horizontal="center" vertical="center" wrapText="1"/>
    </xf>
    <xf numFmtId="3" fontId="9" fillId="0" borderId="26" xfId="23" applyNumberFormat="1" applyFont="1" applyBorder="1" applyAlignment="1">
      <alignment horizontal="center" vertical="center" wrapText="1"/>
    </xf>
    <xf numFmtId="3" fontId="9" fillId="0" borderId="51" xfId="23" applyNumberFormat="1" applyFont="1" applyBorder="1" applyAlignment="1">
      <alignment horizontal="center" vertical="center" wrapText="1"/>
    </xf>
    <xf numFmtId="3" fontId="10" fillId="2" borderId="24" xfId="23" applyNumberFormat="1" applyFont="1" applyFill="1" applyBorder="1" applyAlignment="1">
      <alignment horizontal="center" vertical="center" wrapText="1"/>
    </xf>
    <xf numFmtId="3" fontId="10" fillId="3" borderId="11" xfId="24" applyNumberFormat="1" applyFont="1" applyFill="1" applyBorder="1" applyAlignment="1">
      <alignment horizontal="center" vertical="center" wrapText="1"/>
    </xf>
    <xf numFmtId="3" fontId="10" fillId="3" borderId="15" xfId="24" applyNumberFormat="1" applyFont="1" applyFill="1" applyBorder="1" applyAlignment="1">
      <alignment horizontal="center" vertical="center" wrapText="1"/>
    </xf>
    <xf numFmtId="3" fontId="10" fillId="3" borderId="34" xfId="24" applyNumberFormat="1" applyFont="1" applyFill="1" applyBorder="1" applyAlignment="1">
      <alignment horizontal="center" vertical="center" wrapText="1"/>
    </xf>
    <xf numFmtId="3" fontId="10" fillId="2" borderId="7" xfId="24" applyNumberFormat="1" applyFont="1" applyFill="1" applyBorder="1" applyAlignment="1">
      <alignment horizontal="center" vertical="center" wrapText="1"/>
    </xf>
    <xf numFmtId="3" fontId="9" fillId="0" borderId="47" xfId="24" applyNumberFormat="1" applyFont="1" applyBorder="1" applyAlignment="1">
      <alignment horizontal="center" vertical="center" wrapText="1"/>
    </xf>
    <xf numFmtId="3" fontId="9" fillId="0" borderId="19" xfId="24" applyNumberFormat="1" applyFont="1" applyBorder="1" applyAlignment="1">
      <alignment horizontal="center" vertical="center" wrapText="1"/>
    </xf>
    <xf numFmtId="3" fontId="9" fillId="0" borderId="92" xfId="24" applyNumberFormat="1" applyFont="1" applyBorder="1" applyAlignment="1">
      <alignment horizontal="center" vertical="center" wrapText="1"/>
    </xf>
    <xf numFmtId="3" fontId="10" fillId="2" borderId="17" xfId="24" applyNumberFormat="1" applyFont="1" applyFill="1" applyBorder="1" applyAlignment="1">
      <alignment horizontal="center" vertical="center" wrapText="1"/>
    </xf>
    <xf numFmtId="3" fontId="9" fillId="0" borderId="46" xfId="24" applyNumberFormat="1" applyFont="1" applyBorder="1" applyAlignment="1">
      <alignment horizontal="center" vertical="center" wrapText="1"/>
    </xf>
    <xf numFmtId="3" fontId="9" fillId="0" borderId="26" xfId="24" applyNumberFormat="1" applyFont="1" applyBorder="1" applyAlignment="1">
      <alignment horizontal="center" vertical="center" wrapText="1"/>
    </xf>
    <xf numFmtId="3" fontId="9" fillId="0" borderId="51" xfId="24" applyNumberFormat="1" applyFont="1" applyBorder="1" applyAlignment="1">
      <alignment horizontal="center" vertical="center" wrapText="1"/>
    </xf>
    <xf numFmtId="3" fontId="10" fillId="2" borderId="24" xfId="24" applyNumberFormat="1" applyFont="1" applyFill="1" applyBorder="1" applyAlignment="1">
      <alignment horizontal="center" vertical="center" wrapText="1"/>
    </xf>
    <xf numFmtId="3" fontId="9" fillId="0" borderId="102" xfId="24" applyNumberFormat="1" applyFont="1" applyBorder="1" applyAlignment="1">
      <alignment horizontal="center" vertical="center" wrapText="1"/>
    </xf>
    <xf numFmtId="3" fontId="9" fillId="0" borderId="32" xfId="24" applyNumberFormat="1" applyFont="1" applyBorder="1" applyAlignment="1">
      <alignment horizontal="center" vertical="center" wrapText="1"/>
    </xf>
    <xf numFmtId="3" fontId="9" fillId="0" borderId="52" xfId="24" applyNumberFormat="1" applyFont="1" applyBorder="1" applyAlignment="1">
      <alignment horizontal="center" vertical="center" wrapText="1"/>
    </xf>
    <xf numFmtId="3" fontId="10" fillId="2" borderId="30" xfId="24" applyNumberFormat="1" applyFont="1" applyFill="1" applyBorder="1" applyAlignment="1">
      <alignment horizontal="center" vertical="center" wrapText="1"/>
    </xf>
    <xf numFmtId="3" fontId="10" fillId="3" borderId="11" xfId="25" applyNumberFormat="1" applyFont="1" applyFill="1" applyBorder="1" applyAlignment="1">
      <alignment horizontal="center" vertical="center" wrapText="1"/>
    </xf>
    <xf numFmtId="3" fontId="10" fillId="3" borderId="15" xfId="25" applyNumberFormat="1" applyFont="1" applyFill="1" applyBorder="1" applyAlignment="1">
      <alignment horizontal="center" vertical="center" wrapText="1"/>
    </xf>
    <xf numFmtId="3" fontId="10" fillId="3" borderId="34" xfId="25" applyNumberFormat="1" applyFont="1" applyFill="1" applyBorder="1" applyAlignment="1">
      <alignment horizontal="center" vertical="center" wrapText="1"/>
    </xf>
    <xf numFmtId="3" fontId="10" fillId="2" borderId="7" xfId="25" applyNumberFormat="1" applyFont="1" applyFill="1" applyBorder="1" applyAlignment="1">
      <alignment horizontal="center" vertical="center" wrapText="1"/>
    </xf>
    <xf numFmtId="3" fontId="9" fillId="0" borderId="47" xfId="25" applyNumberFormat="1" applyFont="1" applyBorder="1" applyAlignment="1">
      <alignment horizontal="center" vertical="center" wrapText="1"/>
    </xf>
    <xf numFmtId="3" fontId="9" fillId="0" borderId="19" xfId="25" applyNumberFormat="1" applyFont="1" applyBorder="1" applyAlignment="1">
      <alignment horizontal="center" vertical="center" wrapText="1"/>
    </xf>
    <xf numFmtId="3" fontId="9" fillId="0" borderId="92" xfId="25" applyNumberFormat="1" applyFont="1" applyBorder="1" applyAlignment="1">
      <alignment horizontal="center" vertical="center" wrapText="1"/>
    </xf>
    <xf numFmtId="3" fontId="10" fillId="2" borderId="17" xfId="25" applyNumberFormat="1" applyFont="1" applyFill="1" applyBorder="1" applyAlignment="1">
      <alignment horizontal="center" vertical="center" wrapText="1"/>
    </xf>
    <xf numFmtId="3" fontId="9" fillId="0" borderId="46" xfId="25" applyNumberFormat="1" applyFont="1" applyBorder="1" applyAlignment="1">
      <alignment horizontal="center" vertical="center" wrapText="1"/>
    </xf>
    <xf numFmtId="3" fontId="9" fillId="0" borderId="26" xfId="25" applyNumberFormat="1" applyFont="1" applyBorder="1" applyAlignment="1">
      <alignment horizontal="center" vertical="center" wrapText="1"/>
    </xf>
    <xf numFmtId="3" fontId="9" fillId="0" borderId="51" xfId="25" applyNumberFormat="1" applyFont="1" applyBorder="1" applyAlignment="1">
      <alignment horizontal="center" vertical="center" wrapText="1"/>
    </xf>
    <xf numFmtId="3" fontId="10" fillId="2" borderId="24" xfId="25" applyNumberFormat="1" applyFont="1" applyFill="1" applyBorder="1" applyAlignment="1">
      <alignment horizontal="center" vertical="center" wrapText="1"/>
    </xf>
    <xf numFmtId="3" fontId="9" fillId="0" borderId="46" xfId="26" applyNumberFormat="1" applyFont="1" applyBorder="1" applyAlignment="1">
      <alignment horizontal="center" vertical="center" wrapText="1"/>
    </xf>
    <xf numFmtId="3" fontId="9" fillId="0" borderId="26" xfId="26" applyNumberFormat="1" applyFont="1" applyBorder="1" applyAlignment="1">
      <alignment horizontal="center" vertical="center" wrapText="1"/>
    </xf>
    <xf numFmtId="3" fontId="9" fillId="0" borderId="51" xfId="26" applyNumberFormat="1" applyFont="1" applyBorder="1" applyAlignment="1">
      <alignment horizontal="center" vertical="center" wrapText="1"/>
    </xf>
    <xf numFmtId="3" fontId="10" fillId="2" borderId="24" xfId="26" applyNumberFormat="1" applyFont="1" applyFill="1" applyBorder="1" applyAlignment="1">
      <alignment horizontal="center" vertical="center" wrapText="1"/>
    </xf>
    <xf numFmtId="3" fontId="10" fillId="3" borderId="11" xfId="27" applyNumberFormat="1" applyFont="1" applyFill="1" applyBorder="1" applyAlignment="1">
      <alignment horizontal="center" vertical="center" wrapText="1"/>
    </xf>
    <xf numFmtId="3" fontId="10" fillId="3" borderId="15" xfId="27" applyNumberFormat="1" applyFont="1" applyFill="1" applyBorder="1" applyAlignment="1">
      <alignment horizontal="center" vertical="center" wrapText="1"/>
    </xf>
    <xf numFmtId="3" fontId="10" fillId="3" borderId="34" xfId="27" applyNumberFormat="1" applyFont="1" applyFill="1" applyBorder="1" applyAlignment="1">
      <alignment horizontal="center" vertical="center" wrapText="1"/>
    </xf>
    <xf numFmtId="3" fontId="10" fillId="2" borderId="7" xfId="27" applyNumberFormat="1" applyFont="1" applyFill="1" applyBorder="1" applyAlignment="1">
      <alignment horizontal="center" vertical="center" wrapText="1"/>
    </xf>
    <xf numFmtId="3" fontId="9" fillId="0" borderId="47" xfId="27" applyNumberFormat="1" applyFont="1" applyBorder="1" applyAlignment="1">
      <alignment horizontal="center" vertical="center" wrapText="1"/>
    </xf>
    <xf numFmtId="3" fontId="9" fillId="0" borderId="19" xfId="27" applyNumberFormat="1" applyFont="1" applyBorder="1" applyAlignment="1">
      <alignment horizontal="center" vertical="center" wrapText="1"/>
    </xf>
    <xf numFmtId="3" fontId="9" fillId="0" borderId="92" xfId="27" applyNumberFormat="1" applyFont="1" applyBorder="1" applyAlignment="1">
      <alignment horizontal="center" vertical="center" wrapText="1"/>
    </xf>
    <xf numFmtId="3" fontId="10" fillId="2" borderId="17" xfId="27" applyNumberFormat="1" applyFont="1" applyFill="1" applyBorder="1" applyAlignment="1">
      <alignment horizontal="center" vertical="center" wrapText="1"/>
    </xf>
    <xf numFmtId="3" fontId="9" fillId="0" borderId="46" xfId="27" applyNumberFormat="1" applyFont="1" applyBorder="1" applyAlignment="1">
      <alignment horizontal="center" vertical="center" wrapText="1"/>
    </xf>
    <xf numFmtId="3" fontId="9" fillId="0" borderId="26" xfId="27" applyNumberFormat="1" applyFont="1" applyBorder="1" applyAlignment="1">
      <alignment horizontal="center" vertical="center" wrapText="1"/>
    </xf>
    <xf numFmtId="3" fontId="9" fillId="0" borderId="51" xfId="27" applyNumberFormat="1" applyFont="1" applyBorder="1" applyAlignment="1">
      <alignment horizontal="center" vertical="center" wrapText="1"/>
    </xf>
    <xf numFmtId="3" fontId="10" fillId="2" borderId="24" xfId="27" applyNumberFormat="1" applyFont="1" applyFill="1" applyBorder="1" applyAlignment="1">
      <alignment horizontal="center" vertical="center" wrapText="1"/>
    </xf>
    <xf numFmtId="0" fontId="82" fillId="0" borderId="31" xfId="1" applyFont="1" applyBorder="1" applyAlignment="1">
      <alignment horizontal="left" vertical="center" wrapText="1"/>
    </xf>
    <xf numFmtId="3" fontId="9" fillId="0" borderId="102" xfId="27" applyNumberFormat="1" applyFont="1" applyBorder="1" applyAlignment="1">
      <alignment horizontal="center" vertical="center" wrapText="1"/>
    </xf>
    <xf numFmtId="3" fontId="9" fillId="0" borderId="32" xfId="27" applyNumberFormat="1" applyFont="1" applyBorder="1" applyAlignment="1">
      <alignment horizontal="center" vertical="center" wrapText="1"/>
    </xf>
    <xf numFmtId="3" fontId="9" fillId="0" borderId="52" xfId="27" applyNumberFormat="1" applyFont="1" applyBorder="1" applyAlignment="1">
      <alignment horizontal="center" vertical="center" wrapText="1"/>
    </xf>
    <xf numFmtId="3" fontId="10" fillId="2" borderId="30" xfId="27" applyNumberFormat="1" applyFont="1" applyFill="1" applyBorder="1" applyAlignment="1">
      <alignment horizontal="center" vertical="center" wrapText="1"/>
    </xf>
    <xf numFmtId="3" fontId="10" fillId="3" borderId="11" xfId="28" applyNumberFormat="1" applyFont="1" applyFill="1" applyBorder="1" applyAlignment="1">
      <alignment horizontal="center" vertical="center" wrapText="1"/>
    </xf>
    <xf numFmtId="3" fontId="10" fillId="3" borderId="15" xfId="28" applyNumberFormat="1" applyFont="1" applyFill="1" applyBorder="1" applyAlignment="1">
      <alignment horizontal="center" vertical="center" wrapText="1"/>
    </xf>
    <xf numFmtId="3" fontId="10" fillId="3" borderId="34" xfId="28" applyNumberFormat="1" applyFont="1" applyFill="1" applyBorder="1" applyAlignment="1">
      <alignment horizontal="center" vertical="center" wrapText="1"/>
    </xf>
    <xf numFmtId="3" fontId="10" fillId="2" borderId="7" xfId="28" applyNumberFormat="1" applyFont="1" applyFill="1" applyBorder="1" applyAlignment="1">
      <alignment horizontal="center" vertical="center" wrapText="1"/>
    </xf>
    <xf numFmtId="0" fontId="82" fillId="0" borderId="98" xfId="1" applyFont="1" applyBorder="1" applyAlignment="1">
      <alignment horizontal="left" vertical="center" wrapText="1"/>
    </xf>
    <xf numFmtId="3" fontId="9" fillId="0" borderId="100" xfId="28" applyNumberFormat="1" applyFont="1" applyBorder="1" applyAlignment="1">
      <alignment horizontal="center" vertical="center" wrapText="1"/>
    </xf>
    <xf numFmtId="3" fontId="9" fillId="0" borderId="40" xfId="28" applyNumberFormat="1" applyFont="1" applyBorder="1" applyAlignment="1">
      <alignment horizontal="center" vertical="center" wrapText="1"/>
    </xf>
    <xf numFmtId="3" fontId="9" fillId="0" borderId="103" xfId="28" applyNumberFormat="1" applyFont="1" applyBorder="1" applyAlignment="1">
      <alignment horizontal="center" vertical="center" wrapText="1"/>
    </xf>
    <xf numFmtId="3" fontId="10" fillId="2" borderId="41" xfId="28" applyNumberFormat="1" applyFont="1" applyFill="1" applyBorder="1" applyAlignment="1">
      <alignment horizontal="center" vertical="center" wrapText="1"/>
    </xf>
    <xf numFmtId="3" fontId="10" fillId="3" borderId="11" xfId="29" applyNumberFormat="1" applyFont="1" applyFill="1" applyBorder="1" applyAlignment="1">
      <alignment horizontal="center" vertical="center" wrapText="1"/>
    </xf>
    <xf numFmtId="3" fontId="10" fillId="3" borderId="15" xfId="29" applyNumberFormat="1" applyFont="1" applyFill="1" applyBorder="1" applyAlignment="1">
      <alignment horizontal="center" vertical="center" wrapText="1"/>
    </xf>
    <xf numFmtId="3" fontId="10" fillId="3" borderId="34" xfId="29" applyNumberFormat="1" applyFont="1" applyFill="1" applyBorder="1" applyAlignment="1">
      <alignment horizontal="center" vertical="center" wrapText="1"/>
    </xf>
    <xf numFmtId="3" fontId="10" fillId="2" borderId="7" xfId="29" applyNumberFormat="1" applyFont="1" applyFill="1" applyBorder="1" applyAlignment="1">
      <alignment horizontal="center" vertical="center" wrapText="1"/>
    </xf>
    <xf numFmtId="3" fontId="9" fillId="0" borderId="47" xfId="29" applyNumberFormat="1" applyFont="1" applyBorder="1" applyAlignment="1">
      <alignment horizontal="center" vertical="center" wrapText="1"/>
    </xf>
    <xf numFmtId="3" fontId="9" fillId="0" borderId="19" xfId="29" applyNumberFormat="1" applyFont="1" applyBorder="1" applyAlignment="1">
      <alignment horizontal="center" vertical="center" wrapText="1"/>
    </xf>
    <xf numFmtId="3" fontId="9" fillId="0" borderId="92" xfId="29" applyNumberFormat="1" applyFont="1" applyBorder="1" applyAlignment="1">
      <alignment horizontal="center" vertical="center" wrapText="1"/>
    </xf>
    <xf numFmtId="3" fontId="10" fillId="2" borderId="17" xfId="29" applyNumberFormat="1" applyFont="1" applyFill="1" applyBorder="1" applyAlignment="1">
      <alignment horizontal="center" vertical="center" wrapText="1"/>
    </xf>
    <xf numFmtId="3" fontId="9" fillId="0" borderId="46" xfId="29" applyNumberFormat="1" applyFont="1" applyBorder="1" applyAlignment="1">
      <alignment horizontal="center" vertical="center" wrapText="1"/>
    </xf>
    <xf numFmtId="3" fontId="9" fillId="0" borderId="26" xfId="29" applyNumberFormat="1" applyFont="1" applyBorder="1" applyAlignment="1">
      <alignment horizontal="center" vertical="center" wrapText="1"/>
    </xf>
    <xf numFmtId="3" fontId="9" fillId="0" borderId="51" xfId="29" applyNumberFormat="1" applyFont="1" applyBorder="1" applyAlignment="1">
      <alignment horizontal="center" vertical="center" wrapText="1"/>
    </xf>
    <xf numFmtId="3" fontId="10" fillId="2" borderId="24" xfId="29" applyNumberFormat="1" applyFont="1" applyFill="1" applyBorder="1" applyAlignment="1">
      <alignment horizontal="center" vertical="center" wrapText="1"/>
    </xf>
    <xf numFmtId="3" fontId="9" fillId="0" borderId="102" xfId="29" applyNumberFormat="1" applyFont="1" applyBorder="1" applyAlignment="1">
      <alignment horizontal="center" vertical="center" wrapText="1"/>
    </xf>
    <xf numFmtId="3" fontId="9" fillId="0" borderId="32" xfId="29" applyNumberFormat="1" applyFont="1" applyBorder="1" applyAlignment="1">
      <alignment horizontal="center" vertical="center" wrapText="1"/>
    </xf>
    <xf numFmtId="3" fontId="9" fillId="0" borderId="52" xfId="29" applyNumberFormat="1" applyFont="1" applyBorder="1" applyAlignment="1">
      <alignment horizontal="center" vertical="center" wrapText="1"/>
    </xf>
    <xf numFmtId="3" fontId="10" fillId="2" borderId="30" xfId="29" applyNumberFormat="1" applyFont="1" applyFill="1" applyBorder="1" applyAlignment="1">
      <alignment horizontal="center" vertical="center" wrapText="1"/>
    </xf>
    <xf numFmtId="3" fontId="10" fillId="3" borderId="11" xfId="30" applyNumberFormat="1" applyFont="1" applyFill="1" applyBorder="1" applyAlignment="1">
      <alignment horizontal="center" vertical="center" wrapText="1"/>
    </xf>
    <xf numFmtId="3" fontId="10" fillId="3" borderId="15" xfId="30" applyNumberFormat="1" applyFont="1" applyFill="1" applyBorder="1" applyAlignment="1">
      <alignment horizontal="center" vertical="center" wrapText="1"/>
    </xf>
    <xf numFmtId="3" fontId="10" fillId="3" borderId="34" xfId="30" applyNumberFormat="1" applyFont="1" applyFill="1" applyBorder="1" applyAlignment="1">
      <alignment horizontal="center" vertical="center" wrapText="1"/>
    </xf>
    <xf numFmtId="3" fontId="10" fillId="2" borderId="13" xfId="30" applyNumberFormat="1" applyFont="1" applyFill="1" applyBorder="1" applyAlignment="1">
      <alignment horizontal="center" vertical="center" wrapText="1"/>
    </xf>
    <xf numFmtId="3" fontId="10" fillId="3" borderId="1" xfId="30" applyNumberFormat="1" applyFont="1" applyFill="1" applyBorder="1" applyAlignment="1">
      <alignment horizontal="center" vertical="center" wrapText="1"/>
    </xf>
    <xf numFmtId="3" fontId="10" fillId="3" borderId="63" xfId="30" applyNumberFormat="1" applyFont="1" applyFill="1" applyBorder="1" applyAlignment="1">
      <alignment horizontal="center" vertical="center" wrapText="1"/>
    </xf>
    <xf numFmtId="0" fontId="9" fillId="0" borderId="0" xfId="1" applyFont="1" applyAlignment="1">
      <alignment horizontal="left" vertical="center" wrapText="1"/>
    </xf>
    <xf numFmtId="0" fontId="9" fillId="0" borderId="0" xfId="31" applyFont="1"/>
    <xf numFmtId="0" fontId="10" fillId="0" borderId="95" xfId="31" applyFont="1" applyBorder="1" applyAlignment="1">
      <alignment horizontal="center"/>
    </xf>
    <xf numFmtId="0" fontId="9" fillId="0" borderId="95" xfId="31" applyFont="1" applyBorder="1"/>
    <xf numFmtId="49" fontId="10" fillId="0" borderId="47" xfId="32" applyNumberFormat="1" applyFont="1" applyBorder="1" applyAlignment="1">
      <alignment horizontal="center" vertical="center"/>
    </xf>
    <xf numFmtId="14" fontId="10" fillId="0" borderId="19" xfId="31" applyNumberFormat="1" applyFont="1" applyBorder="1" applyAlignment="1">
      <alignment horizontal="center" vertical="center" wrapText="1"/>
    </xf>
    <xf numFmtId="14" fontId="10" fillId="0" borderId="20" xfId="31" applyNumberFormat="1" applyFont="1" applyBorder="1" applyAlignment="1">
      <alignment horizontal="center" vertical="center" wrapText="1"/>
    </xf>
    <xf numFmtId="0" fontId="10" fillId="0" borderId="46" xfId="31" applyFont="1" applyBorder="1" applyAlignment="1">
      <alignment vertical="center"/>
    </xf>
    <xf numFmtId="182" fontId="10" fillId="0" borderId="47" xfId="33" applyNumberFormat="1" applyFont="1" applyBorder="1" applyAlignment="1">
      <alignment vertical="center"/>
    </xf>
    <xf numFmtId="9" fontId="10" fillId="0" borderId="19" xfId="1297" applyFont="1" applyBorder="1" applyAlignment="1">
      <alignment vertical="center"/>
    </xf>
    <xf numFmtId="182" fontId="10" fillId="0" borderId="19" xfId="33" applyNumberFormat="1" applyFont="1" applyFill="1" applyBorder="1" applyAlignment="1">
      <alignment vertical="center"/>
    </xf>
    <xf numFmtId="169" fontId="10" fillId="0" borderId="95" xfId="1297" applyNumberFormat="1" applyFont="1" applyFill="1" applyBorder="1" applyAlignment="1">
      <alignment vertical="center"/>
    </xf>
    <xf numFmtId="169" fontId="10" fillId="0" borderId="19" xfId="34" applyNumberFormat="1" applyFont="1" applyFill="1" applyBorder="1" applyAlignment="1">
      <alignment vertical="center"/>
    </xf>
    <xf numFmtId="9" fontId="10" fillId="0" borderId="95" xfId="1297" applyFont="1" applyFill="1" applyBorder="1" applyAlignment="1">
      <alignment vertical="center"/>
    </xf>
    <xf numFmtId="169" fontId="9" fillId="0" borderId="0" xfId="1297" applyNumberFormat="1" applyFont="1"/>
    <xf numFmtId="0" fontId="9" fillId="0" borderId="100" xfId="31" applyFont="1" applyBorder="1"/>
    <xf numFmtId="182" fontId="9" fillId="0" borderId="100" xfId="33" applyNumberFormat="1" applyFont="1" applyBorder="1" applyAlignment="1">
      <alignment vertical="center"/>
    </xf>
    <xf numFmtId="169" fontId="9" fillId="0" borderId="40" xfId="1297" applyNumberFormat="1" applyFont="1" applyBorder="1" applyAlignment="1">
      <alignment vertical="center"/>
    </xf>
    <xf numFmtId="182" fontId="9" fillId="0" borderId="32" xfId="33" applyNumberFormat="1" applyFont="1" applyFill="1" applyBorder="1" applyAlignment="1">
      <alignment vertical="center"/>
    </xf>
    <xf numFmtId="169" fontId="9" fillId="0" borderId="97" xfId="1297" applyNumberFormat="1" applyFont="1" applyFill="1" applyBorder="1" applyAlignment="1">
      <alignment vertical="center"/>
    </xf>
    <xf numFmtId="170" fontId="9" fillId="0" borderId="40" xfId="33" applyNumberFormat="1" applyFont="1" applyFill="1" applyBorder="1" applyAlignment="1">
      <alignment vertical="center"/>
    </xf>
    <xf numFmtId="169" fontId="9" fillId="0" borderId="0" xfId="1297" applyNumberFormat="1" applyFont="1" applyFill="1" applyBorder="1" applyAlignment="1">
      <alignment vertical="center"/>
    </xf>
    <xf numFmtId="169" fontId="9" fillId="0" borderId="0" xfId="31" applyNumberFormat="1" applyFont="1"/>
    <xf numFmtId="182" fontId="9" fillId="0" borderId="0" xfId="31" applyNumberFormat="1" applyFont="1"/>
    <xf numFmtId="183" fontId="9" fillId="0" borderId="0" xfId="31" applyNumberFormat="1" applyFont="1"/>
    <xf numFmtId="182" fontId="9" fillId="0" borderId="40" xfId="33" applyNumberFormat="1" applyFont="1" applyFill="1" applyBorder="1" applyAlignment="1">
      <alignment vertical="center"/>
    </xf>
    <xf numFmtId="169" fontId="9" fillId="0" borderId="40" xfId="1297" applyNumberFormat="1" applyFont="1" applyFill="1" applyBorder="1" applyAlignment="1">
      <alignment vertical="center"/>
    </xf>
    <xf numFmtId="184" fontId="9" fillId="0" borderId="0" xfId="31" applyNumberFormat="1" applyFont="1"/>
    <xf numFmtId="0" fontId="9" fillId="0" borderId="47" xfId="31" applyFont="1" applyBorder="1"/>
    <xf numFmtId="182" fontId="9" fillId="0" borderId="47" xfId="33" applyNumberFormat="1" applyFont="1" applyBorder="1" applyAlignment="1">
      <alignment vertical="center"/>
    </xf>
    <xf numFmtId="169" fontId="9" fillId="0" borderId="19" xfId="1297" applyNumberFormat="1" applyFont="1" applyBorder="1" applyAlignment="1">
      <alignment vertical="center"/>
    </xf>
    <xf numFmtId="182" fontId="9" fillId="0" borderId="19" xfId="33" applyNumberFormat="1" applyFont="1" applyFill="1" applyBorder="1" applyAlignment="1">
      <alignment vertical="center"/>
    </xf>
    <xf numFmtId="170" fontId="9" fillId="0" borderId="19" xfId="33" applyNumberFormat="1" applyFont="1" applyFill="1" applyBorder="1" applyAlignment="1">
      <alignment vertical="center"/>
    </xf>
    <xf numFmtId="169" fontId="9" fillId="0" borderId="95" xfId="1297" applyNumberFormat="1" applyFont="1" applyFill="1" applyBorder="1" applyAlignment="1">
      <alignment vertical="center"/>
    </xf>
    <xf numFmtId="0" fontId="10" fillId="0" borderId="47" xfId="31" applyFont="1" applyBorder="1" applyAlignment="1">
      <alignment vertical="center" wrapText="1"/>
    </xf>
    <xf numFmtId="9" fontId="10" fillId="0" borderId="19" xfId="1297" applyNumberFormat="1" applyFont="1" applyBorder="1" applyAlignment="1">
      <alignment vertical="center"/>
    </xf>
    <xf numFmtId="3" fontId="9" fillId="0" borderId="100" xfId="31" applyNumberFormat="1" applyFont="1" applyBorder="1" applyAlignment="1">
      <alignment vertical="center"/>
    </xf>
    <xf numFmtId="169" fontId="9" fillId="0" borderId="32" xfId="1297" applyNumberFormat="1" applyFont="1" applyBorder="1" applyAlignment="1">
      <alignment vertical="center"/>
    </xf>
    <xf numFmtId="0" fontId="10" fillId="0" borderId="46" xfId="31" applyFont="1" applyBorder="1" applyAlignment="1">
      <alignment vertical="center" wrapText="1"/>
    </xf>
    <xf numFmtId="182" fontId="10" fillId="0" borderId="46" xfId="33" applyNumberFormat="1" applyFont="1" applyBorder="1" applyAlignment="1">
      <alignment vertical="center"/>
    </xf>
    <xf numFmtId="9" fontId="10" fillId="0" borderId="26" xfId="1297" applyNumberFormat="1" applyFont="1" applyBorder="1" applyAlignment="1">
      <alignment vertical="center"/>
    </xf>
    <xf numFmtId="182" fontId="10" fillId="0" borderId="26" xfId="33" applyNumberFormat="1" applyFont="1" applyFill="1" applyBorder="1" applyAlignment="1">
      <alignment vertical="center"/>
    </xf>
    <xf numFmtId="169" fontId="10" fillId="0" borderId="23" xfId="1297" applyNumberFormat="1" applyFont="1" applyFill="1" applyBorder="1" applyAlignment="1">
      <alignment vertical="center"/>
    </xf>
    <xf numFmtId="170" fontId="9" fillId="0" borderId="26" xfId="33" applyNumberFormat="1" applyFont="1" applyFill="1" applyBorder="1" applyAlignment="1">
      <alignment vertical="center"/>
    </xf>
    <xf numFmtId="9" fontId="10" fillId="0" borderId="27" xfId="1297" applyFont="1" applyFill="1" applyBorder="1" applyAlignment="1">
      <alignment vertical="center"/>
    </xf>
    <xf numFmtId="182" fontId="9" fillId="0" borderId="102" xfId="33" applyNumberFormat="1" applyFont="1" applyBorder="1"/>
    <xf numFmtId="169" fontId="9" fillId="0" borderId="32" xfId="1297" applyNumberFormat="1" applyFont="1" applyBorder="1"/>
    <xf numFmtId="182" fontId="9" fillId="0" borderId="32" xfId="33" applyNumberFormat="1" applyFont="1" applyFill="1" applyBorder="1"/>
    <xf numFmtId="169" fontId="9" fillId="0" borderId="97" xfId="1297" applyNumberFormat="1" applyFont="1" applyFill="1" applyBorder="1"/>
    <xf numFmtId="182" fontId="9" fillId="0" borderId="100" xfId="33" applyNumberFormat="1" applyFont="1" applyBorder="1"/>
    <xf numFmtId="169" fontId="9" fillId="0" borderId="40" xfId="1297" applyNumberFormat="1" applyFont="1" applyBorder="1"/>
    <xf numFmtId="182" fontId="9" fillId="0" borderId="40" xfId="33" applyNumberFormat="1" applyFont="1" applyFill="1" applyBorder="1"/>
    <xf numFmtId="169" fontId="9" fillId="0" borderId="40" xfId="1297" applyNumberFormat="1" applyFont="1" applyFill="1" applyBorder="1"/>
    <xf numFmtId="169" fontId="9" fillId="0" borderId="0" xfId="1297" applyNumberFormat="1" applyFont="1" applyFill="1" applyBorder="1"/>
    <xf numFmtId="0" fontId="9" fillId="0" borderId="60" xfId="31" applyFont="1" applyBorder="1"/>
    <xf numFmtId="182" fontId="9" fillId="0" borderId="60" xfId="33" applyNumberFormat="1" applyFont="1" applyBorder="1"/>
    <xf numFmtId="169" fontId="9" fillId="0" borderId="14" xfId="1297" applyNumberFormat="1" applyFont="1" applyBorder="1"/>
    <xf numFmtId="182" fontId="9" fillId="0" borderId="14" xfId="33" applyNumberFormat="1" applyFont="1" applyFill="1" applyBorder="1"/>
    <xf numFmtId="169" fontId="9" fillId="0" borderId="14" xfId="1297" applyNumberFormat="1" applyFont="1" applyFill="1" applyBorder="1"/>
    <xf numFmtId="169" fontId="9" fillId="0" borderId="1" xfId="1297" applyNumberFormat="1" applyFont="1" applyFill="1" applyBorder="1"/>
    <xf numFmtId="0" fontId="9" fillId="0" borderId="3" xfId="31" applyFont="1" applyBorder="1"/>
    <xf numFmtId="182" fontId="84" fillId="0" borderId="0" xfId="33" applyNumberFormat="1" applyFont="1" applyBorder="1"/>
    <xf numFmtId="169" fontId="84" fillId="0" borderId="0" xfId="34" applyNumberFormat="1" applyFont="1" applyBorder="1"/>
    <xf numFmtId="168" fontId="84" fillId="0" borderId="0" xfId="33" applyNumberFormat="1" applyFont="1" applyBorder="1"/>
    <xf numFmtId="0" fontId="9" fillId="0" borderId="0" xfId="31" applyFont="1" applyBorder="1"/>
    <xf numFmtId="169" fontId="9" fillId="0" borderId="0" xfId="35" applyNumberFormat="1" applyFont="1"/>
    <xf numFmtId="3" fontId="9" fillId="0" borderId="0" xfId="31" applyNumberFormat="1" applyFont="1"/>
    <xf numFmtId="0" fontId="16" fillId="0" borderId="0" xfId="36" applyFont="1" applyFill="1" applyAlignment="1">
      <alignment wrapText="1"/>
    </xf>
    <xf numFmtId="0" fontId="7" fillId="0" borderId="0" xfId="36"/>
    <xf numFmtId="169" fontId="80" fillId="0" borderId="0" xfId="37" applyNumberFormat="1" applyFont="1" applyFill="1" applyBorder="1" applyAlignment="1">
      <alignment horizontal="center" wrapText="1"/>
    </xf>
    <xf numFmtId="3" fontId="16" fillId="0" borderId="0" xfId="36" applyNumberFormat="1" applyFont="1" applyFill="1" applyAlignment="1">
      <alignment wrapText="1"/>
    </xf>
    <xf numFmtId="0" fontId="15" fillId="0" borderId="31" xfId="36" applyFont="1" applyFill="1" applyBorder="1" applyAlignment="1">
      <alignment horizontal="center" vertical="center" wrapText="1"/>
    </xf>
    <xf numFmtId="0" fontId="15" fillId="0" borderId="32" xfId="36" applyFont="1" applyFill="1" applyBorder="1" applyAlignment="1">
      <alignment horizontal="center" vertical="center" wrapText="1"/>
    </xf>
    <xf numFmtId="0" fontId="15" fillId="0" borderId="97" xfId="36" applyFont="1" applyFill="1" applyBorder="1" applyAlignment="1">
      <alignment horizontal="center" vertical="center" wrapText="1"/>
    </xf>
    <xf numFmtId="0" fontId="15" fillId="0" borderId="52" xfId="36" applyFont="1" applyFill="1" applyBorder="1" applyAlignment="1">
      <alignment horizontal="center" vertical="center" wrapText="1"/>
    </xf>
    <xf numFmtId="0" fontId="15" fillId="0" borderId="36" xfId="36" applyFont="1" applyFill="1" applyBorder="1" applyAlignment="1">
      <alignment horizontal="center" vertical="center" wrapText="1"/>
    </xf>
    <xf numFmtId="0" fontId="15" fillId="0" borderId="39" xfId="36" applyFont="1" applyFill="1" applyBorder="1" applyAlignment="1">
      <alignment horizontal="center" vertical="center" wrapText="1"/>
    </xf>
    <xf numFmtId="0" fontId="15" fillId="0" borderId="65" xfId="36" applyFont="1" applyFill="1" applyBorder="1" applyAlignment="1">
      <alignment horizontal="center" vertical="center" wrapText="1"/>
    </xf>
    <xf numFmtId="0" fontId="15" fillId="0" borderId="38" xfId="36" applyFont="1" applyFill="1" applyBorder="1" applyAlignment="1">
      <alignment horizontal="center" vertical="center" wrapText="1"/>
    </xf>
    <xf numFmtId="0" fontId="15" fillId="0" borderId="37" xfId="36" applyFont="1" applyFill="1" applyBorder="1" applyAlignment="1">
      <alignment horizontal="center" vertical="center" wrapText="1"/>
    </xf>
    <xf numFmtId="0" fontId="16" fillId="0" borderId="53" xfId="36" applyFont="1" applyFill="1" applyBorder="1" applyAlignment="1">
      <alignment vertical="center" wrapText="1"/>
    </xf>
    <xf numFmtId="3" fontId="9" fillId="0" borderId="53" xfId="38" applyNumberFormat="1" applyFont="1" applyFill="1" applyBorder="1" applyAlignment="1">
      <alignment horizontal="right" vertical="center" wrapText="1"/>
    </xf>
    <xf numFmtId="3" fontId="9" fillId="0" borderId="48" xfId="38" applyNumberFormat="1" applyFont="1" applyFill="1" applyBorder="1" applyAlignment="1">
      <alignment wrapText="1"/>
    </xf>
    <xf numFmtId="3" fontId="9" fillId="0" borderId="49" xfId="38" applyNumberFormat="1" applyFont="1" applyFill="1" applyBorder="1" applyAlignment="1">
      <alignment wrapText="1"/>
    </xf>
    <xf numFmtId="3" fontId="9" fillId="0" borderId="57" xfId="38" applyNumberFormat="1" applyFont="1" applyFill="1" applyBorder="1" applyAlignment="1">
      <alignment wrapText="1"/>
    </xf>
    <xf numFmtId="3" fontId="9" fillId="0" borderId="50" xfId="38" applyNumberFormat="1" applyFont="1" applyFill="1" applyBorder="1" applyAlignment="1">
      <alignment wrapText="1"/>
    </xf>
    <xf numFmtId="3" fontId="9" fillId="0" borderId="93" xfId="38" applyNumberFormat="1" applyFont="1" applyFill="1" applyBorder="1" applyAlignment="1">
      <alignment wrapText="1"/>
    </xf>
    <xf numFmtId="0" fontId="16" fillId="0" borderId="22" xfId="36" applyFont="1" applyFill="1" applyBorder="1" applyAlignment="1">
      <alignment vertical="center" wrapText="1"/>
    </xf>
    <xf numFmtId="3" fontId="9" fillId="0" borderId="22" xfId="38" applyNumberFormat="1" applyFont="1" applyFill="1" applyBorder="1" applyAlignment="1">
      <alignment horizontal="right" vertical="center" wrapText="1"/>
    </xf>
    <xf numFmtId="3" fontId="9" fillId="0" borderId="25" xfId="38" applyNumberFormat="1" applyFont="1" applyFill="1" applyBorder="1" applyAlignment="1">
      <alignment wrapText="1"/>
    </xf>
    <xf numFmtId="3" fontId="9" fillId="0" borderId="26" xfId="38" applyNumberFormat="1" applyFont="1" applyFill="1" applyBorder="1" applyAlignment="1">
      <alignment wrapText="1"/>
    </xf>
    <xf numFmtId="3" fontId="9" fillId="0" borderId="27" xfId="38" applyNumberFormat="1" applyFont="1" applyFill="1" applyBorder="1" applyAlignment="1">
      <alignment wrapText="1"/>
    </xf>
    <xf numFmtId="3" fontId="13" fillId="0" borderId="0" xfId="36" applyNumberFormat="1" applyFont="1" applyFill="1"/>
    <xf numFmtId="3" fontId="9" fillId="0" borderId="51" xfId="38" applyNumberFormat="1" applyFont="1" applyFill="1" applyBorder="1" applyAlignment="1">
      <alignment wrapText="1"/>
    </xf>
    <xf numFmtId="3" fontId="9" fillId="0" borderId="46" xfId="38" applyNumberFormat="1" applyFont="1" applyFill="1" applyBorder="1" applyAlignment="1">
      <alignment wrapText="1"/>
    </xf>
    <xf numFmtId="0" fontId="15" fillId="0" borderId="29" xfId="36" applyFont="1" applyFill="1" applyBorder="1" applyAlignment="1">
      <alignment vertical="center" wrapText="1"/>
    </xf>
    <xf numFmtId="3" fontId="15" fillId="0" borderId="35" xfId="38" applyNumberFormat="1" applyFont="1" applyFill="1" applyBorder="1" applyAlignment="1">
      <alignment horizontal="right" vertical="center" wrapText="1"/>
    </xf>
    <xf numFmtId="3" fontId="15" fillId="0" borderId="38" xfId="38" applyNumberFormat="1" applyFont="1" applyFill="1" applyBorder="1" applyAlignment="1">
      <alignment wrapText="1"/>
    </xf>
    <xf numFmtId="3" fontId="15" fillId="0" borderId="39" xfId="38" applyNumberFormat="1" applyFont="1" applyFill="1" applyBorder="1" applyAlignment="1">
      <alignment wrapText="1"/>
    </xf>
    <xf numFmtId="3" fontId="15" fillId="0" borderId="66" xfId="38" applyNumberFormat="1" applyFont="1" applyFill="1" applyBorder="1" applyAlignment="1">
      <alignment wrapText="1"/>
    </xf>
    <xf numFmtId="3" fontId="15" fillId="0" borderId="65" xfId="38" applyNumberFormat="1" applyFont="1" applyFill="1" applyBorder="1" applyAlignment="1">
      <alignment wrapText="1"/>
    </xf>
    <xf numFmtId="3" fontId="15" fillId="0" borderId="62" xfId="38" applyNumberFormat="1" applyFont="1" applyFill="1" applyBorder="1" applyAlignment="1">
      <alignment wrapText="1"/>
    </xf>
    <xf numFmtId="0" fontId="16" fillId="0" borderId="58" xfId="36" applyFont="1" applyFill="1" applyBorder="1" applyAlignment="1">
      <alignment vertical="center" wrapText="1"/>
    </xf>
    <xf numFmtId="3" fontId="16" fillId="0" borderId="53" xfId="38" applyNumberFormat="1" applyFont="1" applyFill="1" applyBorder="1" applyAlignment="1">
      <alignment horizontal="right" vertical="center" wrapText="1"/>
    </xf>
    <xf numFmtId="0" fontId="16" fillId="0" borderId="33" xfId="36" applyFont="1" applyFill="1" applyBorder="1" applyAlignment="1">
      <alignment vertical="center" wrapText="1"/>
    </xf>
    <xf numFmtId="3" fontId="9" fillId="0" borderId="28" xfId="38" applyNumberFormat="1" applyFont="1" applyFill="1" applyBorder="1" applyAlignment="1">
      <alignment horizontal="right" vertical="center" wrapText="1"/>
    </xf>
    <xf numFmtId="0" fontId="15" fillId="0" borderId="56" xfId="36" applyFont="1" applyFill="1" applyBorder="1" applyAlignment="1">
      <alignment vertical="center" wrapText="1"/>
    </xf>
    <xf numFmtId="3" fontId="15" fillId="0" borderId="8" xfId="38" applyNumberFormat="1" applyFont="1" applyFill="1" applyBorder="1" applyAlignment="1">
      <alignment horizontal="right" vertical="center" wrapText="1"/>
    </xf>
    <xf numFmtId="0" fontId="7" fillId="0" borderId="0" xfId="36" applyFill="1"/>
    <xf numFmtId="3" fontId="7" fillId="0" borderId="0" xfId="36" applyNumberFormat="1" applyFill="1"/>
    <xf numFmtId="3" fontId="16" fillId="0" borderId="53" xfId="38" applyNumberFormat="1" applyFont="1" applyFill="1" applyBorder="1" applyAlignment="1">
      <alignment vertical="center" wrapText="1"/>
    </xf>
    <xf numFmtId="3" fontId="16" fillId="0" borderId="48" xfId="38" applyNumberFormat="1" applyFont="1" applyFill="1" applyBorder="1" applyAlignment="1">
      <alignment vertical="center" wrapText="1"/>
    </xf>
    <xf numFmtId="3" fontId="16" fillId="0" borderId="49" xfId="38" applyNumberFormat="1" applyFont="1" applyFill="1" applyBorder="1" applyAlignment="1">
      <alignment vertical="center" wrapText="1"/>
    </xf>
    <xf numFmtId="169" fontId="16" fillId="0" borderId="28" xfId="37" applyNumberFormat="1" applyFont="1" applyFill="1" applyBorder="1" applyAlignment="1">
      <alignment horizontal="right" wrapText="1"/>
    </xf>
    <xf numFmtId="169" fontId="16" fillId="0" borderId="46" xfId="37" applyNumberFormat="1" applyFont="1" applyFill="1" applyBorder="1" applyAlignment="1">
      <alignment horizontal="right" wrapText="1"/>
    </xf>
    <xf numFmtId="169" fontId="16" fillId="0" borderId="26" xfId="37" applyNumberFormat="1" applyFont="1" applyFill="1" applyBorder="1" applyAlignment="1">
      <alignment horizontal="right" wrapText="1"/>
    </xf>
    <xf numFmtId="169" fontId="16" fillId="0" borderId="25" xfId="37" applyNumberFormat="1" applyFont="1" applyFill="1" applyBorder="1" applyAlignment="1">
      <alignment horizontal="right" wrapText="1"/>
    </xf>
    <xf numFmtId="0" fontId="16" fillId="0" borderId="35" xfId="36" applyFont="1" applyFill="1" applyBorder="1" applyAlignment="1">
      <alignment vertical="center" wrapText="1"/>
    </xf>
    <xf numFmtId="169" fontId="16" fillId="0" borderId="35" xfId="37" applyNumberFormat="1" applyFont="1" applyFill="1" applyBorder="1" applyAlignment="1">
      <alignment wrapText="1"/>
    </xf>
    <xf numFmtId="169" fontId="16" fillId="0" borderId="94" xfId="37" applyNumberFormat="1" applyFont="1" applyFill="1" applyBorder="1" applyAlignment="1">
      <alignment horizontal="right" wrapText="1"/>
    </xf>
    <xf numFmtId="169" fontId="16" fillId="0" borderId="14" xfId="37" applyNumberFormat="1" applyFont="1" applyFill="1" applyBorder="1" applyAlignment="1">
      <alignment horizontal="right" wrapText="1"/>
    </xf>
    <xf numFmtId="169" fontId="16" fillId="0" borderId="63" xfId="37" applyNumberFormat="1" applyFont="1" applyFill="1" applyBorder="1" applyAlignment="1">
      <alignment horizontal="right" wrapText="1"/>
    </xf>
    <xf numFmtId="169" fontId="16" fillId="0" borderId="91" xfId="37" applyNumberFormat="1" applyFont="1" applyFill="1" applyBorder="1" applyAlignment="1">
      <alignment horizontal="right" wrapText="1"/>
    </xf>
    <xf numFmtId="169" fontId="7" fillId="0" borderId="0" xfId="36" applyNumberFormat="1" applyFill="1"/>
    <xf numFmtId="3" fontId="16" fillId="0" borderId="54" xfId="38" applyNumberFormat="1" applyFont="1" applyFill="1" applyBorder="1" applyAlignment="1">
      <alignment vertical="center" wrapText="1"/>
    </xf>
    <xf numFmtId="169" fontId="16" fillId="0" borderId="24" xfId="37" applyNumberFormat="1" applyFont="1" applyFill="1" applyBorder="1" applyAlignment="1">
      <alignment horizontal="right" wrapText="1"/>
    </xf>
    <xf numFmtId="169" fontId="7" fillId="0" borderId="0" xfId="36" applyNumberFormat="1"/>
    <xf numFmtId="169" fontId="7" fillId="0" borderId="0" xfId="37" applyNumberFormat="1" applyFont="1" applyFill="1"/>
    <xf numFmtId="3" fontId="7" fillId="0" borderId="0" xfId="37" applyNumberFormat="1" applyFont="1" applyFill="1"/>
    <xf numFmtId="169" fontId="7" fillId="0" borderId="0" xfId="37" applyNumberFormat="1" applyFont="1"/>
    <xf numFmtId="0" fontId="7" fillId="0" borderId="0" xfId="36" applyFont="1" applyFill="1"/>
    <xf numFmtId="3" fontId="85" fillId="0" borderId="0" xfId="37" applyNumberFormat="1" applyFont="1" applyFill="1"/>
    <xf numFmtId="0" fontId="16" fillId="0" borderId="0" xfId="36" applyFont="1"/>
    <xf numFmtId="0" fontId="16" fillId="0" borderId="0" xfId="36" applyFont="1" applyAlignment="1">
      <alignment wrapText="1"/>
    </xf>
    <xf numFmtId="0" fontId="15" fillId="0" borderId="31" xfId="36" applyFont="1" applyBorder="1" applyAlignment="1">
      <alignment horizontal="center" vertical="center" wrapText="1"/>
    </xf>
    <xf numFmtId="0" fontId="15" fillId="0" borderId="32" xfId="36" applyFont="1" applyBorder="1" applyAlignment="1">
      <alignment horizontal="center" vertical="center" wrapText="1"/>
    </xf>
    <xf numFmtId="0" fontId="15" fillId="0" borderId="92" xfId="36" applyFont="1" applyFill="1" applyBorder="1" applyAlignment="1">
      <alignment horizontal="center" vertical="center" wrapText="1"/>
    </xf>
    <xf numFmtId="169" fontId="16" fillId="0" borderId="18" xfId="36" applyNumberFormat="1" applyFont="1" applyFill="1" applyBorder="1" applyAlignment="1">
      <alignment vertical="center" wrapText="1"/>
    </xf>
    <xf numFmtId="169" fontId="16" fillId="0" borderId="19" xfId="36" applyNumberFormat="1" applyFont="1" applyFill="1" applyBorder="1" applyAlignment="1">
      <alignment vertical="center" wrapText="1"/>
    </xf>
    <xf numFmtId="169" fontId="16" fillId="0" borderId="92" xfId="36" applyNumberFormat="1" applyFont="1" applyFill="1" applyBorder="1" applyAlignment="1">
      <alignment vertical="center" wrapText="1"/>
    </xf>
    <xf numFmtId="169" fontId="16" fillId="0" borderId="0" xfId="36" applyNumberFormat="1" applyFont="1" applyAlignment="1">
      <alignment wrapText="1"/>
    </xf>
    <xf numFmtId="10" fontId="16" fillId="0" borderId="26" xfId="36" applyNumberFormat="1" applyFont="1" applyBorder="1" applyAlignment="1">
      <alignment wrapText="1"/>
    </xf>
    <xf numFmtId="0" fontId="15" fillId="0" borderId="51" xfId="36" applyFont="1" applyFill="1" applyBorder="1" applyAlignment="1">
      <alignment horizontal="center" vertical="center" wrapText="1"/>
    </xf>
    <xf numFmtId="169" fontId="16" fillId="0" borderId="25" xfId="36" applyNumberFormat="1" applyFont="1" applyFill="1" applyBorder="1" applyAlignment="1">
      <alignment vertical="center" wrapText="1"/>
    </xf>
    <xf numFmtId="169" fontId="16" fillId="0" borderId="26" xfId="36" applyNumberFormat="1" applyFont="1" applyFill="1" applyBorder="1" applyAlignment="1">
      <alignment vertical="center" wrapText="1"/>
    </xf>
    <xf numFmtId="169" fontId="16" fillId="0" borderId="51" xfId="36" applyNumberFormat="1" applyFont="1" applyFill="1" applyBorder="1" applyAlignment="1">
      <alignment vertical="center" wrapText="1"/>
    </xf>
    <xf numFmtId="169" fontId="16" fillId="0" borderId="31" xfId="36" applyNumberFormat="1" applyFont="1" applyFill="1" applyBorder="1" applyAlignment="1">
      <alignment vertical="center" wrapText="1"/>
    </xf>
    <xf numFmtId="169" fontId="16" fillId="0" borderId="32" xfId="36" applyNumberFormat="1" applyFont="1" applyFill="1" applyBorder="1" applyAlignment="1">
      <alignment vertical="center" wrapText="1"/>
    </xf>
    <xf numFmtId="169" fontId="16" fillId="0" borderId="52" xfId="36" applyNumberFormat="1" applyFont="1" applyFill="1" applyBorder="1" applyAlignment="1">
      <alignment vertical="center" wrapText="1"/>
    </xf>
    <xf numFmtId="10" fontId="16" fillId="63" borderId="26" xfId="36" applyNumberFormat="1" applyFont="1" applyFill="1" applyBorder="1" applyAlignment="1">
      <alignment wrapText="1"/>
    </xf>
    <xf numFmtId="10" fontId="16" fillId="64" borderId="26" xfId="36" applyNumberFormat="1" applyFont="1" applyFill="1" applyBorder="1" applyAlignment="1">
      <alignment wrapText="1"/>
    </xf>
    <xf numFmtId="0" fontId="15" fillId="0" borderId="50" xfId="36" applyFont="1" applyFill="1" applyBorder="1" applyAlignment="1">
      <alignment horizontal="center" vertical="center" wrapText="1"/>
    </xf>
    <xf numFmtId="169" fontId="16" fillId="0" borderId="48" xfId="36" applyNumberFormat="1" applyFont="1" applyFill="1" applyBorder="1" applyAlignment="1">
      <alignment vertical="center" wrapText="1"/>
    </xf>
    <xf numFmtId="169" fontId="16" fillId="0" borderId="49" xfId="36" applyNumberFormat="1" applyFont="1" applyFill="1" applyBorder="1" applyAlignment="1">
      <alignment vertical="center" wrapText="1"/>
    </xf>
    <xf numFmtId="169" fontId="16" fillId="0" borderId="50" xfId="36" applyNumberFormat="1" applyFont="1" applyFill="1" applyBorder="1" applyAlignment="1">
      <alignment vertical="center" wrapText="1"/>
    </xf>
    <xf numFmtId="169" fontId="16" fillId="0" borderId="38" xfId="36" applyNumberFormat="1" applyFont="1" applyFill="1" applyBorder="1" applyAlignment="1">
      <alignment vertical="center" wrapText="1"/>
    </xf>
    <xf numFmtId="169" fontId="16" fillId="0" borderId="39" xfId="36" applyNumberFormat="1" applyFont="1" applyFill="1" applyBorder="1" applyAlignment="1">
      <alignment vertical="center" wrapText="1"/>
    </xf>
    <xf numFmtId="169" fontId="16" fillId="0" borderId="65" xfId="36" applyNumberFormat="1" applyFont="1" applyFill="1" applyBorder="1" applyAlignment="1">
      <alignment vertical="center" wrapText="1"/>
    </xf>
    <xf numFmtId="169" fontId="16" fillId="0" borderId="16" xfId="36" applyNumberFormat="1" applyFont="1" applyFill="1" applyBorder="1" applyAlignment="1">
      <alignment vertical="center" wrapText="1"/>
    </xf>
    <xf numFmtId="169" fontId="16" fillId="0" borderId="47" xfId="36" applyNumberFormat="1" applyFont="1" applyFill="1" applyBorder="1" applyAlignment="1">
      <alignment vertical="center" wrapText="1"/>
    </xf>
    <xf numFmtId="169" fontId="16" fillId="0" borderId="94" xfId="36" applyNumberFormat="1" applyFont="1" applyFill="1" applyBorder="1" applyAlignment="1">
      <alignment vertical="center" wrapText="1"/>
    </xf>
    <xf numFmtId="169" fontId="16" fillId="0" borderId="14" xfId="36" applyNumberFormat="1" applyFont="1" applyFill="1" applyBorder="1" applyAlignment="1">
      <alignment vertical="center" wrapText="1"/>
    </xf>
    <xf numFmtId="0" fontId="16" fillId="0" borderId="0" xfId="36" applyFont="1" applyBorder="1"/>
    <xf numFmtId="0" fontId="16" fillId="0" borderId="0" xfId="36" applyFont="1" applyFill="1"/>
    <xf numFmtId="0" fontId="16" fillId="0" borderId="3" xfId="36" applyFont="1" applyFill="1" applyBorder="1"/>
    <xf numFmtId="169" fontId="16" fillId="0" borderId="0" xfId="37" applyNumberFormat="1" applyFont="1"/>
    <xf numFmtId="169" fontId="16" fillId="0" borderId="0" xfId="37" applyNumberFormat="1" applyFont="1" applyFill="1"/>
    <xf numFmtId="169" fontId="16" fillId="0" borderId="0" xfId="37" applyNumberFormat="1" applyFont="1" applyBorder="1"/>
    <xf numFmtId="3" fontId="7" fillId="0" borderId="0" xfId="36" applyNumberFormat="1"/>
    <xf numFmtId="0" fontId="20" fillId="0" borderId="0" xfId="36" applyFont="1" applyFill="1" applyAlignment="1">
      <alignment horizontal="right" vertical="center" wrapText="1"/>
    </xf>
    <xf numFmtId="0" fontId="16" fillId="0" borderId="1" xfId="36" applyFont="1" applyBorder="1"/>
    <xf numFmtId="49" fontId="15" fillId="0" borderId="0" xfId="36" applyNumberFormat="1" applyFont="1" applyBorder="1" applyAlignment="1">
      <alignment vertical="center" wrapText="1"/>
    </xf>
    <xf numFmtId="0" fontId="15" fillId="0" borderId="62" xfId="36" applyFont="1" applyFill="1" applyBorder="1" applyAlignment="1">
      <alignment horizontal="center" vertical="center" wrapText="1"/>
    </xf>
    <xf numFmtId="169" fontId="16" fillId="0" borderId="18" xfId="36" applyNumberFormat="1" applyFont="1" applyFill="1" applyBorder="1" applyAlignment="1">
      <alignment horizontal="center" vertical="center"/>
    </xf>
    <xf numFmtId="169" fontId="16" fillId="0" borderId="19" xfId="36" applyNumberFormat="1" applyFont="1" applyFill="1" applyBorder="1" applyAlignment="1">
      <alignment horizontal="center" vertical="center"/>
    </xf>
    <xf numFmtId="169" fontId="16" fillId="0" borderId="20" xfId="36" applyNumberFormat="1" applyFont="1" applyFill="1" applyBorder="1" applyAlignment="1">
      <alignment horizontal="center" vertical="center"/>
    </xf>
    <xf numFmtId="169" fontId="16" fillId="0" borderId="25"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26" xfId="36" applyNumberFormat="1" applyFont="1" applyFill="1" applyBorder="1" applyAlignment="1">
      <alignment horizontal="center" vertical="center"/>
    </xf>
    <xf numFmtId="169" fontId="16" fillId="0" borderId="27" xfId="36" applyNumberFormat="1" applyFont="1" applyFill="1" applyBorder="1" applyAlignment="1">
      <alignment horizontal="center" vertical="center"/>
    </xf>
    <xf numFmtId="169" fontId="16" fillId="0" borderId="31" xfId="36" applyNumberFormat="1" applyFont="1" applyFill="1" applyBorder="1" applyAlignment="1">
      <alignment horizontal="center" vertical="center"/>
    </xf>
    <xf numFmtId="169" fontId="16" fillId="0" borderId="32" xfId="36" applyNumberFormat="1" applyFont="1" applyFill="1" applyBorder="1" applyAlignment="1">
      <alignment horizontal="center" vertical="center"/>
    </xf>
    <xf numFmtId="169" fontId="16" fillId="0" borderId="96" xfId="36" applyNumberFormat="1" applyFont="1" applyFill="1" applyBorder="1" applyAlignment="1">
      <alignment horizontal="center" vertical="center"/>
    </xf>
    <xf numFmtId="169" fontId="16" fillId="0" borderId="21" xfId="36" applyNumberFormat="1" applyFont="1" applyFill="1" applyBorder="1" applyAlignment="1">
      <alignment horizontal="center" vertical="center"/>
    </xf>
    <xf numFmtId="169" fontId="16" fillId="0" borderId="33" xfId="36" applyNumberFormat="1" applyFont="1" applyFill="1" applyBorder="1" applyAlignment="1">
      <alignment horizontal="center" vertical="center"/>
    </xf>
    <xf numFmtId="169" fontId="15" fillId="0" borderId="31" xfId="36" applyNumberFormat="1" applyFont="1" applyFill="1" applyBorder="1" applyAlignment="1">
      <alignment horizontal="center" vertical="center"/>
    </xf>
    <xf numFmtId="169" fontId="15" fillId="0" borderId="102" xfId="36" applyNumberFormat="1" applyFont="1" applyFill="1" applyBorder="1" applyAlignment="1">
      <alignment horizontal="center" vertical="center"/>
    </xf>
    <xf numFmtId="169" fontId="15" fillId="0" borderId="97" xfId="36" applyNumberFormat="1" applyFont="1" applyFill="1" applyBorder="1" applyAlignment="1">
      <alignment horizontal="center" vertical="center"/>
    </xf>
    <xf numFmtId="169" fontId="15" fillId="0" borderId="33" xfId="36" applyNumberFormat="1" applyFont="1" applyFill="1" applyBorder="1" applyAlignment="1">
      <alignment horizontal="center" vertical="center"/>
    </xf>
    <xf numFmtId="169" fontId="16" fillId="0" borderId="48" xfId="36" applyNumberFormat="1" applyFont="1" applyFill="1" applyBorder="1" applyAlignment="1">
      <alignment horizontal="center" vertical="center"/>
    </xf>
    <xf numFmtId="169" fontId="16" fillId="0" borderId="49" xfId="36" applyNumberFormat="1" applyFont="1" applyFill="1" applyBorder="1" applyAlignment="1">
      <alignment horizontal="center" vertical="center"/>
    </xf>
    <xf numFmtId="169" fontId="16" fillId="0" borderId="57" xfId="36" applyNumberFormat="1" applyFont="1" applyFill="1" applyBorder="1" applyAlignment="1">
      <alignment horizontal="center" vertical="center"/>
    </xf>
    <xf numFmtId="169" fontId="16" fillId="0" borderId="58" xfId="36" applyNumberFormat="1" applyFont="1" applyFill="1" applyBorder="1" applyAlignment="1">
      <alignment horizontal="center" vertical="center"/>
    </xf>
    <xf numFmtId="169" fontId="15" fillId="0" borderId="38" xfId="36" applyNumberFormat="1" applyFont="1" applyFill="1" applyBorder="1" applyAlignment="1">
      <alignment horizontal="center" vertical="center"/>
    </xf>
    <xf numFmtId="169" fontId="15" fillId="0" borderId="62" xfId="36" applyNumberFormat="1" applyFont="1" applyFill="1" applyBorder="1" applyAlignment="1">
      <alignment horizontal="center" vertical="center"/>
    </xf>
    <xf numFmtId="169" fontId="15" fillId="0" borderId="36" xfId="36" applyNumberFormat="1" applyFont="1" applyFill="1" applyBorder="1" applyAlignment="1">
      <alignment horizontal="center" vertical="center"/>
    </xf>
    <xf numFmtId="169" fontId="15" fillId="0" borderId="56" xfId="36" applyNumberFormat="1" applyFont="1" applyFill="1" applyBorder="1" applyAlignment="1">
      <alignment horizontal="center" vertical="center"/>
    </xf>
    <xf numFmtId="3" fontId="16" fillId="0" borderId="0" xfId="36" applyNumberFormat="1" applyFont="1"/>
    <xf numFmtId="182" fontId="16" fillId="0" borderId="0" xfId="38" applyNumberFormat="1" applyFont="1"/>
    <xf numFmtId="0" fontId="87" fillId="0" borderId="0" xfId="36" applyFont="1"/>
    <xf numFmtId="182" fontId="21" fillId="0" borderId="0" xfId="38" applyNumberFormat="1" applyFont="1" applyFill="1" applyAlignment="1">
      <alignment vertical="center" wrapText="1"/>
    </xf>
    <xf numFmtId="182" fontId="21" fillId="0" borderId="0" xfId="38" applyNumberFormat="1" applyFont="1" applyFill="1" applyAlignment="1">
      <alignment horizontal="right" vertical="center" wrapText="1"/>
    </xf>
    <xf numFmtId="0" fontId="87" fillId="0" borderId="0" xfId="36" applyFont="1" applyAlignment="1">
      <alignment vertical="center" wrapText="1"/>
    </xf>
    <xf numFmtId="0" fontId="87" fillId="0" borderId="1" xfId="36" applyFont="1" applyBorder="1" applyAlignment="1">
      <alignment vertical="center" wrapText="1"/>
    </xf>
    <xf numFmtId="0" fontId="87" fillId="0" borderId="0" xfId="36" applyFont="1" applyBorder="1"/>
    <xf numFmtId="0" fontId="20" fillId="2" borderId="13" xfId="36" applyFont="1" applyFill="1" applyBorder="1" applyAlignment="1">
      <alignment horizontal="center" vertical="center" wrapText="1"/>
    </xf>
    <xf numFmtId="0" fontId="20" fillId="2" borderId="61" xfId="36" applyFont="1" applyFill="1" applyBorder="1" applyAlignment="1">
      <alignment horizontal="center" vertical="center" wrapText="1"/>
    </xf>
    <xf numFmtId="0" fontId="20" fillId="2" borderId="7"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0" fontId="87" fillId="0" borderId="61" xfId="36" applyFont="1" applyBorder="1" applyAlignment="1">
      <alignment vertical="center" wrapText="1"/>
    </xf>
    <xf numFmtId="3" fontId="87" fillId="0" borderId="61" xfId="36" applyNumberFormat="1" applyFont="1" applyFill="1" applyBorder="1" applyAlignment="1">
      <alignment horizontal="center" vertical="center" wrapText="1"/>
    </xf>
    <xf numFmtId="3" fontId="87" fillId="0" borderId="41" xfId="36" applyNumberFormat="1" applyFont="1" applyFill="1" applyBorder="1" applyAlignment="1">
      <alignment horizontal="center" vertical="center" wrapText="1"/>
    </xf>
    <xf numFmtId="169" fontId="87" fillId="0" borderId="41" xfId="37" applyNumberFormat="1" applyFont="1" applyFill="1" applyBorder="1" applyAlignment="1">
      <alignment horizontal="center" vertical="center" wrapText="1"/>
    </xf>
    <xf numFmtId="169" fontId="87" fillId="0" borderId="42" xfId="36" applyNumberFormat="1" applyFont="1" applyFill="1" applyBorder="1" applyAlignment="1">
      <alignment horizontal="center" vertical="center" wrapText="1"/>
    </xf>
    <xf numFmtId="3" fontId="87" fillId="0" borderId="0" xfId="37" applyNumberFormat="1" applyFont="1" applyBorder="1" applyAlignment="1">
      <alignment horizontal="center"/>
    </xf>
    <xf numFmtId="0" fontId="87" fillId="0" borderId="42" xfId="36" applyFont="1" applyBorder="1"/>
    <xf numFmtId="3" fontId="87" fillId="0" borderId="42" xfId="36" applyNumberFormat="1" applyFont="1" applyFill="1" applyBorder="1" applyAlignment="1">
      <alignment horizontal="center" vertical="center" wrapText="1"/>
    </xf>
    <xf numFmtId="0" fontId="87" fillId="0" borderId="64" xfId="36" applyFont="1" applyBorder="1"/>
    <xf numFmtId="3" fontId="20" fillId="0" borderId="13" xfId="36" applyNumberFormat="1" applyFont="1" applyFill="1" applyBorder="1" applyAlignment="1">
      <alignment horizontal="center" vertical="center" wrapText="1"/>
    </xf>
    <xf numFmtId="3" fontId="21" fillId="0" borderId="13" xfId="36" applyNumberFormat="1" applyFont="1" applyFill="1" applyBorder="1" applyAlignment="1">
      <alignment horizontal="center" vertical="center" wrapText="1"/>
    </xf>
    <xf numFmtId="169" fontId="21" fillId="0" borderId="13" xfId="37"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0" fontId="87" fillId="0" borderId="4" xfId="36" applyFont="1" applyBorder="1" applyAlignment="1">
      <alignment vertical="center"/>
    </xf>
    <xf numFmtId="3" fontId="87" fillId="0" borderId="59" xfId="36" applyNumberFormat="1" applyFont="1" applyFill="1" applyBorder="1" applyAlignment="1">
      <alignment horizontal="center" vertical="center" wrapText="1"/>
    </xf>
    <xf numFmtId="169" fontId="87" fillId="0" borderId="61" xfId="36" applyNumberFormat="1" applyFont="1" applyFill="1" applyBorder="1" applyAlignment="1">
      <alignment horizontal="center" vertical="center" wrapText="1"/>
    </xf>
    <xf numFmtId="0" fontId="87" fillId="0" borderId="41" xfId="36" applyFont="1" applyBorder="1"/>
    <xf numFmtId="0" fontId="87" fillId="0" borderId="41" xfId="36" applyFont="1" applyBorder="1" applyAlignment="1">
      <alignment wrapText="1"/>
    </xf>
    <xf numFmtId="0" fontId="87" fillId="0" borderId="9" xfId="36" applyFont="1" applyBorder="1"/>
    <xf numFmtId="169" fontId="87" fillId="0" borderId="64" xfId="36" applyNumberFormat="1" applyFont="1" applyFill="1" applyBorder="1" applyAlignment="1">
      <alignment horizontal="center" vertical="center" wrapText="1"/>
    </xf>
    <xf numFmtId="0" fontId="20" fillId="0" borderId="0" xfId="36" applyFont="1" applyBorder="1" applyAlignment="1">
      <alignment horizontal="center" vertical="center" wrapText="1"/>
    </xf>
    <xf numFmtId="0" fontId="87" fillId="0" borderId="0" xfId="36" applyFont="1" applyFill="1"/>
    <xf numFmtId="3" fontId="87" fillId="0" borderId="0" xfId="36" applyNumberFormat="1" applyFont="1" applyFill="1" applyBorder="1" applyAlignment="1">
      <alignment horizontal="left" vertical="center" wrapText="1"/>
    </xf>
    <xf numFmtId="0" fontId="87" fillId="0" borderId="0" xfId="36" applyFont="1" applyFill="1" applyBorder="1" applyAlignment="1">
      <alignment horizontal="left" vertical="center" wrapText="1"/>
    </xf>
    <xf numFmtId="3" fontId="87" fillId="0" borderId="0" xfId="36" applyNumberFormat="1" applyFont="1" applyBorder="1" applyAlignment="1">
      <alignment horizontal="center" vertical="center" wrapText="1"/>
    </xf>
    <xf numFmtId="169" fontId="87" fillId="0" borderId="0" xfId="36" applyNumberFormat="1" applyFont="1" applyBorder="1" applyAlignment="1">
      <alignment horizontal="center" vertical="center" wrapText="1"/>
    </xf>
    <xf numFmtId="3" fontId="87" fillId="0" borderId="0" xfId="36" applyNumberFormat="1" applyFont="1" applyFill="1" applyBorder="1" applyAlignment="1">
      <alignment horizontal="center" vertical="center" wrapText="1"/>
    </xf>
    <xf numFmtId="169" fontId="87" fillId="0" borderId="0" xfId="36" applyNumberFormat="1" applyFont="1" applyFill="1" applyBorder="1" applyAlignment="1">
      <alignment horizontal="center" vertical="center" wrapText="1"/>
    </xf>
    <xf numFmtId="14" fontId="20" fillId="0" borderId="0" xfId="36" applyNumberFormat="1" applyFont="1" applyFill="1"/>
    <xf numFmtId="49" fontId="20" fillId="0" borderId="0" xfId="36" applyNumberFormat="1" applyFont="1" applyFill="1" applyAlignment="1">
      <alignment horizontal="right"/>
    </xf>
    <xf numFmtId="3" fontId="20" fillId="0" borderId="0" xfId="36" applyNumberFormat="1" applyFont="1" applyFill="1" applyBorder="1" applyAlignment="1">
      <alignment horizontal="center" vertical="center" wrapText="1"/>
    </xf>
    <xf numFmtId="0" fontId="20" fillId="0" borderId="0" xfId="36" applyFont="1" applyFill="1" applyBorder="1" applyAlignment="1">
      <alignment horizontal="center" vertical="center" wrapText="1"/>
    </xf>
    <xf numFmtId="3" fontId="87" fillId="0" borderId="0" xfId="36" applyNumberFormat="1" applyFont="1" applyAlignment="1">
      <alignment vertical="center" wrapText="1"/>
    </xf>
    <xf numFmtId="0" fontId="87" fillId="0" borderId="0" xfId="1389" applyFont="1" applyFill="1" applyAlignment="1">
      <alignment vertical="center" wrapText="1"/>
    </xf>
    <xf numFmtId="3" fontId="87" fillId="0" borderId="0" xfId="36" applyNumberFormat="1" applyFont="1" applyFill="1"/>
    <xf numFmtId="169" fontId="87" fillId="0" borderId="0" xfId="37" applyNumberFormat="1" applyFont="1" applyFill="1" applyAlignment="1">
      <alignment vertical="center" wrapText="1"/>
    </xf>
    <xf numFmtId="0" fontId="87" fillId="0" borderId="0" xfId="1389" applyFont="1" applyFill="1"/>
    <xf numFmtId="0" fontId="87" fillId="0" borderId="0" xfId="36" applyFont="1" applyAlignment="1">
      <alignment wrapText="1"/>
    </xf>
    <xf numFmtId="0" fontId="87" fillId="0" borderId="0" xfId="1389" applyFont="1" applyFill="1" applyAlignment="1">
      <alignment wrapText="1"/>
    </xf>
    <xf numFmtId="0" fontId="20" fillId="0" borderId="0" xfId="36" applyFont="1"/>
    <xf numFmtId="0" fontId="20" fillId="0" borderId="0" xfId="1389" applyFont="1" applyFill="1"/>
    <xf numFmtId="3" fontId="20" fillId="0" borderId="0" xfId="36" applyNumberFormat="1" applyFont="1" applyFill="1"/>
    <xf numFmtId="3" fontId="21" fillId="0" borderId="0" xfId="36" applyNumberFormat="1" applyFont="1" applyFill="1"/>
    <xf numFmtId="169" fontId="21" fillId="0" borderId="0" xfId="37" applyNumberFormat="1" applyFont="1" applyFill="1" applyAlignment="1">
      <alignment vertical="center" wrapText="1"/>
    </xf>
    <xf numFmtId="0" fontId="87" fillId="0" borderId="0" xfId="36" applyFont="1" applyFill="1" applyAlignment="1">
      <alignment wrapText="1"/>
    </xf>
    <xf numFmtId="3" fontId="87" fillId="0" borderId="0" xfId="36" applyNumberFormat="1" applyFont="1"/>
    <xf numFmtId="0" fontId="20" fillId="0" borderId="0" xfId="36" applyFont="1" applyAlignment="1">
      <alignment wrapText="1"/>
    </xf>
    <xf numFmtId="0" fontId="20" fillId="0" borderId="0" xfId="1389" applyFont="1" applyFill="1" applyAlignment="1">
      <alignment wrapText="1"/>
    </xf>
    <xf numFmtId="0" fontId="20" fillId="0" borderId="0" xfId="1389" applyFont="1" applyFill="1" applyAlignment="1">
      <alignment vertical="center" wrapText="1"/>
    </xf>
    <xf numFmtId="0" fontId="20" fillId="0" borderId="0" xfId="36" applyFont="1" applyFill="1"/>
    <xf numFmtId="169" fontId="87" fillId="0" borderId="0" xfId="37" applyNumberFormat="1" applyFont="1"/>
    <xf numFmtId="0" fontId="21" fillId="0" borderId="0" xfId="1389" applyFont="1" applyFill="1"/>
    <xf numFmtId="0" fontId="21" fillId="0" borderId="0" xfId="36" applyFont="1"/>
    <xf numFmtId="3" fontId="24" fillId="0" borderId="0" xfId="36" applyNumberFormat="1" applyFont="1" applyFill="1" applyBorder="1" applyAlignment="1">
      <alignment horizontal="right" vertical="top" wrapText="1"/>
    </xf>
    <xf numFmtId="0" fontId="16" fillId="0" borderId="0" xfId="39" applyFont="1"/>
    <xf numFmtId="0" fontId="16" fillId="0" borderId="0" xfId="39" applyFont="1" applyAlignment="1">
      <alignment horizontal="center"/>
    </xf>
    <xf numFmtId="0" fontId="88" fillId="0" borderId="0" xfId="39" applyFont="1"/>
    <xf numFmtId="0" fontId="15" fillId="0" borderId="1" xfId="39" applyFont="1" applyBorder="1" applyAlignment="1">
      <alignment horizontal="center" wrapText="1"/>
    </xf>
    <xf numFmtId="0" fontId="15" fillId="0" borderId="0" xfId="39" applyFont="1" applyBorder="1" applyAlignment="1">
      <alignment horizontal="center" wrapText="1"/>
    </xf>
    <xf numFmtId="0" fontId="16" fillId="0" borderId="1" xfId="39" applyFont="1" applyBorder="1"/>
    <xf numFmtId="0" fontId="16" fillId="0" borderId="41" xfId="39" applyFont="1" applyBorder="1"/>
    <xf numFmtId="49" fontId="15" fillId="0" borderId="15" xfId="39" applyNumberFormat="1" applyFont="1" applyBorder="1" applyAlignment="1">
      <alignment horizontal="center" vertical="center" wrapText="1"/>
    </xf>
    <xf numFmtId="49" fontId="15" fillId="0" borderId="11" xfId="39" applyNumberFormat="1" applyFont="1" applyBorder="1" applyAlignment="1">
      <alignment horizontal="center" vertical="center" wrapText="1"/>
    </xf>
    <xf numFmtId="49" fontId="15" fillId="0" borderId="7" xfId="39" applyNumberFormat="1" applyFont="1" applyBorder="1" applyAlignment="1">
      <alignment horizontal="center" vertical="center" wrapText="1"/>
    </xf>
    <xf numFmtId="0" fontId="15" fillId="0" borderId="17" xfId="39" applyFont="1" applyBorder="1" applyAlignment="1">
      <alignment horizontal="center" vertical="center" wrapText="1"/>
    </xf>
    <xf numFmtId="3" fontId="16" fillId="0" borderId="19" xfId="39" applyNumberFormat="1" applyFont="1" applyBorder="1" applyAlignment="1">
      <alignment horizontal="center"/>
    </xf>
    <xf numFmtId="3" fontId="16" fillId="0" borderId="49" xfId="39" applyNumberFormat="1" applyFont="1" applyBorder="1" applyAlignment="1">
      <alignment horizontal="center"/>
    </xf>
    <xf numFmtId="3" fontId="16" fillId="0" borderId="93" xfId="39" applyNumberFormat="1" applyFont="1" applyBorder="1" applyAlignment="1">
      <alignment horizontal="center"/>
    </xf>
    <xf numFmtId="169" fontId="16" fillId="0" borderId="47" xfId="39" applyNumberFormat="1" applyFont="1" applyBorder="1" applyAlignment="1">
      <alignment horizontal="center"/>
    </xf>
    <xf numFmtId="169" fontId="16" fillId="0" borderId="0" xfId="1297" applyNumberFormat="1" applyFont="1"/>
    <xf numFmtId="0" fontId="15" fillId="0" borderId="24" xfId="39" applyFont="1" applyBorder="1" applyAlignment="1">
      <alignment horizontal="center" vertical="center" wrapText="1"/>
    </xf>
    <xf numFmtId="3" fontId="16" fillId="0" borderId="46" xfId="39" applyNumberFormat="1" applyFont="1" applyBorder="1" applyAlignment="1">
      <alignment horizontal="center"/>
    </xf>
    <xf numFmtId="0" fontId="15" fillId="0" borderId="30" xfId="39" applyFont="1" applyFill="1" applyBorder="1" applyAlignment="1">
      <alignment horizontal="center" vertical="center" wrapText="1"/>
    </xf>
    <xf numFmtId="3" fontId="16" fillId="0" borderId="39" xfId="39" applyNumberFormat="1" applyFont="1" applyBorder="1" applyAlignment="1">
      <alignment horizontal="center"/>
    </xf>
    <xf numFmtId="3" fontId="16" fillId="0" borderId="62" xfId="39" applyNumberFormat="1" applyFont="1" applyBorder="1" applyAlignment="1">
      <alignment horizontal="center"/>
    </xf>
    <xf numFmtId="3" fontId="16" fillId="0" borderId="65" xfId="39" applyNumberFormat="1" applyFont="1" applyBorder="1" applyAlignment="1">
      <alignment horizontal="center"/>
    </xf>
    <xf numFmtId="169" fontId="16" fillId="0" borderId="62" xfId="39" applyNumberFormat="1" applyFont="1" applyBorder="1" applyAlignment="1">
      <alignment horizontal="center"/>
    </xf>
    <xf numFmtId="169" fontId="16" fillId="0" borderId="65" xfId="39" applyNumberFormat="1" applyFont="1" applyBorder="1" applyAlignment="1">
      <alignment horizontal="center"/>
    </xf>
    <xf numFmtId="0" fontId="15" fillId="0" borderId="55" xfId="39" applyFont="1" applyFill="1" applyBorder="1" applyAlignment="1">
      <alignment horizontal="center" vertical="center" wrapText="1"/>
    </xf>
    <xf numFmtId="3" fontId="16" fillId="0" borderId="100" xfId="39" applyNumberFormat="1" applyFont="1" applyBorder="1" applyAlignment="1">
      <alignment horizontal="center"/>
    </xf>
    <xf numFmtId="0" fontId="15" fillId="0" borderId="24" xfId="39" applyFont="1" applyFill="1" applyBorder="1" applyAlignment="1">
      <alignment horizontal="center" vertical="center" wrapText="1"/>
    </xf>
    <xf numFmtId="3" fontId="16" fillId="0" borderId="26" xfId="39" applyNumberFormat="1" applyFont="1" applyBorder="1" applyAlignment="1">
      <alignment horizontal="center" vertical="center"/>
    </xf>
    <xf numFmtId="3" fontId="16" fillId="0" borderId="19" xfId="39" applyNumberFormat="1" applyFont="1" applyBorder="1" applyAlignment="1">
      <alignment horizontal="center" vertical="center"/>
    </xf>
    <xf numFmtId="3" fontId="16" fillId="0" borderId="24" xfId="39" applyNumberFormat="1" applyFont="1" applyBorder="1" applyAlignment="1">
      <alignment horizontal="center" vertical="center"/>
    </xf>
    <xf numFmtId="0" fontId="15" fillId="0" borderId="9" xfId="39" applyFont="1" applyFill="1" applyBorder="1" applyAlignment="1">
      <alignment horizontal="center" vertical="center" wrapText="1"/>
    </xf>
    <xf numFmtId="3" fontId="16" fillId="0" borderId="14" xfId="39" applyNumberFormat="1" applyFont="1" applyBorder="1" applyAlignment="1">
      <alignment horizontal="center"/>
    </xf>
    <xf numFmtId="3" fontId="16" fillId="0" borderId="49" xfId="39" applyNumberFormat="1" applyFont="1" applyBorder="1" applyAlignment="1">
      <alignment horizontal="center" vertical="center"/>
    </xf>
    <xf numFmtId="0" fontId="15" fillId="0" borderId="17" xfId="39" applyFont="1" applyFill="1" applyBorder="1" applyAlignment="1">
      <alignment horizontal="center" vertical="center" wrapText="1"/>
    </xf>
    <xf numFmtId="3" fontId="16" fillId="0" borderId="40" xfId="39" applyNumberFormat="1" applyFont="1" applyBorder="1" applyAlignment="1">
      <alignment horizontal="center" vertical="center"/>
    </xf>
    <xf numFmtId="0" fontId="15" fillId="0" borderId="37" xfId="39" applyFont="1" applyBorder="1" applyAlignment="1">
      <alignment horizontal="center" vertical="center" wrapText="1"/>
    </xf>
    <xf numFmtId="3" fontId="16" fillId="0" borderId="32" xfId="39" applyNumberFormat="1" applyFont="1" applyBorder="1" applyAlignment="1">
      <alignment horizontal="center" vertical="center"/>
    </xf>
    <xf numFmtId="3" fontId="16" fillId="0" borderId="37" xfId="39" applyNumberFormat="1" applyFont="1" applyBorder="1" applyAlignment="1">
      <alignment horizontal="center" vertical="center"/>
    </xf>
    <xf numFmtId="0" fontId="10" fillId="0" borderId="7" xfId="39" applyFont="1" applyBorder="1" applyAlignment="1">
      <alignment horizontal="center" vertical="center"/>
    </xf>
    <xf numFmtId="0" fontId="10" fillId="0" borderId="13" xfId="39" applyFont="1" applyBorder="1" applyAlignment="1">
      <alignment horizontal="center" vertical="center"/>
    </xf>
    <xf numFmtId="3" fontId="10" fillId="0" borderId="15" xfId="39" applyNumberFormat="1" applyFont="1" applyBorder="1" applyAlignment="1">
      <alignment horizontal="center" vertical="center"/>
    </xf>
    <xf numFmtId="3" fontId="10" fillId="0" borderId="11" xfId="39" applyNumberFormat="1" applyFont="1" applyBorder="1" applyAlignment="1">
      <alignment horizontal="center"/>
    </xf>
    <xf numFmtId="3" fontId="10" fillId="0" borderId="15" xfId="39" applyNumberFormat="1" applyFont="1" applyBorder="1" applyAlignment="1">
      <alignment horizontal="center"/>
    </xf>
    <xf numFmtId="169" fontId="10" fillId="0" borderId="60" xfId="39" applyNumberFormat="1" applyFont="1" applyBorder="1" applyAlignment="1">
      <alignment horizontal="center"/>
    </xf>
    <xf numFmtId="169" fontId="15" fillId="0" borderId="0" xfId="39" applyNumberFormat="1"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3" xfId="39" applyNumberFormat="1" applyFont="1" applyBorder="1" applyAlignment="1">
      <alignment horizontal="center" vertical="center"/>
    </xf>
    <xf numFmtId="169" fontId="16" fillId="0" borderId="0" xfId="39" applyNumberFormat="1" applyFont="1"/>
    <xf numFmtId="0" fontId="16" fillId="0" borderId="3" xfId="39" applyFont="1" applyBorder="1"/>
    <xf numFmtId="0" fontId="16" fillId="0" borderId="0" xfId="39" applyFont="1" applyBorder="1"/>
    <xf numFmtId="3" fontId="16" fillId="0" borderId="0" xfId="39" applyNumberFormat="1" applyFont="1" applyAlignment="1">
      <alignment horizontal="center"/>
    </xf>
    <xf numFmtId="3" fontId="16" fillId="0" borderId="0" xfId="39" applyNumberFormat="1" applyFont="1"/>
    <xf numFmtId="0" fontId="15" fillId="0" borderId="0" xfId="39" applyFont="1" applyBorder="1" applyAlignment="1">
      <alignment vertical="center"/>
    </xf>
    <xf numFmtId="3" fontId="16" fillId="0" borderId="0" xfId="39" applyNumberFormat="1" applyFont="1" applyBorder="1"/>
    <xf numFmtId="3" fontId="16" fillId="0" borderId="0" xfId="39" applyNumberFormat="1" applyFont="1" applyBorder="1" applyAlignment="1">
      <alignment horizontal="center"/>
    </xf>
    <xf numFmtId="49" fontId="89" fillId="0" borderId="0" xfId="39" applyNumberFormat="1" applyFont="1" applyBorder="1" applyAlignment="1">
      <alignment vertical="center"/>
    </xf>
    <xf numFmtId="49" fontId="89" fillId="0" borderId="0" xfId="39" applyNumberFormat="1" applyFont="1" applyBorder="1" applyAlignment="1">
      <alignment horizontal="center" vertical="center"/>
    </xf>
    <xf numFmtId="0" fontId="89" fillId="0" borderId="0" xfId="39" applyFont="1" applyBorder="1" applyAlignment="1">
      <alignment horizontal="center" vertical="center" wrapText="1"/>
    </xf>
    <xf numFmtId="0" fontId="16" fillId="0" borderId="0" xfId="39" applyFont="1" applyBorder="1" applyAlignment="1">
      <alignment horizontal="center"/>
    </xf>
    <xf numFmtId="169" fontId="90" fillId="0" borderId="0" xfId="39" applyNumberFormat="1" applyFont="1" applyBorder="1" applyAlignment="1">
      <alignment horizontal="center" vertical="center"/>
    </xf>
    <xf numFmtId="169" fontId="89" fillId="0" borderId="0" xfId="39" applyNumberFormat="1" applyFont="1" applyBorder="1" applyAlignment="1">
      <alignment horizontal="center" vertical="center"/>
    </xf>
    <xf numFmtId="169" fontId="90" fillId="0" borderId="0" xfId="39" applyNumberFormat="1" applyFont="1" applyFill="1" applyBorder="1" applyAlignment="1">
      <alignment horizontal="center" vertical="center"/>
    </xf>
    <xf numFmtId="0" fontId="16" fillId="0" borderId="0" xfId="39" applyFont="1" applyFill="1"/>
    <xf numFmtId="0" fontId="16" fillId="0" borderId="0" xfId="39" applyFont="1" applyFill="1" applyBorder="1" applyAlignment="1">
      <alignment wrapText="1"/>
    </xf>
    <xf numFmtId="0" fontId="16" fillId="0" borderId="0" xfId="39" applyFont="1" applyFill="1" applyAlignment="1">
      <alignment wrapText="1"/>
    </xf>
    <xf numFmtId="0" fontId="15" fillId="3" borderId="38" xfId="39" applyFont="1" applyFill="1" applyBorder="1" applyAlignment="1">
      <alignment horizontal="center" vertical="center" wrapText="1"/>
    </xf>
    <xf numFmtId="0" fontId="15" fillId="3" borderId="39" xfId="39" applyFont="1" applyFill="1" applyBorder="1" applyAlignment="1">
      <alignment horizontal="center" vertical="center" wrapText="1"/>
    </xf>
    <xf numFmtId="0" fontId="15" fillId="3" borderId="37" xfId="39" applyFont="1" applyFill="1" applyBorder="1" applyAlignment="1">
      <alignment horizontal="center" vertical="center" wrapText="1"/>
    </xf>
    <xf numFmtId="0" fontId="15" fillId="3" borderId="36" xfId="39" applyFont="1" applyFill="1" applyBorder="1" applyAlignment="1">
      <alignment horizontal="center" vertical="center" wrapText="1"/>
    </xf>
    <xf numFmtId="0" fontId="15" fillId="3" borderId="65" xfId="39" applyFont="1" applyFill="1" applyBorder="1" applyAlignment="1">
      <alignment horizontal="center" vertical="center" wrapText="1"/>
    </xf>
    <xf numFmtId="0" fontId="16" fillId="0" borderId="58" xfId="39" applyFont="1" applyBorder="1" applyAlignment="1">
      <alignment vertical="center" wrapText="1"/>
    </xf>
    <xf numFmtId="0" fontId="16" fillId="0" borderId="28" xfId="39" applyFont="1" applyBorder="1" applyAlignment="1">
      <alignment vertical="center" wrapText="1"/>
    </xf>
    <xf numFmtId="0" fontId="15" fillId="0" borderId="64" xfId="39" applyFont="1" applyBorder="1" applyAlignment="1">
      <alignment vertical="center" wrapText="1"/>
    </xf>
    <xf numFmtId="0" fontId="16" fillId="0" borderId="58" xfId="39" applyFont="1" applyFill="1" applyBorder="1" applyAlignment="1">
      <alignment vertical="center" wrapText="1"/>
    </xf>
    <xf numFmtId="3" fontId="16" fillId="0" borderId="54" xfId="38" applyNumberFormat="1" applyFont="1" applyFill="1" applyBorder="1" applyAlignment="1">
      <alignment horizontal="right" vertical="center" wrapText="1"/>
    </xf>
    <xf numFmtId="3" fontId="16" fillId="0" borderId="48" xfId="38" applyNumberFormat="1" applyFont="1" applyFill="1" applyBorder="1" applyAlignment="1">
      <alignment horizontal="right" vertical="center" wrapText="1"/>
    </xf>
    <xf numFmtId="3" fontId="16" fillId="0" borderId="49" xfId="38" applyNumberFormat="1" applyFont="1" applyFill="1" applyBorder="1" applyAlignment="1">
      <alignment horizontal="right" vertical="center" wrapText="1"/>
    </xf>
    <xf numFmtId="3" fontId="16" fillId="0" borderId="50" xfId="38" applyNumberFormat="1" applyFont="1" applyFill="1" applyBorder="1" applyAlignment="1">
      <alignment horizontal="right" vertical="center" wrapText="1"/>
    </xf>
    <xf numFmtId="0" fontId="16" fillId="0" borderId="28" xfId="39" applyFont="1" applyFill="1" applyBorder="1" applyAlignment="1">
      <alignment vertical="center" wrapText="1"/>
    </xf>
    <xf numFmtId="3" fontId="16" fillId="0" borderId="23" xfId="38" applyNumberFormat="1" applyFont="1" applyFill="1" applyBorder="1" applyAlignment="1">
      <alignment horizontal="right" vertical="center" wrapText="1"/>
    </xf>
    <xf numFmtId="3" fontId="16" fillId="0" borderId="25" xfId="38" applyNumberFormat="1" applyFont="1" applyFill="1" applyBorder="1" applyAlignment="1">
      <alignment horizontal="right" vertical="center" wrapText="1"/>
    </xf>
    <xf numFmtId="3" fontId="16" fillId="0" borderId="26" xfId="38" applyNumberFormat="1" applyFont="1" applyFill="1" applyBorder="1" applyAlignment="1">
      <alignment horizontal="right" vertical="center" wrapText="1"/>
    </xf>
    <xf numFmtId="3" fontId="16" fillId="0" borderId="51" xfId="38" applyNumberFormat="1" applyFont="1" applyFill="1" applyBorder="1" applyAlignment="1">
      <alignment horizontal="right" vertical="center" wrapText="1"/>
    </xf>
    <xf numFmtId="3" fontId="16" fillId="0" borderId="24" xfId="38" applyNumberFormat="1" applyFont="1" applyFill="1" applyBorder="1" applyAlignment="1">
      <alignment horizontal="right" vertical="center" wrapText="1"/>
    </xf>
    <xf numFmtId="3" fontId="16" fillId="0" borderId="16" xfId="38" applyNumberFormat="1" applyFont="1" applyFill="1" applyBorder="1" applyAlignment="1">
      <alignment horizontal="right" vertical="center" wrapText="1"/>
    </xf>
    <xf numFmtId="3" fontId="16" fillId="0" borderId="18" xfId="38" applyNumberFormat="1" applyFont="1" applyFill="1" applyBorder="1" applyAlignment="1">
      <alignment horizontal="right" vertical="center" wrapText="1"/>
    </xf>
    <xf numFmtId="3" fontId="16" fillId="0" borderId="19" xfId="38" applyNumberFormat="1" applyFont="1" applyFill="1" applyBorder="1" applyAlignment="1">
      <alignment horizontal="right" vertical="center" wrapText="1"/>
    </xf>
    <xf numFmtId="3" fontId="16" fillId="0" borderId="95" xfId="38" applyNumberFormat="1" applyFont="1" applyFill="1" applyBorder="1" applyAlignment="1">
      <alignment horizontal="right" vertical="center" wrapText="1"/>
    </xf>
    <xf numFmtId="3" fontId="16" fillId="0" borderId="92" xfId="38" applyNumberFormat="1" applyFont="1" applyFill="1" applyBorder="1" applyAlignment="1">
      <alignment horizontal="right" vertical="center" wrapText="1"/>
    </xf>
    <xf numFmtId="0" fontId="15" fillId="0" borderId="64" xfId="39" applyFont="1" applyFill="1" applyBorder="1" applyAlignment="1">
      <alignment vertical="center" wrapText="1"/>
    </xf>
    <xf numFmtId="3" fontId="15" fillId="0" borderId="38" xfId="38" applyNumberFormat="1" applyFont="1" applyFill="1" applyBorder="1" applyAlignment="1">
      <alignment horizontal="right" vertical="center" wrapText="1"/>
    </xf>
    <xf numFmtId="3" fontId="15" fillId="0" borderId="60" xfId="38" applyNumberFormat="1" applyFont="1" applyFill="1" applyBorder="1" applyAlignment="1">
      <alignment horizontal="right" vertical="center" wrapText="1"/>
    </xf>
    <xf numFmtId="3" fontId="15" fillId="0" borderId="37" xfId="38" applyNumberFormat="1" applyFont="1" applyFill="1" applyBorder="1" applyAlignment="1">
      <alignment horizontal="right" vertical="center" wrapText="1"/>
    </xf>
    <xf numFmtId="3" fontId="15" fillId="0" borderId="14" xfId="38" applyNumberFormat="1" applyFont="1" applyFill="1" applyBorder="1" applyAlignment="1">
      <alignment horizontal="right" vertical="center" wrapText="1"/>
    </xf>
    <xf numFmtId="3" fontId="15" fillId="0" borderId="91" xfId="38" applyNumberFormat="1" applyFont="1" applyFill="1" applyBorder="1" applyAlignment="1">
      <alignment horizontal="right" vertical="center" wrapText="1"/>
    </xf>
    <xf numFmtId="3" fontId="15" fillId="0" borderId="39" xfId="38" applyNumberFormat="1" applyFont="1" applyFill="1" applyBorder="1" applyAlignment="1">
      <alignment horizontal="right" vertical="center" wrapText="1"/>
    </xf>
    <xf numFmtId="3" fontId="15" fillId="0" borderId="36" xfId="38" applyNumberFormat="1" applyFont="1" applyFill="1" applyBorder="1" applyAlignment="1">
      <alignment horizontal="right" vertical="center" wrapText="1"/>
    </xf>
    <xf numFmtId="0" fontId="16" fillId="0" borderId="42" xfId="39" applyFont="1" applyFill="1" applyBorder="1" applyAlignment="1">
      <alignment vertical="center" wrapText="1"/>
    </xf>
    <xf numFmtId="3" fontId="16" fillId="0" borderId="58" xfId="38" applyNumberFormat="1" applyFont="1" applyFill="1" applyBorder="1" applyAlignment="1">
      <alignment vertical="center" wrapText="1"/>
    </xf>
    <xf numFmtId="3" fontId="16" fillId="0" borderId="55" xfId="38" applyNumberFormat="1" applyFont="1" applyFill="1" applyBorder="1" applyAlignment="1">
      <alignment vertical="center" wrapText="1"/>
    </xf>
    <xf numFmtId="3" fontId="16" fillId="0" borderId="93" xfId="38" applyNumberFormat="1" applyFont="1" applyFill="1" applyBorder="1" applyAlignment="1">
      <alignment vertical="center" wrapText="1"/>
    </xf>
    <xf numFmtId="169" fontId="16" fillId="0" borderId="28" xfId="37" applyNumberFormat="1" applyFont="1" applyFill="1" applyBorder="1" applyAlignment="1">
      <alignment horizontal="right" vertical="center" wrapText="1"/>
    </xf>
    <xf numFmtId="0" fontId="16" fillId="0" borderId="56" xfId="39" applyFont="1" applyFill="1" applyBorder="1" applyAlignment="1">
      <alignment vertical="center" wrapText="1"/>
    </xf>
    <xf numFmtId="169" fontId="16" fillId="0" borderId="56" xfId="37" applyNumberFormat="1" applyFont="1" applyFill="1" applyBorder="1" applyAlignment="1">
      <alignment wrapText="1"/>
    </xf>
    <xf numFmtId="169" fontId="16" fillId="0" borderId="38" xfId="37" applyNumberFormat="1" applyFont="1" applyFill="1" applyBorder="1" applyAlignment="1">
      <alignment horizontal="right" vertical="center" wrapText="1"/>
    </xf>
    <xf numFmtId="169" fontId="16" fillId="0" borderId="62" xfId="37" applyNumberFormat="1" applyFont="1" applyFill="1" applyBorder="1" applyAlignment="1">
      <alignment horizontal="right" vertical="center" wrapText="1"/>
    </xf>
    <xf numFmtId="169" fontId="16" fillId="0" borderId="37" xfId="37" applyNumberFormat="1" applyFont="1" applyFill="1" applyBorder="1" applyAlignment="1">
      <alignment horizontal="right" vertical="center" wrapText="1"/>
    </xf>
    <xf numFmtId="169" fontId="16" fillId="0" borderId="39" xfId="37" applyNumberFormat="1" applyFont="1" applyFill="1" applyBorder="1" applyAlignment="1">
      <alignment horizontal="right" vertical="center" wrapText="1"/>
    </xf>
    <xf numFmtId="169" fontId="16" fillId="0" borderId="65" xfId="37" applyNumberFormat="1" applyFont="1" applyFill="1" applyBorder="1" applyAlignment="1">
      <alignment horizontal="right" vertical="center" wrapText="1"/>
    </xf>
    <xf numFmtId="169" fontId="16" fillId="0" borderId="36" xfId="37" applyNumberFormat="1" applyFont="1" applyFill="1" applyBorder="1" applyAlignment="1">
      <alignment horizontal="right" vertical="center" wrapText="1"/>
    </xf>
    <xf numFmtId="3" fontId="16" fillId="0" borderId="0" xfId="39" applyNumberFormat="1" applyFont="1" applyFill="1"/>
    <xf numFmtId="169" fontId="16" fillId="0" borderId="0" xfId="39" applyNumberFormat="1" applyFont="1" applyFill="1"/>
    <xf numFmtId="169" fontId="16" fillId="0" borderId="0" xfId="39" applyNumberFormat="1" applyFont="1" applyFill="1" applyBorder="1"/>
    <xf numFmtId="169" fontId="16" fillId="0" borderId="0" xfId="40" applyNumberFormat="1" applyFont="1" applyFill="1"/>
    <xf numFmtId="3" fontId="16" fillId="0" borderId="0" xfId="39" applyNumberFormat="1" applyFont="1" applyFill="1" applyBorder="1"/>
    <xf numFmtId="0" fontId="15" fillId="0" borderId="1" xfId="39" applyFont="1" applyFill="1" applyBorder="1" applyAlignment="1">
      <alignment vertical="center" wrapText="1"/>
    </xf>
    <xf numFmtId="0" fontId="15" fillId="0" borderId="94" xfId="39" applyFont="1" applyBorder="1" applyAlignment="1">
      <alignment horizontal="center" vertical="center" wrapText="1"/>
    </xf>
    <xf numFmtId="0" fontId="15" fillId="0" borderId="14" xfId="39" applyFont="1" applyBorder="1" applyAlignment="1">
      <alignment horizontal="center" vertical="center" wrapText="1"/>
    </xf>
    <xf numFmtId="0" fontId="15" fillId="0" borderId="63" xfId="39" applyFont="1" applyBorder="1" applyAlignment="1">
      <alignment horizontal="center" vertical="center" wrapText="1"/>
    </xf>
    <xf numFmtId="0" fontId="15" fillId="0" borderId="92" xfId="39" applyFont="1" applyBorder="1" applyAlignment="1">
      <alignment horizontal="center" vertical="center" wrapText="1"/>
    </xf>
    <xf numFmtId="169" fontId="16" fillId="0" borderId="18" xfId="39" applyNumberFormat="1" applyFont="1" applyBorder="1" applyAlignment="1">
      <alignment horizontal="center" vertical="center"/>
    </xf>
    <xf numFmtId="169" fontId="16" fillId="0" borderId="19" xfId="39" applyNumberFormat="1" applyFont="1" applyBorder="1" applyAlignment="1">
      <alignment horizontal="center" vertical="center"/>
    </xf>
    <xf numFmtId="169" fontId="16" fillId="0" borderId="19" xfId="39" applyNumberFormat="1" applyFont="1" applyFill="1" applyBorder="1" applyAlignment="1">
      <alignment horizontal="center" vertical="center" wrapText="1"/>
    </xf>
    <xf numFmtId="169" fontId="15" fillId="0" borderId="95" xfId="39" applyNumberFormat="1" applyFont="1" applyFill="1" applyBorder="1" applyAlignment="1">
      <alignment horizontal="center" vertical="center" wrapText="1"/>
    </xf>
    <xf numFmtId="0" fontId="15" fillId="0" borderId="51" xfId="39" applyFont="1" applyBorder="1" applyAlignment="1">
      <alignment horizontal="center" vertical="center" wrapText="1"/>
    </xf>
    <xf numFmtId="169" fontId="16" fillId="0" borderId="25" xfId="39" applyNumberFormat="1" applyFont="1" applyBorder="1" applyAlignment="1">
      <alignment horizontal="center" vertical="center"/>
    </xf>
    <xf numFmtId="169" fontId="16" fillId="0" borderId="26" xfId="39" applyNumberFormat="1" applyFont="1" applyBorder="1" applyAlignment="1">
      <alignment horizontal="center" vertical="center"/>
    </xf>
    <xf numFmtId="0" fontId="15" fillId="0" borderId="52" xfId="39" applyFont="1" applyFill="1" applyBorder="1" applyAlignment="1">
      <alignment horizontal="center" vertical="center" wrapText="1"/>
    </xf>
    <xf numFmtId="169" fontId="16" fillId="0" borderId="38" xfId="39" applyNumberFormat="1" applyFont="1" applyBorder="1" applyAlignment="1">
      <alignment horizontal="center" vertical="center"/>
    </xf>
    <xf numFmtId="169" fontId="16" fillId="0" borderId="39" xfId="39" applyNumberFormat="1" applyFont="1" applyBorder="1" applyAlignment="1">
      <alignment horizontal="center" vertical="center"/>
    </xf>
    <xf numFmtId="0" fontId="15" fillId="0" borderId="50" xfId="39" applyFont="1" applyFill="1" applyBorder="1" applyAlignment="1">
      <alignment horizontal="center" vertical="center" wrapText="1"/>
    </xf>
    <xf numFmtId="169" fontId="15" fillId="0" borderId="57" xfId="39" applyNumberFormat="1" applyFont="1" applyBorder="1" applyAlignment="1">
      <alignment horizontal="center" vertical="center"/>
    </xf>
    <xf numFmtId="0" fontId="15" fillId="0" borderId="51" xfId="39" applyFont="1" applyFill="1" applyBorder="1" applyAlignment="1">
      <alignment horizontal="center" vertical="center" wrapText="1"/>
    </xf>
    <xf numFmtId="169" fontId="16" fillId="0" borderId="26" xfId="39" applyNumberFormat="1" applyFont="1" applyBorder="1" applyAlignment="1">
      <alignment horizontal="center" vertical="center" wrapText="1"/>
    </xf>
    <xf numFmtId="169" fontId="15" fillId="0" borderId="20" xfId="39" applyNumberFormat="1" applyFont="1" applyBorder="1" applyAlignment="1">
      <alignment horizontal="center" vertical="center"/>
    </xf>
    <xf numFmtId="0" fontId="15" fillId="0" borderId="65" xfId="39" applyFont="1" applyFill="1" applyBorder="1" applyAlignment="1">
      <alignment horizontal="center" vertical="center" wrapText="1"/>
    </xf>
    <xf numFmtId="169" fontId="16" fillId="0" borderId="39" xfId="39" applyNumberFormat="1" applyFont="1" applyBorder="1" applyAlignment="1">
      <alignment horizontal="center" vertical="center" wrapText="1"/>
    </xf>
    <xf numFmtId="169" fontId="15" fillId="0" borderId="63" xfId="39" applyNumberFormat="1" applyFont="1" applyBorder="1" applyAlignment="1">
      <alignment horizontal="center" vertical="center"/>
    </xf>
    <xf numFmtId="0" fontId="15" fillId="0" borderId="92" xfId="39" applyFont="1" applyFill="1" applyBorder="1" applyAlignment="1">
      <alignment horizontal="center" vertical="center" wrapText="1"/>
    </xf>
    <xf numFmtId="169" fontId="16" fillId="0" borderId="19" xfId="39" applyNumberFormat="1" applyFont="1" applyBorder="1" applyAlignment="1">
      <alignment horizontal="center" vertical="center" wrapText="1"/>
    </xf>
    <xf numFmtId="0" fontId="15" fillId="0" borderId="65" xfId="39" applyFont="1" applyBorder="1" applyAlignment="1">
      <alignment horizontal="center" vertical="center" wrapText="1"/>
    </xf>
    <xf numFmtId="0" fontId="15" fillId="0" borderId="0" xfId="39" applyFont="1" applyBorder="1" applyAlignment="1">
      <alignment vertical="center" wrapText="1"/>
    </xf>
    <xf numFmtId="0" fontId="16" fillId="0" borderId="0" xfId="39" applyFont="1" applyBorder="1" applyAlignment="1">
      <alignment horizontal="center" vertical="center" wrapText="1"/>
    </xf>
    <xf numFmtId="169" fontId="15" fillId="0" borderId="0" xfId="39" applyNumberFormat="1" applyFont="1" applyBorder="1" applyAlignment="1">
      <alignment horizontal="center" vertical="center"/>
    </xf>
    <xf numFmtId="169" fontId="15" fillId="0" borderId="0" xfId="39" applyNumberFormat="1" applyFont="1" applyBorder="1" applyAlignment="1">
      <alignment vertical="center" wrapText="1"/>
    </xf>
    <xf numFmtId="0" fontId="89" fillId="0" borderId="60" xfId="39" applyFont="1" applyBorder="1" applyAlignment="1">
      <alignment horizontal="center" vertical="center" wrapText="1"/>
    </xf>
    <xf numFmtId="0" fontId="89" fillId="0" borderId="14" xfId="39" applyFont="1" applyBorder="1" applyAlignment="1">
      <alignment horizontal="center" vertical="center" wrapText="1"/>
    </xf>
    <xf numFmtId="0" fontId="89" fillId="0" borderId="91" xfId="39" applyFont="1" applyBorder="1" applyAlignment="1">
      <alignment horizontal="center" vertical="center" wrapText="1"/>
    </xf>
    <xf numFmtId="0" fontId="89" fillId="0" borderId="63" xfId="39" applyFont="1" applyBorder="1" applyAlignment="1">
      <alignment horizontal="center" vertical="center" wrapText="1"/>
    </xf>
    <xf numFmtId="0" fontId="89" fillId="0" borderId="92" xfId="39" applyFont="1" applyBorder="1" applyAlignment="1">
      <alignment horizontal="center" vertical="center" wrapText="1"/>
    </xf>
    <xf numFmtId="169" fontId="90" fillId="0" borderId="47" xfId="39" applyNumberFormat="1" applyFont="1" applyBorder="1" applyAlignment="1">
      <alignment horizontal="center" vertical="center"/>
    </xf>
    <xf numFmtId="169" fontId="90" fillId="0" borderId="19" xfId="39" applyNumberFormat="1" applyFont="1" applyBorder="1" applyAlignment="1">
      <alignment horizontal="center" vertical="center"/>
    </xf>
    <xf numFmtId="169" fontId="90" fillId="0" borderId="92" xfId="39" applyNumberFormat="1" applyFont="1" applyBorder="1" applyAlignment="1">
      <alignment horizontal="center" vertical="center"/>
    </xf>
    <xf numFmtId="169" fontId="90" fillId="0" borderId="20" xfId="39" applyNumberFormat="1" applyFont="1" applyBorder="1" applyAlignment="1">
      <alignment horizontal="center" vertical="center"/>
    </xf>
    <xf numFmtId="0" fontId="89" fillId="0" borderId="51" xfId="39" applyFont="1" applyBorder="1" applyAlignment="1">
      <alignment horizontal="center" vertical="center" wrapText="1"/>
    </xf>
    <xf numFmtId="169" fontId="90" fillId="0" borderId="25" xfId="39" applyNumberFormat="1" applyFont="1" applyBorder="1" applyAlignment="1">
      <alignment horizontal="center" vertical="center"/>
    </xf>
    <xf numFmtId="169" fontId="90" fillId="0" borderId="26" xfId="39" applyNumberFormat="1" applyFont="1" applyBorder="1" applyAlignment="1">
      <alignment horizontal="center" vertical="center"/>
    </xf>
    <xf numFmtId="169" fontId="90" fillId="0" borderId="27" xfId="39" applyNumberFormat="1" applyFont="1" applyBorder="1" applyAlignment="1">
      <alignment horizontal="center" vertical="center"/>
    </xf>
    <xf numFmtId="0" fontId="89" fillId="0" borderId="52" xfId="39" applyFont="1" applyBorder="1" applyAlignment="1">
      <alignment horizontal="center" vertical="center" wrapText="1"/>
    </xf>
    <xf numFmtId="169" fontId="90" fillId="0" borderId="31" xfId="39" applyNumberFormat="1" applyFont="1" applyBorder="1" applyAlignment="1">
      <alignment horizontal="center" vertical="center"/>
    </xf>
    <xf numFmtId="169" fontId="90" fillId="0" borderId="32" xfId="39" applyNumberFormat="1" applyFont="1" applyBorder="1" applyAlignment="1">
      <alignment horizontal="center" vertical="center"/>
    </xf>
    <xf numFmtId="169" fontId="90" fillId="0" borderId="96" xfId="39" applyNumberFormat="1" applyFont="1" applyBorder="1" applyAlignment="1">
      <alignment horizontal="center" vertical="center"/>
    </xf>
    <xf numFmtId="169" fontId="89" fillId="0" borderId="31" xfId="39" applyNumberFormat="1" applyFont="1" applyBorder="1" applyAlignment="1">
      <alignment horizontal="center" vertical="center"/>
    </xf>
    <xf numFmtId="169" fontId="89" fillId="0" borderId="102" xfId="39" applyNumberFormat="1" applyFont="1" applyBorder="1" applyAlignment="1">
      <alignment horizontal="center" vertical="center"/>
    </xf>
    <xf numFmtId="169" fontId="89" fillId="0" borderId="97" xfId="39" applyNumberFormat="1" applyFont="1" applyBorder="1" applyAlignment="1">
      <alignment horizontal="center" vertical="center"/>
    </xf>
    <xf numFmtId="169" fontId="89" fillId="0" borderId="29" xfId="39" applyNumberFormat="1" applyFont="1" applyBorder="1" applyAlignment="1">
      <alignment horizontal="center" vertical="center"/>
    </xf>
    <xf numFmtId="169" fontId="89" fillId="0" borderId="39" xfId="39" applyNumberFormat="1" applyFont="1" applyBorder="1" applyAlignment="1">
      <alignment horizontal="center" vertical="center"/>
    </xf>
    <xf numFmtId="169" fontId="89" fillId="0" borderId="66" xfId="39" applyNumberFormat="1" applyFont="1" applyBorder="1" applyAlignment="1">
      <alignment horizontal="center" vertical="center"/>
    </xf>
    <xf numFmtId="0" fontId="89" fillId="0" borderId="50" xfId="39" applyFont="1" applyBorder="1" applyAlignment="1">
      <alignment horizontal="center" vertical="center" wrapText="1"/>
    </xf>
    <xf numFmtId="169" fontId="90" fillId="0" borderId="48" xfId="39" applyNumberFormat="1" applyFont="1" applyBorder="1" applyAlignment="1">
      <alignment horizontal="center" vertical="center"/>
    </xf>
    <xf numFmtId="169" fontId="90" fillId="0" borderId="49" xfId="39" applyNumberFormat="1" applyFont="1" applyBorder="1" applyAlignment="1">
      <alignment horizontal="center" vertical="center"/>
    </xf>
    <xf numFmtId="169" fontId="90" fillId="0" borderId="57" xfId="39" applyNumberFormat="1" applyFont="1" applyBorder="1" applyAlignment="1">
      <alignment horizontal="center" vertical="center"/>
    </xf>
    <xf numFmtId="169" fontId="90" fillId="0" borderId="25" xfId="39" applyNumberFormat="1" applyFont="1" applyFill="1" applyBorder="1" applyAlignment="1">
      <alignment horizontal="center" vertical="center"/>
    </xf>
    <xf numFmtId="169" fontId="90" fillId="0" borderId="26" xfId="39" applyNumberFormat="1" applyFont="1" applyFill="1" applyBorder="1" applyAlignment="1">
      <alignment horizontal="center" vertical="center"/>
    </xf>
    <xf numFmtId="169" fontId="90" fillId="0" borderId="27" xfId="39" applyNumberFormat="1" applyFont="1" applyFill="1" applyBorder="1" applyAlignment="1">
      <alignment horizontal="center" vertical="center"/>
    </xf>
    <xf numFmtId="0" fontId="89" fillId="0" borderId="65" xfId="39" applyFont="1" applyBorder="1" applyAlignment="1">
      <alignment horizontal="center" vertical="center" wrapText="1"/>
    </xf>
    <xf numFmtId="169" fontId="89" fillId="0" borderId="35" xfId="39" applyNumberFormat="1" applyFont="1" applyBorder="1" applyAlignment="1">
      <alignment horizontal="center" vertical="center"/>
    </xf>
    <xf numFmtId="169" fontId="89" fillId="0" borderId="62" xfId="39" applyNumberFormat="1" applyFont="1" applyBorder="1" applyAlignment="1">
      <alignment horizontal="center" vertical="center"/>
    </xf>
    <xf numFmtId="169" fontId="89" fillId="0" borderId="38" xfId="39" applyNumberFormat="1" applyFont="1" applyBorder="1" applyAlignment="1">
      <alignment horizontal="center" vertical="center"/>
    </xf>
    <xf numFmtId="169" fontId="89" fillId="0" borderId="36" xfId="39" applyNumberFormat="1" applyFont="1" applyBorder="1" applyAlignment="1">
      <alignment horizontal="center" vertical="center"/>
    </xf>
    <xf numFmtId="169" fontId="90" fillId="0" borderId="18" xfId="39" applyNumberFormat="1" applyFont="1" applyBorder="1" applyAlignment="1">
      <alignment horizontal="center" vertical="center"/>
    </xf>
    <xf numFmtId="169" fontId="89" fillId="0" borderId="65" xfId="39" applyNumberFormat="1" applyFont="1" applyBorder="1" applyAlignment="1">
      <alignment horizontal="center" vertical="center"/>
    </xf>
    <xf numFmtId="49" fontId="15" fillId="0" borderId="12" xfId="39" applyNumberFormat="1" applyFont="1" applyBorder="1" applyAlignment="1">
      <alignment horizontal="center" vertical="center" wrapText="1"/>
    </xf>
    <xf numFmtId="3" fontId="16" fillId="0" borderId="47" xfId="39" applyNumberFormat="1" applyFont="1" applyBorder="1" applyAlignment="1">
      <alignment horizontal="center" vertical="center"/>
    </xf>
    <xf numFmtId="3" fontId="16" fillId="0" borderId="93" xfId="39" applyNumberFormat="1" applyFont="1" applyBorder="1" applyAlignment="1">
      <alignment horizontal="center" vertical="center"/>
    </xf>
    <xf numFmtId="3" fontId="16" fillId="0" borderId="44" xfId="39" applyNumberFormat="1" applyFont="1" applyBorder="1" applyAlignment="1">
      <alignment horizontal="center" vertical="center"/>
    </xf>
    <xf numFmtId="3" fontId="16" fillId="0" borderId="50" xfId="39" applyNumberFormat="1" applyFont="1" applyBorder="1" applyAlignment="1">
      <alignment horizontal="center" vertical="center"/>
    </xf>
    <xf numFmtId="169" fontId="16" fillId="0" borderId="57" xfId="39" applyNumberFormat="1" applyFont="1" applyBorder="1" applyAlignment="1">
      <alignment horizontal="center" vertical="center"/>
    </xf>
    <xf numFmtId="3" fontId="16" fillId="0" borderId="92" xfId="39" applyNumberFormat="1" applyFont="1" applyBorder="1" applyAlignment="1">
      <alignment horizontal="center" vertical="center"/>
    </xf>
    <xf numFmtId="169" fontId="16" fillId="0" borderId="27" xfId="39" applyNumberFormat="1" applyFont="1" applyBorder="1" applyAlignment="1">
      <alignment horizontal="center" vertical="center"/>
    </xf>
    <xf numFmtId="3" fontId="16" fillId="0" borderId="39" xfId="39" applyNumberFormat="1" applyFont="1" applyBorder="1" applyAlignment="1">
      <alignment horizontal="center" vertical="center"/>
    </xf>
    <xf numFmtId="3" fontId="16" fillId="0" borderId="62" xfId="39" applyNumberFormat="1" applyFont="1" applyBorder="1" applyAlignment="1">
      <alignment horizontal="center" vertical="center"/>
    </xf>
    <xf numFmtId="3" fontId="16" fillId="0" borderId="65" xfId="39" applyNumberFormat="1" applyFont="1" applyBorder="1" applyAlignment="1">
      <alignment horizontal="center" vertical="center"/>
    </xf>
    <xf numFmtId="169" fontId="16" fillId="0" borderId="20" xfId="39" applyNumberFormat="1" applyFont="1" applyBorder="1" applyAlignment="1">
      <alignment horizontal="center" vertical="center"/>
    </xf>
    <xf numFmtId="3" fontId="16" fillId="0" borderId="41" xfId="39" applyNumberFormat="1" applyFont="1" applyBorder="1" applyAlignment="1">
      <alignment horizontal="center" vertical="center"/>
    </xf>
    <xf numFmtId="169" fontId="16" fillId="0" borderId="14" xfId="39" applyNumberFormat="1" applyFont="1" applyBorder="1" applyAlignment="1">
      <alignment horizontal="center" vertical="center"/>
    </xf>
    <xf numFmtId="3" fontId="16" fillId="0" borderId="45" xfId="39" applyNumberFormat="1" applyFont="1" applyBorder="1" applyAlignment="1">
      <alignment horizontal="center" vertical="center"/>
    </xf>
    <xf numFmtId="3" fontId="16" fillId="0" borderId="100" xfId="39" applyNumberFormat="1" applyFont="1" applyBorder="1" applyAlignment="1">
      <alignment horizontal="center" vertical="center"/>
    </xf>
    <xf numFmtId="3" fontId="16" fillId="0" borderId="51" xfId="39" applyNumberFormat="1" applyFont="1" applyBorder="1" applyAlignment="1">
      <alignment horizontal="center" vertical="center"/>
    </xf>
    <xf numFmtId="3" fontId="16" fillId="0" borderId="102" xfId="39" applyNumberFormat="1" applyFont="1" applyBorder="1" applyAlignment="1">
      <alignment horizontal="center" vertical="center"/>
    </xf>
    <xf numFmtId="0" fontId="10" fillId="0" borderId="6" xfId="39" applyFont="1" applyBorder="1" applyAlignment="1">
      <alignment horizontal="center" vertical="center"/>
    </xf>
    <xf numFmtId="0" fontId="16" fillId="0" borderId="34" xfId="39" applyFont="1" applyBorder="1" applyAlignment="1">
      <alignment horizontal="center"/>
    </xf>
    <xf numFmtId="3" fontId="10" fillId="0" borderId="11" xfId="39" applyNumberFormat="1" applyFont="1" applyBorder="1" applyAlignment="1">
      <alignment horizontal="center" vertical="center"/>
    </xf>
    <xf numFmtId="3" fontId="10" fillId="0" borderId="14" xfId="39" applyNumberFormat="1" applyFont="1" applyBorder="1" applyAlignment="1">
      <alignment horizontal="center" vertical="center"/>
    </xf>
    <xf numFmtId="3" fontId="10" fillId="0" borderId="9" xfId="39" applyNumberFormat="1" applyFont="1" applyBorder="1" applyAlignment="1">
      <alignment horizontal="center" vertical="center"/>
    </xf>
    <xf numFmtId="3" fontId="10" fillId="0" borderId="34" xfId="39" applyNumberFormat="1" applyFont="1" applyBorder="1" applyAlignment="1">
      <alignment horizontal="center" vertical="center"/>
    </xf>
    <xf numFmtId="169" fontId="10" fillId="0" borderId="12" xfId="39" applyNumberFormat="1" applyFont="1" applyBorder="1" applyAlignment="1">
      <alignment horizontal="center" vertical="center"/>
    </xf>
    <xf numFmtId="3" fontId="10" fillId="0" borderId="0" xfId="39" applyNumberFormat="1" applyFont="1" applyFill="1"/>
    <xf numFmtId="3" fontId="15" fillId="0" borderId="0" xfId="39" applyNumberFormat="1" applyFont="1" applyBorder="1" applyAlignment="1">
      <alignment vertical="center"/>
    </xf>
    <xf numFmtId="0" fontId="9" fillId="0" borderId="16" xfId="1" applyFont="1" applyBorder="1" applyAlignment="1">
      <alignment horizontal="left" vertical="center" wrapText="1"/>
    </xf>
    <xf numFmtId="0" fontId="9" fillId="0" borderId="22" xfId="1" applyFont="1" applyBorder="1" applyAlignment="1">
      <alignment horizontal="left" vertical="center" wrapText="1"/>
    </xf>
    <xf numFmtId="0" fontId="15" fillId="0" borderId="8" xfId="36" applyFont="1" applyFill="1" applyBorder="1" applyAlignment="1">
      <alignment horizontal="center" vertical="center" wrapText="1"/>
    </xf>
    <xf numFmtId="0" fontId="15" fillId="0" borderId="9" xfId="36" applyFont="1" applyFill="1" applyBorder="1" applyAlignment="1">
      <alignment horizontal="center" vertical="center" wrapText="1"/>
    </xf>
    <xf numFmtId="0" fontId="15" fillId="0" borderId="13" xfId="36" applyFont="1" applyFill="1" applyBorder="1" applyAlignment="1">
      <alignment horizontal="center" vertical="center" wrapText="1"/>
    </xf>
    <xf numFmtId="49" fontId="15" fillId="0" borderId="6" xfId="39" applyNumberFormat="1" applyFont="1" applyBorder="1" applyAlignment="1">
      <alignment horizontal="center" vertical="center" wrapText="1"/>
    </xf>
    <xf numFmtId="3" fontId="16" fillId="0" borderId="95" xfId="39" applyNumberFormat="1" applyFont="1" applyBorder="1" applyAlignment="1">
      <alignment horizontal="center"/>
    </xf>
    <xf numFmtId="3" fontId="16" fillId="0" borderId="23" xfId="39" applyNumberFormat="1" applyFont="1" applyBorder="1" applyAlignment="1">
      <alignment horizontal="center"/>
    </xf>
    <xf numFmtId="3" fontId="16" fillId="0" borderId="36" xfId="39" applyNumberFormat="1" applyFont="1" applyBorder="1" applyAlignment="1">
      <alignment horizontal="center"/>
    </xf>
    <xf numFmtId="3" fontId="16" fillId="0" borderId="23" xfId="39" applyNumberFormat="1" applyFont="1" applyBorder="1" applyAlignment="1">
      <alignment horizontal="center" vertical="center"/>
    </xf>
    <xf numFmtId="3" fontId="16" fillId="0" borderId="1" xfId="39" applyNumberFormat="1" applyFont="1" applyBorder="1" applyAlignment="1">
      <alignment horizontal="center"/>
    </xf>
    <xf numFmtId="3" fontId="16" fillId="0" borderId="54" xfId="39" applyNumberFormat="1" applyFont="1" applyBorder="1" applyAlignment="1">
      <alignment horizontal="center" vertical="center"/>
    </xf>
    <xf numFmtId="3" fontId="16" fillId="0" borderId="95" xfId="39" applyNumberFormat="1" applyFont="1" applyBorder="1" applyAlignment="1">
      <alignment horizontal="center" vertical="center"/>
    </xf>
    <xf numFmtId="3" fontId="16" fillId="0" borderId="36" xfId="39" applyNumberFormat="1" applyFont="1" applyBorder="1" applyAlignment="1">
      <alignment horizontal="center" vertical="center"/>
    </xf>
    <xf numFmtId="3" fontId="10" fillId="0" borderId="6" xfId="39" applyNumberFormat="1" applyFont="1" applyBorder="1" applyAlignment="1">
      <alignment horizontal="center" vertical="center"/>
    </xf>
    <xf numFmtId="3" fontId="16" fillId="0" borderId="20" xfId="39" applyNumberFormat="1" applyFont="1" applyBorder="1" applyAlignment="1">
      <alignment horizontal="center"/>
    </xf>
    <xf numFmtId="3" fontId="16" fillId="0" borderId="66" xfId="39" applyNumberFormat="1" applyFont="1" applyBorder="1" applyAlignment="1">
      <alignment horizontal="center"/>
    </xf>
    <xf numFmtId="3" fontId="10" fillId="0" borderId="12" xfId="39" applyNumberFormat="1" applyFont="1" applyBorder="1" applyAlignment="1">
      <alignment horizontal="center"/>
    </xf>
    <xf numFmtId="169" fontId="16" fillId="0" borderId="95" xfId="39" applyNumberFormat="1" applyFont="1" applyBorder="1" applyAlignment="1">
      <alignment horizontal="center"/>
    </xf>
    <xf numFmtId="169" fontId="16" fillId="0" borderId="36" xfId="39" applyNumberFormat="1" applyFont="1" applyBorder="1" applyAlignment="1">
      <alignment horizontal="center"/>
    </xf>
    <xf numFmtId="169" fontId="10" fillId="0" borderId="1" xfId="39" applyNumberFormat="1" applyFont="1" applyBorder="1" applyAlignment="1">
      <alignment horizontal="center"/>
    </xf>
    <xf numFmtId="0" fontId="16" fillId="0" borderId="25" xfId="1392" applyFont="1" applyBorder="1" applyAlignment="1">
      <alignment horizontal="left" vertical="center" wrapText="1"/>
    </xf>
    <xf numFmtId="0" fontId="16" fillId="0" borderId="22" xfId="1392" applyFont="1" applyBorder="1" applyAlignment="1">
      <alignment horizontal="left" vertical="center" wrapText="1"/>
    </xf>
    <xf numFmtId="0" fontId="16" fillId="0" borderId="18" xfId="1392" applyFont="1" applyBorder="1" applyAlignment="1">
      <alignment horizontal="left" vertical="center" wrapText="1"/>
    </xf>
    <xf numFmtId="0" fontId="16" fillId="0" borderId="25" xfId="1392" applyFont="1" applyFill="1" applyBorder="1" applyAlignment="1">
      <alignment horizontal="left" vertical="center" wrapText="1"/>
    </xf>
    <xf numFmtId="0" fontId="16" fillId="0" borderId="25" xfId="0" applyFont="1" applyFill="1" applyBorder="1" applyAlignment="1">
      <alignment horizontal="left" vertical="center" wrapText="1"/>
    </xf>
    <xf numFmtId="3" fontId="15" fillId="2" borderId="11" xfId="1005" applyNumberFormat="1" applyFont="1" applyFill="1" applyBorder="1" applyAlignment="1">
      <alignment horizontal="center" vertical="center" wrapText="1"/>
    </xf>
    <xf numFmtId="3" fontId="15" fillId="2" borderId="15" xfId="1005" applyNumberFormat="1" applyFont="1" applyFill="1" applyBorder="1" applyAlignment="1">
      <alignment horizontal="center" vertical="center" wrapText="1"/>
    </xf>
    <xf numFmtId="3" fontId="15" fillId="2" borderId="34" xfId="1005" applyNumberFormat="1" applyFont="1" applyFill="1" applyBorder="1" applyAlignment="1">
      <alignment horizontal="center" vertical="center" wrapText="1"/>
    </xf>
    <xf numFmtId="3" fontId="10" fillId="3" borderId="13" xfId="1005" applyNumberFormat="1" applyFont="1" applyFill="1" applyBorder="1" applyAlignment="1">
      <alignment horizontal="center" vertical="center" wrapText="1"/>
    </xf>
    <xf numFmtId="3" fontId="87" fillId="0" borderId="61" xfId="36" applyNumberFormat="1" applyFont="1" applyFill="1" applyBorder="1" applyAlignment="1">
      <alignment horizontal="center" vertical="center" wrapText="1"/>
    </xf>
    <xf numFmtId="3" fontId="87" fillId="0" borderId="42"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3" fontId="87" fillId="0" borderId="59" xfId="36" applyNumberFormat="1" applyFont="1" applyFill="1" applyBorder="1" applyAlignment="1">
      <alignment horizontal="center" vertical="center" wrapText="1"/>
    </xf>
    <xf numFmtId="0" fontId="82" fillId="0" borderId="38" xfId="1" applyFont="1" applyBorder="1" applyAlignment="1">
      <alignment horizontal="left" vertical="center" wrapText="1"/>
    </xf>
    <xf numFmtId="3" fontId="9" fillId="0" borderId="62" xfId="20" applyNumberFormat="1" applyFont="1" applyBorder="1" applyAlignment="1">
      <alignment horizontal="center" vertical="center" wrapText="1"/>
    </xf>
    <xf numFmtId="3" fontId="9" fillId="0" borderId="39" xfId="20" applyNumberFormat="1" applyFont="1" applyBorder="1" applyAlignment="1">
      <alignment horizontal="center" vertical="center" wrapText="1"/>
    </xf>
    <xf numFmtId="3" fontId="9" fillId="0" borderId="65" xfId="20" applyNumberFormat="1" applyFont="1" applyBorder="1" applyAlignment="1">
      <alignment horizontal="center" vertical="center" wrapText="1"/>
    </xf>
    <xf numFmtId="3" fontId="10" fillId="2" borderId="37" xfId="20" applyNumberFormat="1" applyFont="1" applyFill="1" applyBorder="1" applyAlignment="1">
      <alignment horizontal="center" vertical="center" wrapText="1"/>
    </xf>
    <xf numFmtId="169" fontId="16" fillId="0" borderId="0" xfId="1297" applyNumberFormat="1" applyFont="1"/>
    <xf numFmtId="0" fontId="7" fillId="0" borderId="59" xfId="36" applyFill="1" applyBorder="1"/>
    <xf numFmtId="3" fontId="7" fillId="0" borderId="0" xfId="37" applyNumberFormat="1" applyFont="1" applyFill="1" applyBorder="1"/>
    <xf numFmtId="3" fontId="16" fillId="0" borderId="17" xfId="39" applyNumberFormat="1" applyFont="1" applyBorder="1" applyAlignment="1">
      <alignment horizontal="center"/>
    </xf>
    <xf numFmtId="3" fontId="16" fillId="0" borderId="37" xfId="39" applyNumberFormat="1" applyFont="1" applyBorder="1" applyAlignment="1">
      <alignment horizontal="center"/>
    </xf>
    <xf numFmtId="3" fontId="16" fillId="0" borderId="17" xfId="39" applyNumberFormat="1" applyFont="1" applyBorder="1" applyAlignment="1">
      <alignment horizontal="center" vertical="center"/>
    </xf>
    <xf numFmtId="3" fontId="16" fillId="0" borderId="9" xfId="39" applyNumberFormat="1" applyFont="1" applyBorder="1" applyAlignment="1">
      <alignment horizontal="center"/>
    </xf>
    <xf numFmtId="3" fontId="10" fillId="0" borderId="7" xfId="39" applyNumberFormat="1" applyFont="1" applyBorder="1" applyAlignment="1">
      <alignment horizontal="center" vertical="center"/>
    </xf>
    <xf numFmtId="3" fontId="16" fillId="0" borderId="26" xfId="39" applyNumberFormat="1" applyFont="1" applyBorder="1" applyAlignment="1">
      <alignment horizontal="center"/>
    </xf>
    <xf numFmtId="3" fontId="10" fillId="0" borderId="9" xfId="39" applyNumberFormat="1" applyFont="1" applyBorder="1" applyAlignment="1">
      <alignment horizontal="center"/>
    </xf>
    <xf numFmtId="3" fontId="16" fillId="0" borderId="40" xfId="39" applyNumberFormat="1" applyFont="1" applyBorder="1" applyAlignment="1">
      <alignment horizontal="center"/>
    </xf>
    <xf numFmtId="169" fontId="16" fillId="0" borderId="17" xfId="39" applyNumberFormat="1" applyFont="1" applyBorder="1" applyAlignment="1">
      <alignment horizontal="center"/>
    </xf>
    <xf numFmtId="169" fontId="16" fillId="0" borderId="49" xfId="39" applyNumberFormat="1" applyFont="1" applyBorder="1" applyAlignment="1">
      <alignment horizontal="center"/>
    </xf>
    <xf numFmtId="169" fontId="16" fillId="0" borderId="19" xfId="39" applyNumberFormat="1" applyFont="1" applyBorder="1" applyAlignment="1">
      <alignment horizontal="center"/>
    </xf>
    <xf numFmtId="169" fontId="16" fillId="0" borderId="39" xfId="39" applyNumberFormat="1" applyFont="1" applyBorder="1" applyAlignment="1">
      <alignment horizontal="center"/>
    </xf>
    <xf numFmtId="169" fontId="16" fillId="0" borderId="4" xfId="39" applyNumberFormat="1" applyFont="1" applyBorder="1" applyAlignment="1">
      <alignment horizontal="center"/>
    </xf>
    <xf numFmtId="169" fontId="16" fillId="0" borderId="51" xfId="39" applyNumberFormat="1" applyFont="1" applyBorder="1" applyAlignment="1">
      <alignment horizontal="center"/>
    </xf>
    <xf numFmtId="169" fontId="16" fillId="0" borderId="41" xfId="39" applyNumberFormat="1" applyFont="1" applyBorder="1" applyAlignment="1">
      <alignment horizontal="center"/>
    </xf>
    <xf numFmtId="169" fontId="16" fillId="0" borderId="52" xfId="39" applyNumberFormat="1" applyFont="1" applyBorder="1" applyAlignment="1">
      <alignment horizontal="center"/>
    </xf>
    <xf numFmtId="169" fontId="10" fillId="0" borderId="15" xfId="39" applyNumberFormat="1" applyFont="1" applyBorder="1" applyAlignment="1">
      <alignment horizontal="center"/>
    </xf>
    <xf numFmtId="0" fontId="9" fillId="0" borderId="0" xfId="1" applyFont="1" applyBorder="1" applyAlignment="1">
      <alignment horizontal="right"/>
    </xf>
    <xf numFmtId="0" fontId="10" fillId="2" borderId="7" xfId="1" applyFont="1" applyFill="1" applyBorder="1" applyAlignment="1">
      <alignment horizontal="center" vertical="center" wrapText="1"/>
    </xf>
    <xf numFmtId="10" fontId="16" fillId="0" borderId="37" xfId="37" applyNumberFormat="1" applyFont="1" applyFill="1" applyBorder="1" applyAlignment="1">
      <alignment horizontal="right" vertical="center" wrapText="1"/>
    </xf>
    <xf numFmtId="10" fontId="16" fillId="0" borderId="39" xfId="37" applyNumberFormat="1" applyFont="1" applyFill="1" applyBorder="1" applyAlignment="1">
      <alignment horizontal="right" vertical="center" wrapText="1"/>
    </xf>
    <xf numFmtId="169" fontId="16" fillId="0" borderId="22" xfId="37" applyNumberFormat="1" applyFont="1" applyFill="1" applyBorder="1" applyAlignment="1">
      <alignment horizontal="right" vertical="center" wrapText="1"/>
    </xf>
    <xf numFmtId="3" fontId="15" fillId="0" borderId="35" xfId="38" applyNumberFormat="1" applyFont="1" applyFill="1" applyBorder="1" applyAlignment="1">
      <alignment horizontal="right" vertical="center" wrapText="1"/>
    </xf>
    <xf numFmtId="3" fontId="15" fillId="0" borderId="8" xfId="38" applyNumberFormat="1" applyFont="1" applyFill="1" applyBorder="1" applyAlignment="1">
      <alignment horizontal="right" vertical="center" wrapText="1"/>
    </xf>
    <xf numFmtId="3" fontId="16" fillId="0" borderId="48" xfId="38" applyNumberFormat="1" applyFont="1" applyFill="1" applyBorder="1" applyAlignment="1">
      <alignment vertical="center" wrapText="1"/>
    </xf>
    <xf numFmtId="3" fontId="16" fillId="0" borderId="49" xfId="38" applyNumberFormat="1" applyFont="1" applyFill="1" applyBorder="1" applyAlignment="1">
      <alignment vertical="center" wrapText="1"/>
    </xf>
    <xf numFmtId="0" fontId="16" fillId="0" borderId="0" xfId="39" applyFont="1" applyBorder="1"/>
    <xf numFmtId="3" fontId="16" fillId="0" borderId="54" xfId="38" applyNumberFormat="1" applyFont="1" applyFill="1" applyBorder="1" applyAlignment="1">
      <alignment horizontal="right" vertical="center" wrapText="1"/>
    </xf>
    <xf numFmtId="3" fontId="16" fillId="0" borderId="48" xfId="38" applyNumberFormat="1" applyFont="1" applyFill="1" applyBorder="1" applyAlignment="1">
      <alignment horizontal="right" vertical="center" wrapText="1"/>
    </xf>
    <xf numFmtId="3" fontId="16" fillId="0" borderId="49" xfId="38" applyNumberFormat="1" applyFont="1" applyFill="1" applyBorder="1" applyAlignment="1">
      <alignment horizontal="right" vertical="center" wrapText="1"/>
    </xf>
    <xf numFmtId="3" fontId="16" fillId="0" borderId="50" xfId="38" applyNumberFormat="1" applyFont="1" applyFill="1" applyBorder="1" applyAlignment="1">
      <alignment horizontal="right" vertical="center" wrapText="1"/>
    </xf>
    <xf numFmtId="3" fontId="16" fillId="0" borderId="23" xfId="38" applyNumberFormat="1" applyFont="1" applyFill="1" applyBorder="1" applyAlignment="1">
      <alignment horizontal="right" vertical="center" wrapText="1"/>
    </xf>
    <xf numFmtId="3" fontId="16" fillId="0" borderId="25" xfId="38" applyNumberFormat="1" applyFont="1" applyFill="1" applyBorder="1" applyAlignment="1">
      <alignment horizontal="right" vertical="center" wrapText="1"/>
    </xf>
    <xf numFmtId="3" fontId="16" fillId="0" borderId="26" xfId="38" applyNumberFormat="1" applyFont="1" applyFill="1" applyBorder="1" applyAlignment="1">
      <alignment horizontal="right" vertical="center" wrapText="1"/>
    </xf>
    <xf numFmtId="3" fontId="16" fillId="0" borderId="51" xfId="38" applyNumberFormat="1" applyFont="1" applyFill="1" applyBorder="1" applyAlignment="1">
      <alignment horizontal="right" vertical="center" wrapText="1"/>
    </xf>
    <xf numFmtId="3" fontId="16" fillId="0" borderId="24" xfId="38" applyNumberFormat="1" applyFont="1" applyFill="1" applyBorder="1" applyAlignment="1">
      <alignment horizontal="right" vertical="center" wrapText="1"/>
    </xf>
    <xf numFmtId="3" fontId="16" fillId="0" borderId="16" xfId="38" applyNumberFormat="1" applyFont="1" applyFill="1" applyBorder="1" applyAlignment="1">
      <alignment horizontal="right" vertical="center" wrapText="1"/>
    </xf>
    <xf numFmtId="3" fontId="16" fillId="0" borderId="18" xfId="38" applyNumberFormat="1" applyFont="1" applyFill="1" applyBorder="1" applyAlignment="1">
      <alignment horizontal="right" vertical="center" wrapText="1"/>
    </xf>
    <xf numFmtId="3" fontId="16" fillId="0" borderId="19" xfId="38" applyNumberFormat="1" applyFont="1" applyFill="1" applyBorder="1" applyAlignment="1">
      <alignment horizontal="right" vertical="center" wrapText="1"/>
    </xf>
    <xf numFmtId="3" fontId="16" fillId="0" borderId="95" xfId="38" applyNumberFormat="1" applyFont="1" applyFill="1" applyBorder="1" applyAlignment="1">
      <alignment horizontal="right" vertical="center" wrapText="1"/>
    </xf>
    <xf numFmtId="3" fontId="16" fillId="0" borderId="92" xfId="38" applyNumberFormat="1" applyFont="1" applyFill="1" applyBorder="1" applyAlignment="1">
      <alignment horizontal="right" vertical="center" wrapText="1"/>
    </xf>
    <xf numFmtId="3" fontId="15" fillId="0" borderId="38" xfId="38" applyNumberFormat="1" applyFont="1" applyFill="1" applyBorder="1" applyAlignment="1">
      <alignment horizontal="right" vertical="center" wrapText="1"/>
    </xf>
    <xf numFmtId="3" fontId="15" fillId="0" borderId="60" xfId="38" applyNumberFormat="1" applyFont="1" applyFill="1" applyBorder="1" applyAlignment="1">
      <alignment horizontal="right" vertical="center" wrapText="1"/>
    </xf>
    <xf numFmtId="3" fontId="15" fillId="0" borderId="37" xfId="38" applyNumberFormat="1" applyFont="1" applyFill="1" applyBorder="1" applyAlignment="1">
      <alignment horizontal="right" vertical="center" wrapText="1"/>
    </xf>
    <xf numFmtId="3" fontId="15" fillId="0" borderId="14" xfId="38" applyNumberFormat="1" applyFont="1" applyFill="1" applyBorder="1" applyAlignment="1">
      <alignment horizontal="right" vertical="center" wrapText="1"/>
    </xf>
    <xf numFmtId="3" fontId="15" fillId="0" borderId="91" xfId="38" applyNumberFormat="1" applyFont="1" applyFill="1" applyBorder="1" applyAlignment="1">
      <alignment horizontal="right" vertical="center" wrapText="1"/>
    </xf>
    <xf numFmtId="3" fontId="15" fillId="0" borderId="39" xfId="38" applyNumberFormat="1" applyFont="1" applyFill="1" applyBorder="1" applyAlignment="1">
      <alignment horizontal="right" vertical="center" wrapText="1"/>
    </xf>
    <xf numFmtId="3" fontId="15" fillId="0" borderId="36" xfId="38" applyNumberFormat="1" applyFont="1" applyFill="1" applyBorder="1" applyAlignment="1">
      <alignment horizontal="right" vertical="center" wrapText="1"/>
    </xf>
    <xf numFmtId="3" fontId="16" fillId="0" borderId="55" xfId="38" applyNumberFormat="1" applyFont="1" applyFill="1" applyBorder="1" applyAlignment="1">
      <alignment vertical="center" wrapText="1"/>
    </xf>
    <xf numFmtId="169" fontId="16" fillId="0" borderId="25" xfId="37" applyNumberFormat="1" applyFont="1" applyFill="1" applyBorder="1" applyAlignment="1">
      <alignment horizontal="right" vertical="center" wrapText="1"/>
    </xf>
    <xf numFmtId="169" fontId="16" fillId="0" borderId="24" xfId="37" applyNumberFormat="1" applyFont="1" applyFill="1" applyBorder="1" applyAlignment="1">
      <alignment horizontal="right" vertical="center" wrapText="1"/>
    </xf>
    <xf numFmtId="169" fontId="16" fillId="0" borderId="23" xfId="37" applyNumberFormat="1" applyFont="1" applyFill="1" applyBorder="1" applyAlignment="1">
      <alignment horizontal="right" vertical="center" wrapText="1"/>
    </xf>
    <xf numFmtId="169" fontId="16" fillId="0" borderId="26" xfId="37" applyNumberFormat="1" applyFont="1" applyFill="1" applyBorder="1" applyAlignment="1">
      <alignment horizontal="right" vertical="center" wrapText="1"/>
    </xf>
    <xf numFmtId="169" fontId="16" fillId="0" borderId="51" xfId="37" applyNumberFormat="1" applyFont="1" applyFill="1" applyBorder="1" applyAlignment="1">
      <alignment horizontal="right" vertical="center" wrapText="1"/>
    </xf>
    <xf numFmtId="169" fontId="16" fillId="0" borderId="38" xfId="37" applyNumberFormat="1" applyFont="1" applyFill="1" applyBorder="1" applyAlignment="1">
      <alignment horizontal="right" vertical="center" wrapText="1"/>
    </xf>
    <xf numFmtId="169" fontId="16" fillId="0" borderId="62" xfId="37" applyNumberFormat="1" applyFont="1" applyFill="1" applyBorder="1" applyAlignment="1">
      <alignment horizontal="right" vertical="center" wrapText="1"/>
    </xf>
    <xf numFmtId="0" fontId="10" fillId="0" borderId="6" xfId="39" applyFont="1" applyBorder="1" applyAlignment="1">
      <alignment vertical="center"/>
    </xf>
    <xf numFmtId="0" fontId="10" fillId="0" borderId="7" xfId="39" applyFont="1" applyBorder="1" applyAlignment="1">
      <alignment vertical="center"/>
    </xf>
    <xf numFmtId="0" fontId="16" fillId="0" borderId="13" xfId="39" applyFont="1" applyBorder="1"/>
    <xf numFmtId="3" fontId="16" fillId="0" borderId="101" xfId="39" applyNumberFormat="1" applyFont="1" applyBorder="1" applyAlignment="1">
      <alignment horizontal="center" vertical="center"/>
    </xf>
    <xf numFmtId="3" fontId="16" fillId="0" borderId="46" xfId="39" applyNumberFormat="1" applyFont="1" applyBorder="1" applyAlignment="1">
      <alignment horizontal="center" vertical="center"/>
    </xf>
    <xf numFmtId="3" fontId="16" fillId="0" borderId="56" xfId="39" applyNumberFormat="1" applyFont="1" applyBorder="1" applyAlignment="1">
      <alignment horizontal="center" vertical="center"/>
    </xf>
    <xf numFmtId="3" fontId="16" fillId="0" borderId="58" xfId="39" applyNumberFormat="1" applyFont="1" applyBorder="1" applyAlignment="1">
      <alignment horizontal="center" vertical="center"/>
    </xf>
    <xf numFmtId="3" fontId="10" fillId="0" borderId="61" xfId="39" applyNumberFormat="1" applyFont="1" applyBorder="1" applyAlignment="1">
      <alignment horizontal="center" vertical="center"/>
    </xf>
    <xf numFmtId="169" fontId="16" fillId="0" borderId="104" xfId="39" applyNumberFormat="1" applyFont="1" applyBorder="1" applyAlignment="1">
      <alignment horizontal="center" vertical="center"/>
    </xf>
    <xf numFmtId="169" fontId="16" fillId="0" borderId="66" xfId="39" applyNumberFormat="1" applyFont="1" applyBorder="1" applyAlignment="1">
      <alignment horizontal="center" vertical="center"/>
    </xf>
    <xf numFmtId="169" fontId="16" fillId="0" borderId="96" xfId="39" applyNumberFormat="1" applyFont="1" applyBorder="1" applyAlignment="1">
      <alignment horizontal="center" vertical="center"/>
    </xf>
    <xf numFmtId="169" fontId="10" fillId="0" borderId="104" xfId="39" applyNumberFormat="1" applyFont="1" applyBorder="1" applyAlignment="1">
      <alignment horizontal="center" vertical="center"/>
    </xf>
    <xf numFmtId="169" fontId="10" fillId="0" borderId="34" xfId="39" applyNumberFormat="1" applyFont="1" applyBorder="1" applyAlignment="1">
      <alignment horizontal="center"/>
    </xf>
    <xf numFmtId="169" fontId="9" fillId="0" borderId="99" xfId="1297" applyNumberFormat="1" applyFont="1" applyBorder="1" applyAlignment="1">
      <alignment vertical="center"/>
    </xf>
    <xf numFmtId="169" fontId="9" fillId="0" borderId="100" xfId="1297" applyNumberFormat="1" applyFont="1" applyFill="1" applyBorder="1" applyAlignment="1">
      <alignment vertical="center"/>
    </xf>
    <xf numFmtId="182" fontId="10" fillId="0" borderId="40" xfId="33" applyNumberFormat="1" applyFont="1" applyFill="1" applyBorder="1" applyAlignment="1">
      <alignment vertical="center"/>
    </xf>
    <xf numFmtId="169" fontId="9" fillId="0" borderId="20" xfId="1297" applyNumberFormat="1" applyFont="1" applyBorder="1" applyAlignment="1">
      <alignment vertical="center"/>
    </xf>
    <xf numFmtId="169" fontId="9" fillId="0" borderId="47" xfId="1297" applyNumberFormat="1" applyFont="1" applyFill="1" applyBorder="1" applyAlignment="1">
      <alignment vertical="center"/>
    </xf>
    <xf numFmtId="170" fontId="9" fillId="0" borderId="32" xfId="33" applyNumberFormat="1" applyFont="1" applyFill="1" applyBorder="1" applyAlignment="1">
      <alignment vertical="center"/>
    </xf>
    <xf numFmtId="170" fontId="9" fillId="0" borderId="14" xfId="33" applyNumberFormat="1" applyFont="1" applyFill="1" applyBorder="1" applyAlignment="1">
      <alignment vertical="center"/>
    </xf>
    <xf numFmtId="169" fontId="80" fillId="0" borderId="0" xfId="37" applyNumberFormat="1" applyFont="1" applyFill="1" applyBorder="1" applyAlignment="1">
      <alignment horizontal="center" wrapText="1"/>
    </xf>
    <xf numFmtId="0" fontId="13" fillId="0" borderId="0" xfId="49" applyFont="1"/>
    <xf numFmtId="0" fontId="23" fillId="0" borderId="0" xfId="51" applyFont="1" applyAlignment="1">
      <alignment horizontal="center"/>
    </xf>
    <xf numFmtId="0" fontId="11" fillId="0" borderId="0" xfId="49" applyFont="1"/>
    <xf numFmtId="0" fontId="11" fillId="65" borderId="8" xfId="51" applyFont="1" applyFill="1" applyBorder="1" applyAlignment="1">
      <alignment horizontal="center" vertical="center" wrapText="1"/>
    </xf>
    <xf numFmtId="0" fontId="11" fillId="65" borderId="15" xfId="51" applyFont="1" applyFill="1" applyBorder="1" applyAlignment="1">
      <alignment horizontal="center" vertical="center" wrapText="1"/>
    </xf>
    <xf numFmtId="0" fontId="11" fillId="65" borderId="9" xfId="51" applyFont="1" applyFill="1" applyBorder="1" applyAlignment="1">
      <alignment horizontal="center" vertical="center" wrapText="1"/>
    </xf>
    <xf numFmtId="0" fontId="9" fillId="0" borderId="21" xfId="51" applyFont="1" applyFill="1" applyBorder="1" applyAlignment="1">
      <alignment horizontal="left" vertical="center" wrapText="1"/>
    </xf>
    <xf numFmtId="3" fontId="13" fillId="0" borderId="53" xfId="49" applyNumberFormat="1" applyFont="1" applyBorder="1" applyAlignment="1">
      <alignment horizontal="center" vertical="center"/>
    </xf>
    <xf numFmtId="3" fontId="13" fillId="0" borderId="49" xfId="49" applyNumberFormat="1" applyFont="1" applyBorder="1" applyAlignment="1">
      <alignment horizontal="center" vertical="center"/>
    </xf>
    <xf numFmtId="3" fontId="13" fillId="0" borderId="55" xfId="49" applyNumberFormat="1" applyFont="1" applyBorder="1" applyAlignment="1">
      <alignment horizontal="center" vertical="center"/>
    </xf>
    <xf numFmtId="0" fontId="9" fillId="0" borderId="28" xfId="51" applyFont="1" applyFill="1" applyBorder="1" applyAlignment="1">
      <alignment horizontal="left" vertical="center" wrapText="1"/>
    </xf>
    <xf numFmtId="3" fontId="13" fillId="0" borderId="22" xfId="49" applyNumberFormat="1" applyFont="1" applyBorder="1" applyAlignment="1">
      <alignment horizontal="center" vertical="center"/>
    </xf>
    <xf numFmtId="3" fontId="13" fillId="0" borderId="26" xfId="49" applyNumberFormat="1" applyFont="1" applyBorder="1" applyAlignment="1">
      <alignment horizontal="center" vertical="center"/>
    </xf>
    <xf numFmtId="3" fontId="13" fillId="0" borderId="24" xfId="49" applyNumberFormat="1" applyFont="1" applyBorder="1" applyAlignment="1">
      <alignment horizontal="center" vertical="center"/>
    </xf>
    <xf numFmtId="0" fontId="9" fillId="0" borderId="33" xfId="51" applyFont="1" applyFill="1" applyBorder="1" applyAlignment="1">
      <alignment horizontal="left" vertical="center" wrapText="1"/>
    </xf>
    <xf numFmtId="3" fontId="13" fillId="0" borderId="35" xfId="49" applyNumberFormat="1" applyFont="1" applyBorder="1" applyAlignment="1">
      <alignment horizontal="center" vertical="center"/>
    </xf>
    <xf numFmtId="3" fontId="13" fillId="0" borderId="39" xfId="49" applyNumberFormat="1" applyFont="1" applyBorder="1" applyAlignment="1">
      <alignment horizontal="center" vertical="center"/>
    </xf>
    <xf numFmtId="3" fontId="13" fillId="0" borderId="37" xfId="49" applyNumberFormat="1" applyFont="1" applyBorder="1" applyAlignment="1">
      <alignment horizontal="center" vertical="center"/>
    </xf>
    <xf numFmtId="0" fontId="10" fillId="2" borderId="13" xfId="51" applyFont="1" applyFill="1" applyBorder="1" applyAlignment="1">
      <alignment horizontal="center" vertical="center" wrapText="1"/>
    </xf>
    <xf numFmtId="3" fontId="11" fillId="2" borderId="5" xfId="49" applyNumberFormat="1" applyFont="1" applyFill="1" applyBorder="1" applyAlignment="1">
      <alignment horizontal="center" vertical="center"/>
    </xf>
    <xf numFmtId="3" fontId="11" fillId="2" borderId="15" xfId="49" applyNumberFormat="1" applyFont="1" applyFill="1" applyBorder="1" applyAlignment="1">
      <alignment horizontal="center" vertical="center"/>
    </xf>
    <xf numFmtId="3" fontId="11" fillId="2" borderId="7" xfId="49" applyNumberFormat="1" applyFont="1" applyFill="1" applyBorder="1" applyAlignment="1">
      <alignment horizontal="center" vertical="center"/>
    </xf>
    <xf numFmtId="0" fontId="13" fillId="0" borderId="0" xfId="1447" applyFont="1"/>
    <xf numFmtId="0" fontId="91" fillId="0" borderId="0" xfId="51" applyFont="1"/>
    <xf numFmtId="0" fontId="13" fillId="0" borderId="0" xfId="51" applyFont="1"/>
    <xf numFmtId="0" fontId="13" fillId="0" borderId="0" xfId="1447" applyFont="1" applyAlignment="1">
      <alignment vertical="center"/>
    </xf>
    <xf numFmtId="0" fontId="13" fillId="0" borderId="0" xfId="1447" applyFont="1" applyFill="1" applyAlignment="1">
      <alignment vertical="center"/>
    </xf>
    <xf numFmtId="0" fontId="10" fillId="0" borderId="0" xfId="1447" applyFont="1" applyFill="1" applyAlignment="1">
      <alignment horizontal="right" vertical="center"/>
    </xf>
    <xf numFmtId="0" fontId="13" fillId="0" borderId="1" xfId="1447" applyFont="1" applyBorder="1" applyAlignment="1">
      <alignment vertical="center"/>
    </xf>
    <xf numFmtId="0" fontId="22" fillId="0" borderId="0" xfId="1447" applyFont="1" applyFill="1" applyAlignment="1">
      <alignment vertical="center" wrapText="1" readingOrder="1"/>
    </xf>
    <xf numFmtId="0" fontId="22" fillId="0" borderId="1" xfId="1447" applyFont="1" applyFill="1" applyBorder="1" applyAlignment="1">
      <alignment horizontal="right" vertical="center" readingOrder="1"/>
    </xf>
    <xf numFmtId="0" fontId="10" fillId="65" borderId="13" xfId="32" applyFont="1" applyFill="1" applyBorder="1" applyAlignment="1">
      <alignment horizontal="center" vertical="center" wrapText="1"/>
    </xf>
    <xf numFmtId="0" fontId="10" fillId="65" borderId="5" xfId="1447" applyFont="1" applyFill="1" applyBorder="1" applyAlignment="1">
      <alignment horizontal="center" vertical="center" wrapText="1"/>
    </xf>
    <xf numFmtId="0" fontId="10" fillId="65" borderId="15" xfId="1447" applyFont="1" applyFill="1" applyBorder="1" applyAlignment="1">
      <alignment horizontal="center" vertical="center" wrapText="1"/>
    </xf>
    <xf numFmtId="0" fontId="10" fillId="65" borderId="34" xfId="1447" applyFont="1" applyFill="1" applyBorder="1" applyAlignment="1">
      <alignment horizontal="center" vertical="center" wrapText="1"/>
    </xf>
    <xf numFmtId="0" fontId="22" fillId="0" borderId="0" xfId="1447" applyFont="1" applyFill="1" applyBorder="1" applyAlignment="1">
      <alignment vertical="center" wrapText="1" readingOrder="1"/>
    </xf>
    <xf numFmtId="0" fontId="9" fillId="0" borderId="21" xfId="32" applyFont="1" applyFill="1" applyBorder="1" applyAlignment="1">
      <alignment horizontal="left" vertical="center" wrapText="1"/>
    </xf>
    <xf numFmtId="3" fontId="22" fillId="0" borderId="48" xfId="1447" applyNumberFormat="1" applyFont="1" applyFill="1" applyBorder="1" applyAlignment="1">
      <alignment horizontal="center" vertical="center" wrapText="1"/>
    </xf>
    <xf numFmtId="3" fontId="22" fillId="0" borderId="49" xfId="1447" applyNumberFormat="1" applyFont="1" applyFill="1" applyBorder="1" applyAlignment="1">
      <alignment horizontal="center" vertical="center" wrapText="1"/>
    </xf>
    <xf numFmtId="3" fontId="22" fillId="0" borderId="50" xfId="1447" applyNumberFormat="1" applyFont="1" applyFill="1" applyBorder="1" applyAlignment="1">
      <alignment horizontal="center" vertical="center" wrapText="1"/>
    </xf>
    <xf numFmtId="0" fontId="9" fillId="0" borderId="28" xfId="32" applyFont="1" applyFill="1" applyBorder="1" applyAlignment="1">
      <alignment horizontal="left" vertical="center" wrapText="1"/>
    </xf>
    <xf numFmtId="3" fontId="22" fillId="0" borderId="25" xfId="1447" applyNumberFormat="1" applyFont="1" applyFill="1" applyBorder="1" applyAlignment="1">
      <alignment horizontal="center" vertical="center" wrapText="1"/>
    </xf>
    <xf numFmtId="3" fontId="22" fillId="0" borderId="26" xfId="1447" applyNumberFormat="1" applyFont="1" applyFill="1" applyBorder="1" applyAlignment="1">
      <alignment horizontal="center" vertical="center" wrapText="1"/>
    </xf>
    <xf numFmtId="3" fontId="22" fillId="0" borderId="51" xfId="1447" applyNumberFormat="1" applyFont="1" applyFill="1" applyBorder="1" applyAlignment="1">
      <alignment horizontal="center" vertical="center" wrapText="1"/>
    </xf>
    <xf numFmtId="0" fontId="9" fillId="0" borderId="33" xfId="32" applyFont="1" applyFill="1" applyBorder="1" applyAlignment="1">
      <alignment horizontal="left" vertical="center" wrapText="1"/>
    </xf>
    <xf numFmtId="3" fontId="22" fillId="0" borderId="31" xfId="1447" applyNumberFormat="1" applyFont="1" applyFill="1" applyBorder="1" applyAlignment="1">
      <alignment horizontal="center" vertical="center" wrapText="1"/>
    </xf>
    <xf numFmtId="3" fontId="22" fillId="0" borderId="32" xfId="1447" applyNumberFormat="1" applyFont="1" applyFill="1" applyBorder="1" applyAlignment="1">
      <alignment horizontal="center" vertical="center" wrapText="1"/>
    </xf>
    <xf numFmtId="3" fontId="22" fillId="0" borderId="52" xfId="1447" applyNumberFormat="1" applyFont="1" applyFill="1" applyBorder="1" applyAlignment="1">
      <alignment horizontal="center" vertical="center" wrapText="1"/>
    </xf>
    <xf numFmtId="0" fontId="10"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3" fillId="0" borderId="0" xfId="1447" applyNumberFormat="1" applyFont="1" applyFill="1" applyAlignment="1">
      <alignment vertical="center"/>
    </xf>
    <xf numFmtId="0" fontId="92" fillId="0" borderId="0" xfId="1447" applyFont="1" applyFill="1" applyAlignment="1">
      <alignment vertical="center"/>
    </xf>
    <xf numFmtId="0" fontId="92" fillId="0" borderId="0" xfId="1447" applyFont="1" applyFill="1" applyAlignment="1">
      <alignment vertical="center" wrapText="1" readingOrder="1"/>
    </xf>
    <xf numFmtId="0" fontId="10" fillId="65" borderId="5" xfId="32" applyFont="1" applyFill="1" applyBorder="1" applyAlignment="1">
      <alignment horizontal="center" vertical="center" wrapText="1"/>
    </xf>
    <xf numFmtId="0" fontId="10" fillId="65" borderId="15" xfId="32" applyFont="1" applyFill="1" applyBorder="1" applyAlignment="1">
      <alignment horizontal="center" vertical="center" wrapText="1"/>
    </xf>
    <xf numFmtId="0" fontId="10" fillId="65" borderId="7" xfId="32" applyFont="1" applyFill="1" applyBorder="1" applyAlignment="1">
      <alignment horizontal="center" vertical="center" wrapText="1"/>
    </xf>
    <xf numFmtId="3" fontId="9" fillId="0" borderId="49" xfId="1447" applyNumberFormat="1" applyFont="1" applyFill="1" applyBorder="1" applyAlignment="1">
      <alignment horizontal="center" vertical="center" wrapText="1"/>
    </xf>
    <xf numFmtId="3" fontId="13" fillId="0" borderId="50" xfId="1447" applyNumberFormat="1" applyFont="1" applyFill="1" applyBorder="1" applyAlignment="1">
      <alignment horizontal="center" vertical="center"/>
    </xf>
    <xf numFmtId="3" fontId="9" fillId="0" borderId="26" xfId="1447" applyNumberFormat="1" applyFont="1" applyFill="1" applyBorder="1" applyAlignment="1">
      <alignment horizontal="center" vertical="center" wrapText="1"/>
    </xf>
    <xf numFmtId="3" fontId="13" fillId="0" borderId="51" xfId="1447" applyNumberFormat="1" applyFont="1" applyFill="1" applyBorder="1" applyAlignment="1">
      <alignment horizontal="center" vertical="center"/>
    </xf>
    <xf numFmtId="3" fontId="9" fillId="0" borderId="32" xfId="1447" applyNumberFormat="1" applyFont="1" applyFill="1" applyBorder="1" applyAlignment="1">
      <alignment horizontal="center" vertical="center" wrapText="1"/>
    </xf>
    <xf numFmtId="3" fontId="13" fillId="0" borderId="52" xfId="1447" applyNumberFormat="1" applyFont="1" applyFill="1" applyBorder="1" applyAlignment="1">
      <alignment horizontal="center" vertical="center"/>
    </xf>
    <xf numFmtId="3" fontId="10" fillId="2" borderId="10" xfId="1447" applyNumberFormat="1" applyFont="1" applyFill="1" applyBorder="1" applyAlignment="1">
      <alignment horizontal="center" vertical="center" wrapText="1"/>
    </xf>
    <xf numFmtId="0" fontId="11" fillId="65" borderId="10" xfId="51" applyFont="1" applyFill="1" applyBorder="1" applyAlignment="1">
      <alignment horizontal="center" vertical="center" wrapText="1"/>
    </xf>
    <xf numFmtId="0" fontId="11" fillId="65" borderId="34" xfId="51" applyFont="1" applyFill="1" applyBorder="1" applyAlignment="1">
      <alignment horizontal="center" vertical="center" wrapText="1"/>
    </xf>
    <xf numFmtId="0" fontId="9" fillId="0" borderId="16" xfId="51" applyFont="1" applyFill="1" applyBorder="1" applyAlignment="1">
      <alignment horizontal="left" vertical="center" wrapText="1"/>
    </xf>
    <xf numFmtId="3" fontId="13" fillId="0" borderId="18" xfId="49" applyNumberFormat="1" applyFont="1" applyBorder="1" applyAlignment="1">
      <alignment horizontal="center" vertical="center"/>
    </xf>
    <xf numFmtId="3" fontId="13" fillId="0" borderId="19" xfId="49" applyNumberFormat="1" applyFont="1" applyBorder="1" applyAlignment="1">
      <alignment horizontal="center" vertical="center"/>
    </xf>
    <xf numFmtId="3" fontId="13" fillId="0" borderId="92" xfId="49" applyNumberFormat="1" applyFont="1" applyBorder="1" applyAlignment="1">
      <alignment horizontal="center" vertical="center"/>
    </xf>
    <xf numFmtId="0" fontId="9" fillId="0" borderId="22" xfId="51" applyFont="1" applyFill="1" applyBorder="1" applyAlignment="1">
      <alignment horizontal="left" vertical="center" wrapText="1"/>
    </xf>
    <xf numFmtId="3" fontId="13" fillId="0" borderId="25" xfId="49" applyNumberFormat="1" applyFont="1" applyBorder="1" applyAlignment="1">
      <alignment horizontal="center" vertical="center"/>
    </xf>
    <xf numFmtId="3" fontId="13" fillId="0" borderId="51" xfId="49" applyNumberFormat="1" applyFont="1" applyBorder="1" applyAlignment="1">
      <alignment horizontal="center" vertical="center"/>
    </xf>
    <xf numFmtId="0" fontId="9" fillId="0" borderId="29" xfId="51" applyFont="1" applyFill="1" applyBorder="1" applyAlignment="1">
      <alignment horizontal="left" vertical="center" wrapText="1"/>
    </xf>
    <xf numFmtId="3" fontId="13" fillId="0" borderId="31" xfId="49" applyNumberFormat="1" applyFont="1" applyBorder="1" applyAlignment="1">
      <alignment horizontal="center" vertical="center"/>
    </xf>
    <xf numFmtId="3" fontId="13" fillId="0" borderId="32" xfId="49" applyNumberFormat="1" applyFont="1" applyBorder="1" applyAlignment="1">
      <alignment horizontal="center" vertical="center"/>
    </xf>
    <xf numFmtId="3" fontId="13" fillId="0" borderId="52" xfId="49" applyNumberFormat="1" applyFont="1" applyBorder="1" applyAlignment="1">
      <alignment horizontal="center" vertical="center"/>
    </xf>
    <xf numFmtId="0" fontId="10" fillId="2" borderId="5" xfId="51" applyFont="1" applyFill="1" applyBorder="1" applyAlignment="1">
      <alignment horizontal="center" vertical="center" wrapText="1"/>
    </xf>
    <xf numFmtId="3" fontId="11" fillId="2" borderId="10" xfId="49" applyNumberFormat="1" applyFont="1" applyFill="1" applyBorder="1" applyAlignment="1">
      <alignment horizontal="center" vertical="center"/>
    </xf>
    <xf numFmtId="3" fontId="11" fillId="2" borderId="34" xfId="49" applyNumberFormat="1" applyFont="1" applyFill="1" applyBorder="1" applyAlignment="1">
      <alignment horizontal="center" vertical="center"/>
    </xf>
    <xf numFmtId="168" fontId="13" fillId="0" borderId="18" xfId="49" applyNumberFormat="1" applyFont="1" applyBorder="1" applyAlignment="1">
      <alignment horizontal="center" vertical="center"/>
    </xf>
    <xf numFmtId="168" fontId="13" fillId="0" borderId="19" xfId="49" applyNumberFormat="1" applyFont="1" applyBorder="1" applyAlignment="1">
      <alignment horizontal="center" vertical="center"/>
    </xf>
    <xf numFmtId="168" fontId="13" fillId="0" borderId="92" xfId="49" applyNumberFormat="1" applyFont="1" applyBorder="1" applyAlignment="1">
      <alignment horizontal="center" vertical="center"/>
    </xf>
    <xf numFmtId="168" fontId="13" fillId="0" borderId="25" xfId="49" applyNumberFormat="1" applyFont="1" applyBorder="1" applyAlignment="1">
      <alignment horizontal="center" vertical="center"/>
    </xf>
    <xf numFmtId="168" fontId="13" fillId="0" borderId="26" xfId="49" applyNumberFormat="1" applyFont="1" applyBorder="1" applyAlignment="1">
      <alignment horizontal="center" vertical="center"/>
    </xf>
    <xf numFmtId="168" fontId="13" fillId="0" borderId="51" xfId="49" applyNumberFormat="1" applyFont="1" applyBorder="1" applyAlignment="1">
      <alignment horizontal="center" vertical="center"/>
    </xf>
    <xf numFmtId="168" fontId="13" fillId="0" borderId="31" xfId="49" applyNumberFormat="1" applyFont="1" applyBorder="1" applyAlignment="1">
      <alignment horizontal="center" vertical="center"/>
    </xf>
    <xf numFmtId="168" fontId="13" fillId="0" borderId="32" xfId="49" applyNumberFormat="1" applyFont="1" applyBorder="1" applyAlignment="1">
      <alignment horizontal="center" vertical="center"/>
    </xf>
    <xf numFmtId="168" fontId="13" fillId="0" borderId="52" xfId="49" applyNumberFormat="1" applyFont="1" applyBorder="1" applyAlignment="1">
      <alignment horizontal="center" vertical="center"/>
    </xf>
    <xf numFmtId="168" fontId="11" fillId="2" borderId="10" xfId="49" applyNumberFormat="1" applyFont="1" applyFill="1" applyBorder="1" applyAlignment="1">
      <alignment horizontal="center" vertical="center"/>
    </xf>
    <xf numFmtId="168" fontId="11" fillId="2" borderId="15" xfId="49" applyNumberFormat="1" applyFont="1" applyFill="1" applyBorder="1" applyAlignment="1">
      <alignment horizontal="center" vertical="center"/>
    </xf>
    <xf numFmtId="168" fontId="11" fillId="2" borderId="34" xfId="49" applyNumberFormat="1" applyFont="1" applyFill="1" applyBorder="1" applyAlignment="1">
      <alignment horizontal="center" vertical="center"/>
    </xf>
    <xf numFmtId="0" fontId="13" fillId="0" borderId="0" xfId="49" applyFont="1" applyAlignment="1">
      <alignment horizontal="left" vertical="center"/>
    </xf>
    <xf numFmtId="0" fontId="22" fillId="0" borderId="0" xfId="1447" applyFont="1" applyAlignment="1">
      <alignment vertical="center" wrapText="1"/>
    </xf>
    <xf numFmtId="0" fontId="10" fillId="0" borderId="0" xfId="1447" applyFont="1" applyAlignment="1">
      <alignment horizontal="right" vertical="center" wrapText="1"/>
    </xf>
    <xf numFmtId="0" fontId="93" fillId="0" borderId="0" xfId="1447" applyFont="1" applyAlignment="1">
      <alignment vertical="center" wrapText="1"/>
    </xf>
    <xf numFmtId="0" fontId="94" fillId="0" borderId="0" xfId="1447" applyFont="1" applyAlignment="1">
      <alignment horizontal="center" vertical="center" wrapText="1"/>
    </xf>
    <xf numFmtId="0" fontId="22" fillId="0" borderId="5" xfId="32" applyFont="1" applyFill="1" applyBorder="1" applyAlignment="1">
      <alignment vertical="center" wrapText="1"/>
    </xf>
    <xf numFmtId="0" fontId="21" fillId="65" borderId="15" xfId="32" applyFont="1" applyFill="1" applyBorder="1" applyAlignment="1">
      <alignment horizontal="center" vertical="center" wrapText="1"/>
    </xf>
    <xf numFmtId="0" fontId="10" fillId="65" borderId="59" xfId="32" applyFont="1" applyFill="1" applyBorder="1" applyAlignment="1">
      <alignment horizontal="center" vertical="center" wrapText="1"/>
    </xf>
    <xf numFmtId="3" fontId="22" fillId="0" borderId="40" xfId="1447" applyNumberFormat="1" applyFont="1" applyBorder="1" applyAlignment="1">
      <alignment horizontal="center" vertical="center" wrapText="1"/>
    </xf>
    <xf numFmtId="3" fontId="22" fillId="0" borderId="41" xfId="1447" applyNumberFormat="1" applyFont="1" applyBorder="1" applyAlignment="1">
      <alignment horizontal="center" vertical="center" wrapText="1"/>
    </xf>
    <xf numFmtId="3" fontId="0" fillId="0" borderId="0" xfId="0" applyNumberFormat="1"/>
    <xf numFmtId="0" fontId="10" fillId="65" borderId="22" xfId="32" applyFont="1" applyFill="1" applyBorder="1" applyAlignment="1">
      <alignment horizontal="center" vertical="center" wrapText="1"/>
    </xf>
    <xf numFmtId="3" fontId="22" fillId="0" borderId="26" xfId="1447" applyNumberFormat="1" applyFont="1" applyBorder="1" applyAlignment="1">
      <alignment horizontal="center" vertical="center" wrapText="1"/>
    </xf>
    <xf numFmtId="3" fontId="22" fillId="0" borderId="24" xfId="1447" applyNumberFormat="1" applyFont="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1" fillId="0" borderId="0" xfId="1447"/>
    <xf numFmtId="0" fontId="10" fillId="0" borderId="0" xfId="1447" applyFont="1" applyFill="1" applyAlignment="1">
      <alignment horizontal="right"/>
    </xf>
    <xf numFmtId="49" fontId="21" fillId="0" borderId="26" xfId="32" quotePrefix="1" applyNumberFormat="1" applyFont="1" applyFill="1" applyBorder="1" applyAlignment="1">
      <alignment horizontal="center" vertical="center" wrapText="1"/>
    </xf>
    <xf numFmtId="0" fontId="21" fillId="0" borderId="26" xfId="32" applyFont="1" applyFill="1" applyBorder="1" applyAlignment="1">
      <alignment horizontal="center" vertical="center" wrapText="1"/>
    </xf>
    <xf numFmtId="0" fontId="21" fillId="0" borderId="51" xfId="32" applyFont="1" applyFill="1" applyBorder="1" applyAlignment="1">
      <alignment horizontal="center" vertical="center" wrapText="1"/>
    </xf>
    <xf numFmtId="0" fontId="22" fillId="0" borderId="25" xfId="1447" applyFont="1" applyFill="1" applyBorder="1" applyAlignment="1">
      <alignment horizontal="center" vertical="center" wrapText="1"/>
    </xf>
    <xf numFmtId="0" fontId="21" fillId="0" borderId="38" xfId="1447" applyFont="1" applyFill="1" applyBorder="1" applyAlignment="1">
      <alignment horizontal="center" vertical="center" wrapText="1"/>
    </xf>
    <xf numFmtId="3" fontId="21" fillId="0" borderId="39" xfId="0" applyNumberFormat="1" applyFont="1" applyFill="1" applyBorder="1" applyAlignment="1">
      <alignment horizontal="center" vertical="center" wrapText="1"/>
    </xf>
    <xf numFmtId="3" fontId="21" fillId="0" borderId="65"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96" fillId="0" borderId="0" xfId="1447" applyFont="1"/>
    <xf numFmtId="0" fontId="10" fillId="0" borderId="0" xfId="1447" applyFont="1" applyAlignment="1"/>
    <xf numFmtId="0" fontId="10" fillId="0" borderId="0" xfId="1447" applyFont="1" applyAlignment="1">
      <alignment horizontal="right"/>
    </xf>
    <xf numFmtId="0" fontId="96" fillId="0" borderId="0" xfId="1447" applyFont="1" applyAlignment="1">
      <alignment horizontal="center"/>
    </xf>
    <xf numFmtId="0" fontId="96" fillId="0" borderId="0" xfId="1447" applyFont="1" applyBorder="1"/>
    <xf numFmtId="0" fontId="18" fillId="0" borderId="0" xfId="1447" applyFont="1" applyAlignment="1">
      <alignment horizontal="center"/>
    </xf>
    <xf numFmtId="49" fontId="10" fillId="65" borderId="10" xfId="1447" applyNumberFormat="1" applyFont="1" applyFill="1" applyBorder="1" applyAlignment="1">
      <alignment horizontal="center" vertical="center" wrapText="1"/>
    </xf>
    <xf numFmtId="49" fontId="10" fillId="65" borderId="12" xfId="1447" applyNumberFormat="1" applyFont="1" applyFill="1" applyBorder="1" applyAlignment="1">
      <alignment horizontal="center" vertical="center" wrapText="1"/>
    </xf>
    <xf numFmtId="49" fontId="10" fillId="65" borderId="34" xfId="1447" applyNumberFormat="1" applyFont="1" applyFill="1" applyBorder="1" applyAlignment="1">
      <alignment horizontal="center" vertical="center" wrapText="1"/>
    </xf>
    <xf numFmtId="0" fontId="96" fillId="0" borderId="0" xfId="1447" applyFont="1" applyAlignment="1">
      <alignment horizontal="center" vertical="center"/>
    </xf>
    <xf numFmtId="0" fontId="9" fillId="4" borderId="58" xfId="32" applyFont="1" applyFill="1" applyBorder="1" applyAlignment="1">
      <alignment horizontal="left" vertical="center" wrapText="1"/>
    </xf>
    <xf numFmtId="169" fontId="9" fillId="4" borderId="53" xfId="1094" applyNumberFormat="1" applyFont="1" applyFill="1" applyBorder="1" applyAlignment="1">
      <alignment horizontal="center" vertical="center" wrapText="1"/>
    </xf>
    <xf numFmtId="169" fontId="9" fillId="4" borderId="57" xfId="1094" applyNumberFormat="1" applyFont="1" applyFill="1" applyBorder="1" applyAlignment="1">
      <alignment horizontal="center" vertical="center" wrapText="1"/>
    </xf>
    <xf numFmtId="169" fontId="9" fillId="4" borderId="49" xfId="1094" applyNumberFormat="1" applyFont="1" applyFill="1" applyBorder="1" applyAlignment="1">
      <alignment horizontal="center" vertical="center" wrapText="1"/>
    </xf>
    <xf numFmtId="169" fontId="9" fillId="4" borderId="50" xfId="1094" applyNumberFormat="1" applyFont="1" applyFill="1" applyBorder="1" applyAlignment="1">
      <alignment horizontal="center" vertical="center" wrapText="1"/>
    </xf>
    <xf numFmtId="0" fontId="9" fillId="4" borderId="28" xfId="32" applyFont="1" applyFill="1" applyBorder="1" applyAlignment="1">
      <alignment horizontal="left" vertical="center" wrapText="1"/>
    </xf>
    <xf numFmtId="169" fontId="9" fillId="4" borderId="16" xfId="1094" applyNumberFormat="1" applyFont="1" applyFill="1" applyBorder="1" applyAlignment="1">
      <alignment horizontal="center" vertical="center" wrapText="1"/>
    </xf>
    <xf numFmtId="169" fontId="9" fillId="4" borderId="20" xfId="1094" applyNumberFormat="1" applyFont="1" applyFill="1" applyBorder="1" applyAlignment="1">
      <alignment horizontal="center" vertical="center" wrapText="1"/>
    </xf>
    <xf numFmtId="169" fontId="9" fillId="4" borderId="26" xfId="1094" applyNumberFormat="1" applyFont="1" applyFill="1" applyBorder="1" applyAlignment="1">
      <alignment horizontal="center" vertical="center" wrapText="1"/>
    </xf>
    <xf numFmtId="169" fontId="9" fillId="4" borderId="51" xfId="1094" applyNumberFormat="1" applyFont="1" applyFill="1" applyBorder="1" applyAlignment="1">
      <alignment horizontal="center" vertical="center" wrapText="1"/>
    </xf>
    <xf numFmtId="169" fontId="9" fillId="4" borderId="22" xfId="1094" applyNumberFormat="1" applyFont="1" applyFill="1" applyBorder="1" applyAlignment="1">
      <alignment horizontal="center" vertical="center" wrapText="1"/>
    </xf>
    <xf numFmtId="169" fontId="9" fillId="4" borderId="27" xfId="1094" applyNumberFormat="1" applyFont="1" applyFill="1" applyBorder="1" applyAlignment="1">
      <alignment horizontal="center" vertical="center" wrapText="1"/>
    </xf>
    <xf numFmtId="169" fontId="9" fillId="0" borderId="27" xfId="1094" applyNumberFormat="1" applyFont="1" applyFill="1" applyBorder="1" applyAlignment="1">
      <alignment horizontal="center" vertical="center" wrapText="1"/>
    </xf>
    <xf numFmtId="169" fontId="9" fillId="0" borderId="26" xfId="1094" applyNumberFormat="1" applyFont="1" applyFill="1" applyBorder="1" applyAlignment="1">
      <alignment horizontal="center" vertical="center" wrapText="1"/>
    </xf>
    <xf numFmtId="169" fontId="9" fillId="0" borderId="51" xfId="1094" applyNumberFormat="1" applyFont="1" applyFill="1" applyBorder="1" applyAlignment="1">
      <alignment horizontal="center" vertical="center" wrapText="1"/>
    </xf>
    <xf numFmtId="169" fontId="9" fillId="0" borderId="22" xfId="1094" applyNumberFormat="1" applyFont="1" applyFill="1" applyBorder="1" applyAlignment="1">
      <alignment horizontal="center" vertical="center" wrapText="1"/>
    </xf>
    <xf numFmtId="169" fontId="9" fillId="0" borderId="25" xfId="1094" applyNumberFormat="1" applyFont="1" applyFill="1" applyBorder="1" applyAlignment="1">
      <alignment horizontal="center" vertical="center" wrapText="1"/>
    </xf>
    <xf numFmtId="169" fontId="9" fillId="4" borderId="25" xfId="1094" applyNumberFormat="1" applyFont="1" applyFill="1" applyBorder="1" applyAlignment="1">
      <alignment horizontal="center" vertical="center" wrapText="1"/>
    </xf>
    <xf numFmtId="169" fontId="9" fillId="0" borderId="26" xfId="1297" applyNumberFormat="1" applyFont="1" applyBorder="1" applyAlignment="1">
      <alignment horizontal="center" vertical="center"/>
    </xf>
    <xf numFmtId="169" fontId="9" fillId="0" borderId="51" xfId="1297" applyNumberFormat="1" applyFont="1" applyBorder="1" applyAlignment="1">
      <alignment horizontal="center" vertical="center"/>
    </xf>
    <xf numFmtId="0" fontId="9" fillId="0" borderId="56" xfId="32" applyFont="1" applyFill="1" applyBorder="1" applyAlignment="1">
      <alignment horizontal="left" vertical="center" wrapText="1"/>
    </xf>
    <xf numFmtId="169" fontId="9" fillId="4" borderId="35" xfId="1094" applyNumberFormat="1" applyFont="1" applyFill="1" applyBorder="1" applyAlignment="1">
      <alignment horizontal="center" vertical="center" wrapText="1"/>
    </xf>
    <xf numFmtId="169" fontId="9" fillId="4" borderId="66" xfId="1094" applyNumberFormat="1" applyFont="1" applyFill="1" applyBorder="1" applyAlignment="1">
      <alignment horizontal="center" vertical="center" wrapText="1"/>
    </xf>
    <xf numFmtId="169" fontId="9" fillId="4" borderId="39" xfId="1094" applyNumberFormat="1" applyFont="1" applyFill="1" applyBorder="1" applyAlignment="1">
      <alignment horizontal="center" vertical="center" wrapText="1"/>
    </xf>
    <xf numFmtId="169" fontId="9" fillId="0" borderId="65" xfId="1094" applyNumberFormat="1" applyFont="1" applyFill="1" applyBorder="1" applyAlignment="1">
      <alignment horizontal="center" vertical="center" wrapText="1"/>
    </xf>
    <xf numFmtId="0" fontId="96" fillId="0" borderId="0" xfId="1447" applyFont="1" applyFill="1"/>
    <xf numFmtId="0" fontId="96" fillId="0" borderId="0" xfId="1447" applyFont="1" applyFill="1" applyBorder="1"/>
    <xf numFmtId="0" fontId="96" fillId="0" borderId="0" xfId="1447" applyFont="1" applyFill="1" applyAlignment="1">
      <alignment horizontal="center" vertical="center"/>
    </xf>
    <xf numFmtId="0" fontId="96" fillId="0" borderId="0" xfId="1447" applyFont="1" applyFill="1" applyAlignment="1">
      <alignment horizontal="center"/>
    </xf>
    <xf numFmtId="14" fontId="96" fillId="0" borderId="0" xfId="1447" applyNumberFormat="1" applyFont="1" applyFill="1" applyAlignment="1">
      <alignment horizontal="left"/>
    </xf>
    <xf numFmtId="14" fontId="96" fillId="0" borderId="0" xfId="1447" applyNumberFormat="1" applyFont="1" applyFill="1" applyAlignment="1">
      <alignment horizontal="center"/>
    </xf>
    <xf numFmtId="0" fontId="9" fillId="0" borderId="0" xfId="1447" applyFont="1" applyFill="1"/>
    <xf numFmtId="3" fontId="9" fillId="0" borderId="0" xfId="1447" applyNumberFormat="1" applyFont="1" applyFill="1"/>
    <xf numFmtId="3" fontId="96" fillId="0" borderId="0" xfId="1447" applyNumberFormat="1" applyFont="1" applyFill="1"/>
    <xf numFmtId="3" fontId="96" fillId="0" borderId="0" xfId="1447" applyNumberFormat="1" applyFont="1" applyFill="1" applyBorder="1"/>
    <xf numFmtId="169" fontId="96" fillId="0" borderId="0" xfId="1094" applyNumberFormat="1" applyFont="1" applyFill="1"/>
    <xf numFmtId="169" fontId="96" fillId="0" borderId="0" xfId="1297" applyNumberFormat="1" applyFont="1" applyFill="1"/>
    <xf numFmtId="0" fontId="97" fillId="0" borderId="0" xfId="1447" applyFont="1"/>
    <xf numFmtId="0" fontId="11" fillId="0" borderId="0" xfId="1447" applyFont="1" applyAlignment="1">
      <alignment horizontal="right"/>
    </xf>
    <xf numFmtId="0" fontId="11"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97" fillId="0" borderId="0" xfId="1447" applyFont="1" applyBorder="1"/>
    <xf numFmtId="49" fontId="10" fillId="65" borderId="2" xfId="1447" applyNumberFormat="1" applyFont="1" applyFill="1" applyBorder="1" applyAlignment="1">
      <alignment horizontal="center" vertical="center" wrapText="1"/>
    </xf>
    <xf numFmtId="49" fontId="10" fillId="65" borderId="45" xfId="1447" applyNumberFormat="1" applyFont="1" applyFill="1" applyBorder="1" applyAlignment="1">
      <alignment horizontal="center" vertical="center" wrapText="1"/>
    </xf>
    <xf numFmtId="0" fontId="9" fillId="4" borderId="53" xfId="32" applyFont="1" applyFill="1" applyBorder="1" applyAlignment="1">
      <alignment vertical="center" wrapText="1"/>
    </xf>
    <xf numFmtId="169" fontId="9" fillId="4" borderId="48" xfId="1297" applyNumberFormat="1" applyFont="1" applyFill="1" applyBorder="1" applyAlignment="1">
      <alignment horizontal="center" vertical="center" wrapText="1"/>
    </xf>
    <xf numFmtId="169" fontId="9" fillId="4" borderId="49" xfId="1297" applyNumberFormat="1" applyFont="1" applyFill="1" applyBorder="1" applyAlignment="1">
      <alignment horizontal="center" vertical="center" wrapText="1"/>
    </xf>
    <xf numFmtId="169" fontId="9" fillId="4" borderId="50" xfId="1297" applyNumberFormat="1" applyFont="1" applyFill="1" applyBorder="1" applyAlignment="1">
      <alignment horizontal="center" vertical="center" wrapText="1"/>
    </xf>
    <xf numFmtId="169" fontId="9" fillId="4" borderId="93" xfId="1297" applyNumberFormat="1" applyFont="1" applyFill="1" applyBorder="1" applyAlignment="1">
      <alignment horizontal="center" vertical="center" wrapText="1"/>
    </xf>
    <xf numFmtId="0" fontId="9" fillId="4" borderId="22" xfId="32" applyFont="1" applyFill="1" applyBorder="1" applyAlignment="1">
      <alignment vertical="center" wrapText="1"/>
    </xf>
    <xf numFmtId="169" fontId="9" fillId="4" borderId="25" xfId="1297" applyNumberFormat="1" applyFont="1" applyFill="1" applyBorder="1" applyAlignment="1">
      <alignment horizontal="center" vertical="center" wrapText="1"/>
    </xf>
    <xf numFmtId="169" fontId="9" fillId="4" borderId="26" xfId="1297" applyNumberFormat="1" applyFont="1" applyFill="1" applyBorder="1" applyAlignment="1">
      <alignment horizontal="center" vertical="center" wrapText="1"/>
    </xf>
    <xf numFmtId="169" fontId="9" fillId="4" borderId="51" xfId="1297" applyNumberFormat="1" applyFont="1" applyFill="1" applyBorder="1" applyAlignment="1">
      <alignment horizontal="center" vertical="center" wrapText="1"/>
    </xf>
    <xf numFmtId="169" fontId="9" fillId="4" borderId="46" xfId="1297" applyNumberFormat="1" applyFont="1" applyFill="1" applyBorder="1" applyAlignment="1">
      <alignment horizontal="center" vertical="center" wrapText="1"/>
    </xf>
    <xf numFmtId="169" fontId="9" fillId="0" borderId="25" xfId="1297" applyNumberFormat="1" applyFont="1" applyFill="1" applyBorder="1" applyAlignment="1">
      <alignment horizontal="center" vertical="center" wrapText="1"/>
    </xf>
    <xf numFmtId="169" fontId="9" fillId="0" borderId="26" xfId="1297" applyNumberFormat="1" applyFont="1" applyFill="1" applyBorder="1" applyAlignment="1">
      <alignment horizontal="center" vertical="center" wrapText="1"/>
    </xf>
    <xf numFmtId="169" fontId="9" fillId="0" borderId="51" xfId="1297" applyNumberFormat="1" applyFont="1" applyFill="1" applyBorder="1" applyAlignment="1">
      <alignment horizontal="center" vertical="center" wrapText="1"/>
    </xf>
    <xf numFmtId="169" fontId="9" fillId="0" borderId="46" xfId="1297" applyNumberFormat="1" applyFont="1" applyFill="1" applyBorder="1" applyAlignment="1">
      <alignment horizontal="center" vertical="center" wrapText="1"/>
    </xf>
    <xf numFmtId="0" fontId="98" fillId="0" borderId="0" xfId="1447" applyFont="1" applyAlignment="1">
      <alignment horizontal="center"/>
    </xf>
    <xf numFmtId="169" fontId="9" fillId="0" borderId="25" xfId="1297" applyNumberFormat="1" applyFont="1" applyBorder="1" applyAlignment="1">
      <alignment horizontal="center" vertical="center"/>
    </xf>
    <xf numFmtId="169" fontId="9" fillId="0" borderId="46" xfId="1297" applyNumberFormat="1" applyFont="1" applyBorder="1" applyAlignment="1">
      <alignment horizontal="center" vertical="center"/>
    </xf>
    <xf numFmtId="0" fontId="9" fillId="0" borderId="22" xfId="32" applyFont="1" applyFill="1" applyBorder="1" applyAlignment="1">
      <alignment vertical="center" wrapText="1"/>
    </xf>
    <xf numFmtId="0" fontId="9" fillId="0" borderId="35" xfId="32" applyFont="1" applyFill="1" applyBorder="1" applyAlignment="1">
      <alignment vertical="center" wrapText="1"/>
    </xf>
    <xf numFmtId="169" fontId="9" fillId="0" borderId="38" xfId="1297" applyNumberFormat="1" applyFont="1" applyBorder="1" applyAlignment="1">
      <alignment horizontal="center" vertical="center"/>
    </xf>
    <xf numFmtId="169" fontId="9" fillId="0" borderId="39" xfId="1297" applyNumberFormat="1" applyFont="1" applyBorder="1" applyAlignment="1">
      <alignment horizontal="center" vertical="center"/>
    </xf>
    <xf numFmtId="169" fontId="9" fillId="0" borderId="65" xfId="1297" applyNumberFormat="1" applyFont="1" applyBorder="1" applyAlignment="1">
      <alignment horizontal="center" vertical="center"/>
    </xf>
    <xf numFmtId="169" fontId="9" fillId="0" borderId="62" xfId="1297" applyNumberFormat="1" applyFont="1" applyBorder="1" applyAlignment="1">
      <alignment horizontal="center" vertical="center"/>
    </xf>
    <xf numFmtId="0" fontId="1" fillId="0" borderId="0" xfId="1447" applyAlignment="1">
      <alignment wrapText="1"/>
    </xf>
    <xf numFmtId="0" fontId="10" fillId="65" borderId="2" xfId="32" applyFont="1" applyFill="1" applyBorder="1" applyAlignment="1">
      <alignment horizontal="center" vertical="center" wrapText="1"/>
    </xf>
    <xf numFmtId="0" fontId="96" fillId="0" borderId="0" xfId="1449" applyFont="1"/>
    <xf numFmtId="0" fontId="96" fillId="0" borderId="0" xfId="1449" applyFont="1" applyBorder="1"/>
    <xf numFmtId="0" fontId="10" fillId="0" borderId="0" xfId="1449" applyFont="1" applyAlignment="1">
      <alignment horizontal="right"/>
    </xf>
    <xf numFmtId="49" fontId="10" fillId="4" borderId="5" xfId="32" applyNumberFormat="1" applyFont="1" applyFill="1" applyBorder="1" applyAlignment="1">
      <alignment horizontal="center" vertical="center" wrapText="1"/>
    </xf>
    <xf numFmtId="49" fontId="10" fillId="4" borderId="12" xfId="32" applyNumberFormat="1" applyFont="1" applyFill="1" applyBorder="1" applyAlignment="1">
      <alignment horizontal="center" vertical="center" wrapText="1"/>
    </xf>
    <xf numFmtId="49" fontId="10" fillId="4" borderId="34" xfId="32" applyNumberFormat="1" applyFont="1" applyFill="1" applyBorder="1" applyAlignment="1">
      <alignment horizontal="center" vertical="center" wrapText="1"/>
    </xf>
    <xf numFmtId="169" fontId="9" fillId="0" borderId="18" xfId="1449" applyNumberFormat="1" applyFont="1" applyFill="1" applyBorder="1" applyAlignment="1">
      <alignment horizontal="center" vertical="center" wrapText="1"/>
    </xf>
    <xf numFmtId="169" fontId="9" fillId="0" borderId="19" xfId="1449" applyNumberFormat="1" applyFont="1" applyFill="1" applyBorder="1" applyAlignment="1">
      <alignment horizontal="center" vertical="center" wrapText="1"/>
    </xf>
    <xf numFmtId="169" fontId="9" fillId="0" borderId="51" xfId="1449" applyNumberFormat="1" applyFont="1" applyFill="1" applyBorder="1" applyAlignment="1">
      <alignment horizontal="center" vertical="center" wrapText="1"/>
    </xf>
    <xf numFmtId="169" fontId="9" fillId="0" borderId="94" xfId="1449" applyNumberFormat="1" applyFont="1" applyFill="1" applyBorder="1" applyAlignment="1">
      <alignment horizontal="center" vertical="center" wrapText="1"/>
    </xf>
    <xf numFmtId="169" fontId="9" fillId="0" borderId="14" xfId="1449" applyNumberFormat="1" applyFont="1" applyFill="1" applyBorder="1" applyAlignment="1">
      <alignment horizontal="center" vertical="center" wrapText="1"/>
    </xf>
    <xf numFmtId="169" fontId="9" fillId="0" borderId="65" xfId="1449" applyNumberFormat="1" applyFont="1" applyFill="1" applyBorder="1" applyAlignment="1">
      <alignment horizontal="center" vertical="center" wrapText="1"/>
    </xf>
    <xf numFmtId="0" fontId="10" fillId="0" borderId="0" xfId="1447" applyFont="1"/>
    <xf numFmtId="0" fontId="96" fillId="0" borderId="1" xfId="1447" applyFont="1" applyBorder="1"/>
    <xf numFmtId="0" fontId="10" fillId="65" borderId="11" xfId="32" applyFont="1" applyFill="1" applyBorder="1" applyAlignment="1">
      <alignment horizontal="center" vertical="center" wrapText="1"/>
    </xf>
    <xf numFmtId="0" fontId="10" fillId="65" borderId="12" xfId="32" applyFont="1" applyFill="1" applyBorder="1" applyAlignment="1">
      <alignment horizontal="center" vertical="center" wrapText="1"/>
    </xf>
    <xf numFmtId="0" fontId="10" fillId="65" borderId="34" xfId="32" applyFont="1" applyFill="1" applyBorder="1" applyAlignment="1">
      <alignment horizontal="center" vertical="center" wrapText="1"/>
    </xf>
    <xf numFmtId="49" fontId="10" fillId="4" borderId="16" xfId="1447" applyNumberFormat="1" applyFont="1" applyFill="1" applyBorder="1" applyAlignment="1">
      <alignment horizontal="center" vertical="center" wrapText="1"/>
    </xf>
    <xf numFmtId="169" fontId="9" fillId="4" borderId="18" xfId="1094" applyNumberFormat="1" applyFont="1" applyFill="1" applyBorder="1" applyAlignment="1">
      <alignment horizontal="center" vertical="center" wrapText="1"/>
    </xf>
    <xf numFmtId="169" fontId="9" fillId="4" borderId="19" xfId="1094" applyNumberFormat="1" applyFont="1" applyFill="1" applyBorder="1" applyAlignment="1">
      <alignment horizontal="center" vertical="center" wrapText="1"/>
    </xf>
    <xf numFmtId="169" fontId="9" fillId="4" borderId="92" xfId="1094" applyNumberFormat="1" applyFont="1" applyFill="1" applyBorder="1" applyAlignment="1">
      <alignment horizontal="center" vertical="center" wrapText="1"/>
    </xf>
    <xf numFmtId="49" fontId="10" fillId="4" borderId="22" xfId="1447" applyNumberFormat="1" applyFont="1" applyFill="1" applyBorder="1" applyAlignment="1">
      <alignment horizontal="center" vertical="center" wrapText="1"/>
    </xf>
    <xf numFmtId="49" fontId="10" fillId="4" borderId="35" xfId="1447" applyNumberFormat="1" applyFont="1" applyFill="1" applyBorder="1" applyAlignment="1">
      <alignment horizontal="center" vertical="center" wrapText="1"/>
    </xf>
    <xf numFmtId="169" fontId="9" fillId="4" borderId="38" xfId="1094" applyNumberFormat="1" applyFont="1" applyFill="1" applyBorder="1" applyAlignment="1">
      <alignment horizontal="center" vertical="center" wrapText="1"/>
    </xf>
    <xf numFmtId="169" fontId="9" fillId="4" borderId="65" xfId="1094" applyNumberFormat="1" applyFont="1" applyFill="1" applyBorder="1" applyAlignment="1">
      <alignment horizontal="center" vertical="center" wrapText="1"/>
    </xf>
    <xf numFmtId="169" fontId="96" fillId="0" borderId="0" xfId="1447" applyNumberFormat="1" applyFont="1"/>
    <xf numFmtId="0" fontId="96" fillId="67" borderId="0" xfId="1447" applyFont="1" applyFill="1" applyAlignment="1"/>
    <xf numFmtId="0" fontId="93" fillId="0" borderId="0" xfId="1447" applyFont="1" applyAlignment="1">
      <alignment wrapText="1"/>
    </xf>
    <xf numFmtId="0" fontId="93" fillId="0" borderId="0" xfId="1447" applyFont="1"/>
    <xf numFmtId="0" fontId="93" fillId="0" borderId="0" xfId="1447" applyFont="1" applyBorder="1"/>
    <xf numFmtId="0" fontId="21" fillId="0" borderId="0" xfId="1447" applyFont="1"/>
    <xf numFmtId="0" fontId="10" fillId="65" borderId="61" xfId="32" applyFont="1" applyFill="1" applyBorder="1" applyAlignment="1">
      <alignment horizontal="center" vertical="center" wrapText="1"/>
    </xf>
    <xf numFmtId="0" fontId="10" fillId="65" borderId="44" xfId="32" applyFont="1" applyFill="1" applyBorder="1" applyAlignment="1">
      <alignment horizontal="center" vertical="center" wrapText="1"/>
    </xf>
    <xf numFmtId="0" fontId="10" fillId="65" borderId="3" xfId="32" applyFont="1" applyFill="1" applyBorder="1" applyAlignment="1">
      <alignment horizontal="center" vertical="center" wrapText="1"/>
    </xf>
    <xf numFmtId="0" fontId="10" fillId="65" borderId="4" xfId="32" applyFont="1" applyFill="1" applyBorder="1" applyAlignment="1">
      <alignment horizontal="center" vertical="center" wrapText="1"/>
    </xf>
    <xf numFmtId="49" fontId="10" fillId="4" borderId="53" xfId="1447" applyNumberFormat="1" applyFont="1" applyFill="1" applyBorder="1" applyAlignment="1">
      <alignment horizontal="center" vertical="center" wrapText="1"/>
    </xf>
    <xf numFmtId="169" fontId="9" fillId="0" borderId="48" xfId="1094" applyNumberFormat="1" applyFont="1" applyFill="1" applyBorder="1" applyAlignment="1">
      <alignment horizontal="center" vertical="center" wrapText="1"/>
    </xf>
    <xf numFmtId="169" fontId="9" fillId="0" borderId="49" xfId="1094" applyNumberFormat="1" applyFont="1" applyFill="1" applyBorder="1" applyAlignment="1">
      <alignment horizontal="center" vertical="center" wrapText="1"/>
    </xf>
    <xf numFmtId="169" fontId="9" fillId="0" borderId="50" xfId="1094" applyNumberFormat="1" applyFont="1" applyFill="1" applyBorder="1" applyAlignment="1">
      <alignment horizontal="center" vertical="center" wrapText="1"/>
    </xf>
    <xf numFmtId="0" fontId="93" fillId="0" borderId="0" xfId="1447" applyFont="1" applyFill="1" applyBorder="1"/>
    <xf numFmtId="169" fontId="9" fillId="0" borderId="38" xfId="1094" applyNumberFormat="1" applyFont="1" applyFill="1" applyBorder="1" applyAlignment="1">
      <alignment horizontal="center" vertical="center" wrapText="1"/>
    </xf>
    <xf numFmtId="169" fontId="9" fillId="0" borderId="39" xfId="1094" applyNumberFormat="1" applyFont="1" applyFill="1" applyBorder="1" applyAlignment="1">
      <alignment horizontal="center" vertical="center" wrapText="1"/>
    </xf>
    <xf numFmtId="169" fontId="93" fillId="0" borderId="0" xfId="1447" applyNumberFormat="1" applyFont="1"/>
    <xf numFmtId="0" fontId="9" fillId="0" borderId="0" xfId="1502" applyFont="1"/>
    <xf numFmtId="0" fontId="10" fillId="0" borderId="0" xfId="1502" applyFont="1" applyAlignment="1"/>
    <xf numFmtId="0" fontId="10" fillId="0" borderId="0" xfId="1502" applyFont="1" applyAlignment="1">
      <alignment horizontal="right"/>
    </xf>
    <xf numFmtId="37" fontId="9" fillId="0" borderId="0" xfId="1502" applyNumberFormat="1" applyFont="1"/>
    <xf numFmtId="0" fontId="10" fillId="65" borderId="13" xfId="1502" applyFont="1" applyFill="1" applyBorder="1" applyAlignment="1">
      <alignment horizontal="center" vertical="center" wrapText="1"/>
    </xf>
    <xf numFmtId="0" fontId="10" fillId="65" borderId="5" xfId="1502" applyFont="1" applyFill="1" applyBorder="1" applyAlignment="1">
      <alignment horizontal="center" vertical="center" wrapText="1"/>
    </xf>
    <xf numFmtId="0" fontId="10" fillId="65" borderId="12" xfId="1502" applyFont="1" applyFill="1" applyBorder="1" applyAlignment="1">
      <alignment horizontal="center" vertical="center" wrapText="1"/>
    </xf>
    <xf numFmtId="0" fontId="10" fillId="65" borderId="34" xfId="1502" applyFont="1" applyFill="1" applyBorder="1" applyAlignment="1">
      <alignment horizontal="center" vertical="center" wrapText="1"/>
    </xf>
    <xf numFmtId="0" fontId="9" fillId="65" borderId="21" xfId="1502" applyFont="1" applyFill="1" applyBorder="1" applyAlignment="1">
      <alignment horizontal="left" vertical="center" wrapText="1"/>
    </xf>
    <xf numFmtId="3" fontId="9" fillId="0" borderId="48" xfId="1502" applyNumberFormat="1" applyFont="1" applyBorder="1" applyAlignment="1">
      <alignment horizontal="center" vertical="center" wrapText="1"/>
    </xf>
    <xf numFmtId="169" fontId="9" fillId="0" borderId="49" xfId="1093" applyNumberFormat="1" applyFont="1" applyBorder="1" applyAlignment="1">
      <alignment horizontal="center" vertical="center"/>
    </xf>
    <xf numFmtId="3" fontId="9" fillId="0" borderId="50" xfId="1093" applyNumberFormat="1" applyFont="1" applyBorder="1" applyAlignment="1">
      <alignment horizontal="center" vertical="center"/>
    </xf>
    <xf numFmtId="0" fontId="9" fillId="65" borderId="28" xfId="1502" applyFont="1" applyFill="1" applyBorder="1" applyAlignment="1">
      <alignment horizontal="left" vertical="center" wrapText="1"/>
    </xf>
    <xf numFmtId="3" fontId="9" fillId="0" borderId="25" xfId="1502" applyNumberFormat="1" applyFont="1" applyBorder="1" applyAlignment="1">
      <alignment horizontal="center" vertical="center" wrapText="1"/>
    </xf>
    <xf numFmtId="169" fontId="9" fillId="0" borderId="19" xfId="1093" applyNumberFormat="1" applyFont="1" applyBorder="1" applyAlignment="1">
      <alignment horizontal="center" vertical="center"/>
    </xf>
    <xf numFmtId="3" fontId="9" fillId="0" borderId="51" xfId="1093" applyNumberFormat="1" applyFont="1" applyBorder="1" applyAlignment="1">
      <alignment horizontal="center" vertical="center"/>
    </xf>
    <xf numFmtId="0" fontId="9" fillId="65" borderId="33" xfId="1502" applyFont="1" applyFill="1" applyBorder="1" applyAlignment="1">
      <alignment horizontal="left" vertical="center" wrapText="1"/>
    </xf>
    <xf numFmtId="3" fontId="9" fillId="0" borderId="31" xfId="1502" applyNumberFormat="1" applyFont="1" applyBorder="1" applyAlignment="1">
      <alignment horizontal="center" vertical="center" wrapText="1"/>
    </xf>
    <xf numFmtId="169" fontId="9" fillId="0" borderId="40" xfId="1093" applyNumberFormat="1" applyFont="1" applyBorder="1" applyAlignment="1">
      <alignment horizontal="center" vertical="center"/>
    </xf>
    <xf numFmtId="3" fontId="9" fillId="0" borderId="52" xfId="1093" applyNumberFormat="1" applyFont="1" applyBorder="1" applyAlignment="1">
      <alignment horizontal="center" vertical="center"/>
    </xf>
    <xf numFmtId="0" fontId="15" fillId="65" borderId="5" xfId="1502" applyFont="1" applyFill="1" applyBorder="1" applyAlignment="1">
      <alignment horizontal="left" vertical="center" wrapText="1"/>
    </xf>
    <xf numFmtId="3" fontId="15" fillId="0" borderId="10" xfId="1502" applyNumberFormat="1" applyFont="1" applyBorder="1" applyAlignment="1">
      <alignment horizontal="center" vertical="center" wrapText="1"/>
    </xf>
    <xf numFmtId="169" fontId="15" fillId="0" borderId="15" xfId="1093" applyNumberFormat="1" applyFont="1" applyBorder="1" applyAlignment="1">
      <alignment horizontal="center" vertical="center"/>
    </xf>
    <xf numFmtId="3" fontId="15" fillId="0" borderId="34" xfId="1502" applyNumberFormat="1" applyFont="1" applyBorder="1" applyAlignment="1">
      <alignment horizontal="center" vertical="center" wrapText="1"/>
    </xf>
    <xf numFmtId="3" fontId="9" fillId="0" borderId="0" xfId="1502" applyNumberFormat="1" applyFont="1"/>
    <xf numFmtId="0" fontId="9" fillId="0" borderId="0" xfId="1502" applyFont="1" applyFill="1"/>
    <xf numFmtId="0" fontId="99" fillId="0" borderId="0" xfId="32" applyFont="1" applyFill="1"/>
    <xf numFmtId="0" fontId="97" fillId="0" borderId="0" xfId="32" applyFont="1" applyFill="1"/>
    <xf numFmtId="0" fontId="1" fillId="0" borderId="0" xfId="1447" applyFont="1" applyFill="1"/>
    <xf numFmtId="0" fontId="18" fillId="0" borderId="0" xfId="32" applyFont="1" applyFill="1" applyAlignment="1">
      <alignment vertical="center" wrapText="1"/>
    </xf>
    <xf numFmtId="0" fontId="10" fillId="65" borderId="43" xfId="32" applyFont="1" applyFill="1" applyBorder="1" applyAlignment="1">
      <alignment horizontal="center" vertical="center" wrapText="1"/>
    </xf>
    <xf numFmtId="0" fontId="10" fillId="65" borderId="104" xfId="32" applyFont="1" applyFill="1" applyBorder="1" applyAlignment="1">
      <alignment horizontal="center" vertical="center" wrapText="1"/>
    </xf>
    <xf numFmtId="0" fontId="10" fillId="65" borderId="45" xfId="32" applyFont="1" applyFill="1" applyBorder="1" applyAlignment="1">
      <alignment horizontal="center" vertical="center" wrapText="1"/>
    </xf>
    <xf numFmtId="0" fontId="9" fillId="0" borderId="57" xfId="32" applyFont="1" applyFill="1" applyBorder="1" applyAlignment="1">
      <alignment horizontal="left" vertical="center" wrapText="1"/>
    </xf>
    <xf numFmtId="169" fontId="97" fillId="0" borderId="0" xfId="1093" applyNumberFormat="1" applyFont="1" applyFill="1"/>
    <xf numFmtId="0" fontId="9" fillId="0" borderId="27" xfId="32" applyFont="1" applyFill="1" applyBorder="1" applyAlignment="1">
      <alignment horizontal="left" vertical="center" wrapText="1"/>
    </xf>
    <xf numFmtId="169" fontId="22" fillId="0" borderId="48" xfId="32" applyNumberFormat="1" applyFont="1" applyFill="1" applyBorder="1" applyAlignment="1">
      <alignment horizontal="center" vertical="center"/>
    </xf>
    <xf numFmtId="169" fontId="22" fillId="0" borderId="49" xfId="32" applyNumberFormat="1" applyFont="1" applyFill="1" applyBorder="1" applyAlignment="1">
      <alignment horizontal="center" vertical="center"/>
    </xf>
    <xf numFmtId="169" fontId="22" fillId="0" borderId="50" xfId="32" applyNumberFormat="1" applyFont="1" applyFill="1" applyBorder="1" applyAlignment="1">
      <alignment horizontal="center" vertical="center"/>
    </xf>
    <xf numFmtId="169" fontId="97" fillId="0" borderId="0" xfId="32" applyNumberFormat="1" applyFont="1" applyFill="1"/>
    <xf numFmtId="0" fontId="9" fillId="0" borderId="66" xfId="32" applyFont="1" applyFill="1" applyBorder="1" applyAlignment="1">
      <alignment horizontal="left" vertical="center" wrapText="1"/>
    </xf>
    <xf numFmtId="169" fontId="22" fillId="0" borderId="31" xfId="32" applyNumberFormat="1" applyFont="1" applyFill="1" applyBorder="1" applyAlignment="1">
      <alignment horizontal="center" vertical="center"/>
    </xf>
    <xf numFmtId="169" fontId="22" fillId="0" borderId="32" xfId="32" applyNumberFormat="1" applyFont="1" applyFill="1" applyBorder="1" applyAlignment="1">
      <alignment horizontal="center" vertical="center"/>
    </xf>
    <xf numFmtId="169" fontId="22" fillId="0" borderId="52" xfId="32" applyNumberFormat="1" applyFont="1" applyFill="1" applyBorder="1" applyAlignment="1">
      <alignment horizontal="center" vertical="center"/>
    </xf>
    <xf numFmtId="169" fontId="22" fillId="0" borderId="25" xfId="32" applyNumberFormat="1" applyFont="1" applyFill="1" applyBorder="1" applyAlignment="1">
      <alignment horizontal="center" vertical="center"/>
    </xf>
    <xf numFmtId="169" fontId="22" fillId="0" borderId="26" xfId="32" applyNumberFormat="1" applyFont="1" applyFill="1" applyBorder="1" applyAlignment="1">
      <alignment horizontal="center" vertical="center"/>
    </xf>
    <xf numFmtId="169" fontId="22" fillId="0" borderId="51" xfId="32" applyNumberFormat="1" applyFont="1" applyFill="1" applyBorder="1" applyAlignment="1">
      <alignment horizontal="center" vertical="center"/>
    </xf>
    <xf numFmtId="169" fontId="22" fillId="0" borderId="38" xfId="32" applyNumberFormat="1" applyFont="1" applyFill="1" applyBorder="1" applyAlignment="1">
      <alignment horizontal="center" vertical="center"/>
    </xf>
    <xf numFmtId="169" fontId="22" fillId="0" borderId="39" xfId="32" applyNumberFormat="1" applyFont="1" applyFill="1" applyBorder="1" applyAlignment="1">
      <alignment horizontal="center" vertical="center"/>
    </xf>
    <xf numFmtId="169" fontId="22" fillId="0" borderId="65" xfId="32" applyNumberFormat="1" applyFont="1" applyFill="1" applyBorder="1" applyAlignment="1">
      <alignment horizontal="center" vertical="center"/>
    </xf>
    <xf numFmtId="0" fontId="15" fillId="65" borderId="2" xfId="1452" applyFont="1" applyFill="1" applyBorder="1" applyAlignment="1">
      <alignment horizontal="center" vertical="center" wrapText="1"/>
    </xf>
    <xf numFmtId="0" fontId="15" fillId="65" borderId="44" xfId="1452" applyFont="1" applyFill="1" applyBorder="1" applyAlignment="1">
      <alignment horizontal="center" vertical="center" wrapText="1"/>
    </xf>
    <xf numFmtId="0" fontId="15" fillId="65" borderId="3" xfId="1452" applyFont="1" applyFill="1" applyBorder="1" applyAlignment="1">
      <alignment horizontal="center" vertical="center" wrapText="1"/>
    </xf>
    <xf numFmtId="0" fontId="15" fillId="65" borderId="4" xfId="1452" applyFont="1" applyFill="1" applyBorder="1" applyAlignment="1">
      <alignment horizontal="center" vertical="center" wrapText="1"/>
    </xf>
    <xf numFmtId="169" fontId="1" fillId="0" borderId="0" xfId="1447" applyNumberFormat="1" applyFont="1" applyFill="1"/>
    <xf numFmtId="10" fontId="1" fillId="0" borderId="0" xfId="1447" applyNumberFormat="1" applyFont="1" applyFill="1"/>
    <xf numFmtId="0" fontId="20" fillId="0" borderId="0" xfId="1452" applyFont="1" applyFill="1" applyAlignment="1">
      <alignment wrapText="1"/>
    </xf>
    <xf numFmtId="0" fontId="20" fillId="0" borderId="0" xfId="1452" applyFont="1" applyFill="1" applyAlignment="1">
      <alignment horizontal="right" wrapText="1"/>
    </xf>
    <xf numFmtId="3" fontId="80" fillId="0" borderId="0" xfId="37" applyNumberFormat="1" applyFont="1" applyFill="1" applyBorder="1" applyAlignment="1">
      <alignment horizontal="center" wrapText="1"/>
    </xf>
    <xf numFmtId="182" fontId="10" fillId="2" borderId="10" xfId="38" applyNumberFormat="1" applyFont="1" applyFill="1" applyBorder="1" applyAlignment="1">
      <alignment horizontal="center" vertical="center" wrapText="1"/>
    </xf>
    <xf numFmtId="182" fontId="10" fillId="2" borderId="15" xfId="38" applyNumberFormat="1" applyFont="1" applyFill="1" applyBorder="1" applyAlignment="1">
      <alignment horizontal="center" vertical="center" wrapText="1"/>
    </xf>
    <xf numFmtId="182" fontId="10" fillId="2" borderId="34" xfId="38" applyNumberFormat="1" applyFont="1" applyFill="1" applyBorder="1" applyAlignment="1">
      <alignment horizontal="center" vertical="center" wrapText="1"/>
    </xf>
    <xf numFmtId="182" fontId="10" fillId="2" borderId="7" xfId="38" applyNumberFormat="1" applyFont="1" applyFill="1" applyBorder="1" applyAlignment="1">
      <alignment horizontal="center" vertical="center" wrapText="1"/>
    </xf>
    <xf numFmtId="182" fontId="10" fillId="2" borderId="94" xfId="38" applyNumberFormat="1" applyFont="1" applyFill="1" applyBorder="1" applyAlignment="1">
      <alignment horizontal="center" vertical="center" wrapText="1"/>
    </xf>
    <xf numFmtId="182" fontId="10" fillId="2" borderId="14" xfId="38" applyNumberFormat="1" applyFont="1" applyFill="1" applyBorder="1" applyAlignment="1">
      <alignment horizontal="center" vertical="center" wrapText="1"/>
    </xf>
    <xf numFmtId="182" fontId="10" fillId="2" borderId="9" xfId="38" applyNumberFormat="1" applyFont="1" applyFill="1" applyBorder="1" applyAlignment="1">
      <alignment horizontal="center" vertical="center" wrapText="1"/>
    </xf>
    <xf numFmtId="3" fontId="16" fillId="0" borderId="58" xfId="39" applyNumberFormat="1" applyFont="1" applyFill="1" applyBorder="1" applyAlignment="1">
      <alignment vertical="center"/>
    </xf>
    <xf numFmtId="3" fontId="16" fillId="0" borderId="47" xfId="39" applyNumberFormat="1" applyFont="1" applyFill="1" applyBorder="1" applyAlignment="1">
      <alignment vertical="center"/>
    </xf>
    <xf numFmtId="3" fontId="16" fillId="0" borderId="19" xfId="39" applyNumberFormat="1" applyFont="1" applyFill="1" applyBorder="1" applyAlignment="1">
      <alignment vertical="center"/>
    </xf>
    <xf numFmtId="3" fontId="16" fillId="0" borderId="18" xfId="39" applyNumberFormat="1" applyFont="1" applyFill="1" applyBorder="1" applyAlignment="1">
      <alignment vertical="center"/>
    </xf>
    <xf numFmtId="3" fontId="16" fillId="0" borderId="92" xfId="39" applyNumberFormat="1" applyFont="1" applyFill="1" applyBorder="1" applyAlignment="1">
      <alignment vertical="center"/>
    </xf>
    <xf numFmtId="3" fontId="16" fillId="0" borderId="93" xfId="39" applyNumberFormat="1" applyFont="1" applyFill="1" applyBorder="1" applyAlignment="1">
      <alignment vertical="center"/>
    </xf>
    <xf numFmtId="3" fontId="16" fillId="0" borderId="49" xfId="39" applyNumberFormat="1" applyFont="1" applyFill="1" applyBorder="1" applyAlignment="1">
      <alignment vertical="center"/>
    </xf>
    <xf numFmtId="3" fontId="16" fillId="0" borderId="55" xfId="39" applyNumberFormat="1" applyFont="1" applyFill="1" applyBorder="1" applyAlignment="1">
      <alignment vertical="center"/>
    </xf>
    <xf numFmtId="3" fontId="16" fillId="0" borderId="48" xfId="40" applyNumberFormat="1" applyFont="1" applyFill="1" applyBorder="1" applyAlignment="1">
      <alignment vertical="center"/>
    </xf>
    <xf numFmtId="3" fontId="16" fillId="0" borderId="48" xfId="39" applyNumberFormat="1" applyFont="1" applyFill="1" applyBorder="1" applyAlignment="1">
      <alignment vertical="center"/>
    </xf>
    <xf numFmtId="3" fontId="16" fillId="0" borderId="28" xfId="39" applyNumberFormat="1" applyFont="1" applyFill="1" applyBorder="1" applyAlignment="1">
      <alignment vertical="center"/>
    </xf>
    <xf numFmtId="3" fontId="16" fillId="0" borderId="46" xfId="39" applyNumberFormat="1" applyFont="1" applyFill="1" applyBorder="1" applyAlignment="1">
      <alignment vertical="center"/>
    </xf>
    <xf numFmtId="3" fontId="16" fillId="0" borderId="26" xfId="39" applyNumberFormat="1" applyFont="1" applyFill="1" applyBorder="1" applyAlignment="1">
      <alignment vertical="center"/>
    </xf>
    <xf numFmtId="3" fontId="16" fillId="0" borderId="25" xfId="39" applyNumberFormat="1" applyFont="1" applyFill="1" applyBorder="1" applyAlignment="1">
      <alignment vertical="center"/>
    </xf>
    <xf numFmtId="3" fontId="16" fillId="0" borderId="51" xfId="39" applyNumberFormat="1" applyFont="1" applyFill="1" applyBorder="1" applyAlignment="1">
      <alignment vertical="center"/>
    </xf>
    <xf numFmtId="3" fontId="16" fillId="0" borderId="24" xfId="39" applyNumberFormat="1" applyFont="1" applyFill="1" applyBorder="1" applyAlignment="1">
      <alignment vertical="center"/>
    </xf>
    <xf numFmtId="3" fontId="16" fillId="0" borderId="25" xfId="40" applyNumberFormat="1" applyFont="1" applyFill="1" applyBorder="1" applyAlignment="1">
      <alignment vertical="center"/>
    </xf>
    <xf numFmtId="0" fontId="16" fillId="0" borderId="56" xfId="39" applyFont="1" applyBorder="1" applyAlignment="1">
      <alignment vertical="center" wrapText="1"/>
    </xf>
    <xf numFmtId="3" fontId="16" fillId="0" borderId="56" xfId="39" applyNumberFormat="1" applyFont="1" applyFill="1" applyBorder="1" applyAlignment="1">
      <alignment vertical="center"/>
    </xf>
    <xf numFmtId="3" fontId="16" fillId="0" borderId="62" xfId="39" applyNumberFormat="1" applyFont="1" applyFill="1" applyBorder="1" applyAlignment="1">
      <alignment vertical="center"/>
    </xf>
    <xf numFmtId="3" fontId="16" fillId="0" borderId="39" xfId="39" applyNumberFormat="1" applyFont="1" applyFill="1" applyBorder="1" applyAlignment="1">
      <alignment vertical="center"/>
    </xf>
    <xf numFmtId="3" fontId="16" fillId="0" borderId="37" xfId="39" applyNumberFormat="1" applyFont="1" applyFill="1" applyBorder="1" applyAlignment="1">
      <alignment vertical="center"/>
    </xf>
    <xf numFmtId="3" fontId="16" fillId="0" borderId="38" xfId="40" applyNumberFormat="1" applyFont="1" applyFill="1" applyBorder="1" applyAlignment="1">
      <alignment vertical="center"/>
    </xf>
    <xf numFmtId="3" fontId="16" fillId="0" borderId="65" xfId="39" applyNumberFormat="1" applyFont="1" applyFill="1" applyBorder="1" applyAlignment="1">
      <alignment vertical="center"/>
    </xf>
    <xf numFmtId="3" fontId="16" fillId="0" borderId="38" xfId="39" applyNumberFormat="1" applyFont="1" applyFill="1" applyBorder="1" applyAlignment="1">
      <alignment vertical="center"/>
    </xf>
    <xf numFmtId="3" fontId="15" fillId="0" borderId="64" xfId="39" applyNumberFormat="1" applyFont="1" applyFill="1" applyBorder="1" applyAlignment="1">
      <alignment vertical="center"/>
    </xf>
    <xf numFmtId="3" fontId="10" fillId="0" borderId="11" xfId="39" applyNumberFormat="1" applyFont="1" applyFill="1" applyBorder="1" applyAlignment="1">
      <alignment horizontal="right" vertical="center"/>
    </xf>
    <xf numFmtId="3" fontId="10" fillId="0" borderId="15" xfId="39" applyNumberFormat="1" applyFont="1" applyFill="1" applyBorder="1" applyAlignment="1">
      <alignment horizontal="right" vertical="center"/>
    </xf>
    <xf numFmtId="3" fontId="10" fillId="0" borderId="10" xfId="39" applyNumberFormat="1" applyFont="1" applyFill="1" applyBorder="1" applyAlignment="1">
      <alignment horizontal="right" vertical="center"/>
    </xf>
    <xf numFmtId="3" fontId="10" fillId="0" borderId="34" xfId="39" applyNumberFormat="1" applyFont="1" applyFill="1" applyBorder="1" applyAlignment="1">
      <alignment horizontal="right" vertical="center"/>
    </xf>
    <xf numFmtId="3" fontId="15" fillId="0" borderId="1" xfId="39" applyNumberFormat="1" applyFont="1" applyFill="1" applyBorder="1" applyAlignment="1">
      <alignment horizontal="right" vertical="center"/>
    </xf>
    <xf numFmtId="3" fontId="15" fillId="0" borderId="12" xfId="39" applyNumberFormat="1" applyFont="1" applyFill="1" applyBorder="1" applyAlignment="1">
      <alignment horizontal="right" vertical="center"/>
    </xf>
    <xf numFmtId="3" fontId="15" fillId="0" borderId="34" xfId="39" applyNumberFormat="1" applyFont="1" applyFill="1" applyBorder="1" applyAlignment="1">
      <alignment horizontal="right" vertical="center"/>
    </xf>
    <xf numFmtId="3" fontId="15" fillId="0" borderId="8" xfId="39" applyNumberFormat="1" applyFont="1" applyFill="1" applyBorder="1" applyAlignment="1">
      <alignment horizontal="right" vertical="center"/>
    </xf>
    <xf numFmtId="3" fontId="15" fillId="0" borderId="15" xfId="39" applyNumberFormat="1" applyFont="1" applyFill="1" applyBorder="1" applyAlignment="1">
      <alignment horizontal="right" vertical="center"/>
    </xf>
    <xf numFmtId="3" fontId="15" fillId="0" borderId="60" xfId="39" applyNumberFormat="1" applyFont="1" applyFill="1" applyBorder="1" applyAlignment="1">
      <alignment horizontal="right" vertical="center"/>
    </xf>
    <xf numFmtId="3" fontId="15" fillId="0" borderId="10" xfId="39" applyNumberFormat="1" applyFont="1" applyFill="1" applyBorder="1" applyAlignment="1">
      <alignment horizontal="right" vertical="center"/>
    </xf>
    <xf numFmtId="0" fontId="16" fillId="0" borderId="59" xfId="39" applyFont="1" applyFill="1" applyBorder="1"/>
    <xf numFmtId="182" fontId="16" fillId="0" borderId="0" xfId="38" applyNumberFormat="1" applyFont="1" applyFill="1" applyBorder="1" applyAlignment="1">
      <alignment horizontal="center" vertical="center"/>
    </xf>
    <xf numFmtId="182" fontId="13" fillId="0" borderId="0" xfId="38" applyNumberFormat="1" applyFont="1" applyFill="1"/>
    <xf numFmtId="3" fontId="16" fillId="0" borderId="0" xfId="40" applyNumberFormat="1" applyFont="1"/>
    <xf numFmtId="182" fontId="13" fillId="0" borderId="0" xfId="38" applyNumberFormat="1" applyFont="1"/>
    <xf numFmtId="182" fontId="9" fillId="0" borderId="0" xfId="38" applyNumberFormat="1" applyFont="1" applyFill="1" applyAlignment="1">
      <alignment wrapText="1"/>
    </xf>
    <xf numFmtId="182" fontId="10" fillId="0" borderId="0" xfId="38" applyNumberFormat="1" applyFont="1" applyFill="1" applyBorder="1" applyAlignment="1">
      <alignment horizontal="center" wrapText="1"/>
    </xf>
    <xf numFmtId="182" fontId="9" fillId="0" borderId="0" xfId="38" applyNumberFormat="1" applyFont="1" applyFill="1" applyBorder="1" applyAlignment="1">
      <alignment horizontal="center" wrapText="1"/>
    </xf>
    <xf numFmtId="182" fontId="13" fillId="0" borderId="41" xfId="38" applyNumberFormat="1" applyFont="1" applyBorder="1"/>
    <xf numFmtId="182" fontId="10" fillId="2" borderId="31" xfId="38" applyNumberFormat="1" applyFont="1" applyFill="1" applyBorder="1" applyAlignment="1">
      <alignment horizontal="center" vertical="center" wrapText="1"/>
    </xf>
    <xf numFmtId="182" fontId="10" fillId="2" borderId="32" xfId="38" applyNumberFormat="1" applyFont="1" applyFill="1" applyBorder="1" applyAlignment="1">
      <alignment horizontal="center" vertical="center" wrapText="1"/>
    </xf>
    <xf numFmtId="182" fontId="10" fillId="2" borderId="30" xfId="38" applyNumberFormat="1" applyFont="1" applyFill="1" applyBorder="1" applyAlignment="1">
      <alignment horizontal="center" vertical="center" wrapText="1"/>
    </xf>
    <xf numFmtId="182" fontId="10" fillId="2" borderId="38" xfId="38" applyNumberFormat="1" applyFont="1" applyFill="1" applyBorder="1" applyAlignment="1">
      <alignment horizontal="center" vertical="center" wrapText="1"/>
    </xf>
    <xf numFmtId="182" fontId="10" fillId="2" borderId="65" xfId="38" applyNumberFormat="1" applyFont="1" applyFill="1" applyBorder="1" applyAlignment="1">
      <alignment horizontal="center" vertical="center" wrapText="1"/>
    </xf>
    <xf numFmtId="182" fontId="10" fillId="2" borderId="39" xfId="38" applyNumberFormat="1" applyFont="1" applyFill="1" applyBorder="1" applyAlignment="1">
      <alignment horizontal="center" vertical="center" wrapText="1"/>
    </xf>
    <xf numFmtId="182" fontId="9" fillId="0" borderId="53" xfId="616" applyNumberFormat="1" applyFont="1" applyFill="1" applyBorder="1" applyAlignment="1">
      <alignment vertical="center" wrapText="1"/>
    </xf>
    <xf numFmtId="182" fontId="9" fillId="0" borderId="48" xfId="38" applyNumberFormat="1" applyFont="1" applyFill="1" applyBorder="1" applyAlignment="1">
      <alignment horizontal="right" wrapText="1"/>
    </xf>
    <xf numFmtId="182" fontId="9" fillId="0" borderId="49" xfId="38" applyNumberFormat="1" applyFont="1" applyFill="1" applyBorder="1" applyAlignment="1">
      <alignment horizontal="right" wrapText="1"/>
    </xf>
    <xf numFmtId="182" fontId="9" fillId="0" borderId="50" xfId="38" applyNumberFormat="1" applyFont="1" applyFill="1" applyBorder="1" applyAlignment="1">
      <alignment horizontal="right" wrapText="1"/>
    </xf>
    <xf numFmtId="182" fontId="13" fillId="0" borderId="48" xfId="38" applyNumberFormat="1" applyFont="1" applyBorder="1" applyAlignment="1">
      <alignment horizontal="right" wrapText="1"/>
    </xf>
    <xf numFmtId="182" fontId="13" fillId="0" borderId="49" xfId="38" applyNumberFormat="1" applyFont="1" applyBorder="1" applyAlignment="1">
      <alignment horizontal="right" wrapText="1"/>
    </xf>
    <xf numFmtId="182" fontId="13" fillId="0" borderId="50" xfId="38" applyNumberFormat="1" applyFont="1" applyBorder="1" applyAlignment="1">
      <alignment horizontal="right" wrapText="1"/>
    </xf>
    <xf numFmtId="182" fontId="13" fillId="0" borderId="48" xfId="38" applyNumberFormat="1" applyFont="1" applyFill="1" applyBorder="1" applyAlignment="1">
      <alignment horizontal="right" wrapText="1"/>
    </xf>
    <xf numFmtId="182" fontId="13" fillId="0" borderId="49" xfId="38" applyNumberFormat="1" applyFont="1" applyFill="1" applyBorder="1" applyAlignment="1">
      <alignment horizontal="right" wrapText="1"/>
    </xf>
    <xf numFmtId="182" fontId="13" fillId="0" borderId="50" xfId="38" applyNumberFormat="1" applyFont="1" applyFill="1" applyBorder="1" applyAlignment="1">
      <alignment horizontal="right" wrapText="1"/>
    </xf>
    <xf numFmtId="182" fontId="13" fillId="0" borderId="93" xfId="38" applyNumberFormat="1" applyFont="1" applyFill="1" applyBorder="1" applyAlignment="1">
      <alignment horizontal="right" wrapText="1"/>
    </xf>
    <xf numFmtId="182" fontId="13" fillId="0" borderId="57" xfId="38" applyNumberFormat="1" applyFont="1" applyFill="1" applyBorder="1" applyAlignment="1">
      <alignment horizontal="right" wrapText="1"/>
    </xf>
    <xf numFmtId="182" fontId="13" fillId="0" borderId="16" xfId="38" applyNumberFormat="1" applyFont="1" applyFill="1" applyBorder="1" applyAlignment="1">
      <alignment horizontal="right" wrapText="1"/>
    </xf>
    <xf numFmtId="182" fontId="13" fillId="0" borderId="92" xfId="38" applyNumberFormat="1" applyFont="1" applyFill="1" applyBorder="1" applyAlignment="1">
      <alignment horizontal="right" wrapText="1"/>
    </xf>
    <xf numFmtId="182" fontId="13" fillId="0" borderId="20" xfId="38" applyNumberFormat="1" applyFont="1" applyFill="1" applyBorder="1" applyAlignment="1">
      <alignment horizontal="right" wrapText="1"/>
    </xf>
    <xf numFmtId="182" fontId="9" fillId="0" borderId="92" xfId="38" applyNumberFormat="1" applyFont="1" applyFill="1" applyBorder="1" applyAlignment="1">
      <alignment horizontal="right" wrapText="1"/>
    </xf>
    <xf numFmtId="182" fontId="9" fillId="0" borderId="22" xfId="616" applyNumberFormat="1" applyFont="1" applyFill="1" applyBorder="1" applyAlignment="1">
      <alignment vertical="center" wrapText="1"/>
    </xf>
    <xf numFmtId="182" fontId="9" fillId="0" borderId="25" xfId="38" applyNumberFormat="1" applyFont="1" applyFill="1" applyBorder="1" applyAlignment="1">
      <alignment horizontal="right" wrapText="1"/>
    </xf>
    <xf numFmtId="182" fontId="9" fillId="0" borderId="26" xfId="38" applyNumberFormat="1" applyFont="1" applyFill="1" applyBorder="1" applyAlignment="1">
      <alignment horizontal="right" wrapText="1"/>
    </xf>
    <xf numFmtId="182" fontId="9" fillId="0" borderId="51" xfId="38" applyNumberFormat="1" applyFont="1" applyFill="1" applyBorder="1" applyAlignment="1">
      <alignment horizontal="right" wrapText="1"/>
    </xf>
    <xf numFmtId="182" fontId="13" fillId="0" borderId="25" xfId="38" applyNumberFormat="1" applyFont="1" applyFill="1" applyBorder="1" applyAlignment="1">
      <alignment horizontal="right" wrapText="1"/>
    </xf>
    <xf numFmtId="182" fontId="13" fillId="0" borderId="26" xfId="38" applyNumberFormat="1" applyFont="1" applyFill="1" applyBorder="1" applyAlignment="1">
      <alignment horizontal="right" wrapText="1"/>
    </xf>
    <xf numFmtId="182" fontId="13" fillId="0" borderId="51" xfId="38" applyNumberFormat="1" applyFont="1" applyFill="1" applyBorder="1" applyAlignment="1">
      <alignment horizontal="right" wrapText="1"/>
    </xf>
    <xf numFmtId="182" fontId="13" fillId="0" borderId="46" xfId="38" applyNumberFormat="1" applyFont="1" applyFill="1" applyBorder="1" applyAlignment="1">
      <alignment horizontal="right" wrapText="1"/>
    </xf>
    <xf numFmtId="182" fontId="13" fillId="0" borderId="27" xfId="38" applyNumberFormat="1" applyFont="1" applyFill="1" applyBorder="1" applyAlignment="1">
      <alignment horizontal="right" wrapText="1"/>
    </xf>
    <xf numFmtId="182" fontId="9" fillId="0" borderId="24" xfId="38" applyNumberFormat="1" applyFont="1" applyFill="1" applyBorder="1" applyAlignment="1">
      <alignment horizontal="right" wrapText="1"/>
    </xf>
    <xf numFmtId="182" fontId="13" fillId="0" borderId="22" xfId="38" applyNumberFormat="1" applyFont="1" applyFill="1" applyBorder="1" applyAlignment="1">
      <alignment horizontal="right" wrapText="1"/>
    </xf>
    <xf numFmtId="182" fontId="13" fillId="0" borderId="24" xfId="38" applyNumberFormat="1" applyFont="1" applyFill="1" applyBorder="1" applyAlignment="1">
      <alignment horizontal="right" wrapText="1"/>
    </xf>
    <xf numFmtId="182" fontId="10" fillId="0" borderId="35" xfId="616" applyNumberFormat="1" applyFont="1" applyFill="1" applyBorder="1" applyAlignment="1">
      <alignment vertical="center" wrapText="1"/>
    </xf>
    <xf numFmtId="182" fontId="10" fillId="0" borderId="38" xfId="38" applyNumberFormat="1" applyFont="1" applyFill="1" applyBorder="1" applyAlignment="1">
      <alignment horizontal="right" wrapText="1"/>
    </xf>
    <xf numFmtId="182" fontId="10" fillId="0" borderId="39" xfId="38" applyNumberFormat="1" applyFont="1" applyFill="1" applyBorder="1" applyAlignment="1">
      <alignment horizontal="right" wrapText="1"/>
    </xf>
    <xf numFmtId="182" fontId="10" fillId="0" borderId="65" xfId="38" applyNumberFormat="1" applyFont="1" applyFill="1" applyBorder="1" applyAlignment="1">
      <alignment horizontal="right" wrapText="1"/>
    </xf>
    <xf numFmtId="182" fontId="10" fillId="0" borderId="62" xfId="38" applyNumberFormat="1" applyFont="1" applyFill="1" applyBorder="1" applyAlignment="1">
      <alignment horizontal="right" wrapText="1"/>
    </xf>
    <xf numFmtId="182" fontId="10" fillId="0" borderId="66" xfId="38" applyNumberFormat="1" applyFont="1" applyFill="1" applyBorder="1" applyAlignment="1">
      <alignment horizontal="right" wrapText="1"/>
    </xf>
    <xf numFmtId="182" fontId="9" fillId="0" borderId="19" xfId="38" applyNumberFormat="1" applyFont="1" applyFill="1" applyBorder="1" applyAlignment="1">
      <alignment horizontal="right" wrapText="1"/>
    </xf>
    <xf numFmtId="37" fontId="13" fillId="0" borderId="92" xfId="38" applyNumberFormat="1" applyFont="1" applyFill="1" applyBorder="1" applyAlignment="1">
      <alignment horizontal="right" wrapText="1"/>
    </xf>
    <xf numFmtId="37" fontId="13" fillId="0" borderId="16" xfId="38" applyNumberFormat="1" applyFont="1" applyFill="1" applyBorder="1" applyAlignment="1">
      <alignment horizontal="right" wrapText="1"/>
    </xf>
    <xf numFmtId="37" fontId="13" fillId="0" borderId="20" xfId="38" applyNumberFormat="1" applyFont="1" applyFill="1" applyBorder="1" applyAlignment="1">
      <alignment horizontal="right" wrapText="1"/>
    </xf>
    <xf numFmtId="37" fontId="13" fillId="0" borderId="27" xfId="38" applyNumberFormat="1" applyFont="1" applyFill="1" applyBorder="1" applyAlignment="1">
      <alignment horizontal="right" wrapText="1"/>
    </xf>
    <xf numFmtId="37" fontId="9" fillId="0" borderId="51" xfId="38" applyNumberFormat="1" applyFont="1" applyFill="1" applyBorder="1" applyAlignment="1">
      <alignment horizontal="right" wrapText="1"/>
    </xf>
    <xf numFmtId="37" fontId="13" fillId="0" borderId="22" xfId="38" applyNumberFormat="1" applyFont="1" applyFill="1" applyBorder="1" applyAlignment="1">
      <alignment horizontal="right" wrapText="1"/>
    </xf>
    <xf numFmtId="37" fontId="9" fillId="0" borderId="26" xfId="38" applyNumberFormat="1" applyFont="1" applyFill="1" applyBorder="1" applyAlignment="1">
      <alignment horizontal="right" wrapText="1"/>
    </xf>
    <xf numFmtId="37" fontId="13" fillId="0" borderId="51" xfId="38" applyNumberFormat="1" applyFont="1" applyFill="1" applyBorder="1" applyAlignment="1">
      <alignment horizontal="right" wrapText="1"/>
    </xf>
    <xf numFmtId="37" fontId="10" fillId="0" borderId="65" xfId="38" applyNumberFormat="1" applyFont="1" applyFill="1" applyBorder="1" applyAlignment="1">
      <alignment horizontal="right" wrapText="1"/>
    </xf>
    <xf numFmtId="182" fontId="10" fillId="0" borderId="0" xfId="38" applyNumberFormat="1" applyFont="1" applyFill="1" applyBorder="1" applyAlignment="1">
      <alignment horizontal="center" vertical="center" textRotation="90" wrapText="1"/>
    </xf>
    <xf numFmtId="182" fontId="9" fillId="0" borderId="0" xfId="38" applyNumberFormat="1" applyFont="1" applyFill="1" applyBorder="1" applyAlignment="1">
      <alignment vertical="center" wrapText="1"/>
    </xf>
    <xf numFmtId="182" fontId="9" fillId="0" borderId="0" xfId="38" applyNumberFormat="1" applyFont="1" applyFill="1" applyBorder="1" applyAlignment="1">
      <alignment wrapText="1"/>
    </xf>
    <xf numFmtId="182" fontId="9" fillId="0" borderId="0" xfId="38" applyNumberFormat="1" applyFont="1" applyFill="1" applyBorder="1" applyAlignment="1">
      <alignment horizontal="right" wrapText="1"/>
    </xf>
    <xf numFmtId="182" fontId="9" fillId="0" borderId="3" xfId="38" applyNumberFormat="1" applyFont="1" applyFill="1" applyBorder="1" applyAlignment="1">
      <alignment horizontal="right" wrapText="1"/>
    </xf>
    <xf numFmtId="182" fontId="10" fillId="0" borderId="0" xfId="38" applyNumberFormat="1" applyFont="1" applyFill="1" applyBorder="1" applyAlignment="1">
      <alignment horizontal="left" vertical="top"/>
    </xf>
    <xf numFmtId="169" fontId="9" fillId="0" borderId="0" xfId="1297" applyNumberFormat="1" applyFont="1" applyFill="1" applyBorder="1" applyAlignment="1">
      <alignment horizontal="right" wrapText="1"/>
    </xf>
    <xf numFmtId="169" fontId="9" fillId="0" borderId="0" xfId="1297" applyNumberFormat="1" applyFont="1" applyFill="1" applyBorder="1" applyAlignment="1">
      <alignment wrapText="1"/>
    </xf>
    <xf numFmtId="182" fontId="13" fillId="0" borderId="0" xfId="38" applyNumberFormat="1" applyFont="1" applyFill="1" applyBorder="1"/>
    <xf numFmtId="169" fontId="13" fillId="0" borderId="0" xfId="1297" applyNumberFormat="1" applyFont="1" applyFill="1"/>
    <xf numFmtId="182" fontId="10" fillId="0" borderId="0" xfId="38" applyNumberFormat="1" applyFont="1" applyFill="1" applyBorder="1" applyAlignment="1">
      <alignment vertical="center"/>
    </xf>
    <xf numFmtId="169" fontId="22" fillId="0" borderId="0" xfId="1297" applyNumberFormat="1" applyFont="1" applyFill="1"/>
    <xf numFmtId="182" fontId="22" fillId="0" borderId="0" xfId="38" applyNumberFormat="1" applyFont="1" applyFill="1"/>
    <xf numFmtId="169" fontId="11" fillId="0" borderId="0" xfId="1297" applyNumberFormat="1" applyFont="1" applyFill="1"/>
    <xf numFmtId="182" fontId="11" fillId="0" borderId="0" xfId="38" applyNumberFormat="1" applyFont="1" applyFill="1"/>
    <xf numFmtId="182" fontId="92" fillId="0" borderId="0" xfId="38" applyNumberFormat="1" applyFont="1" applyFill="1"/>
    <xf numFmtId="182" fontId="95" fillId="0" borderId="0" xfId="38" applyNumberFormat="1" applyFont="1" applyFill="1"/>
    <xf numFmtId="0" fontId="22" fillId="0" borderId="0" xfId="1443" applyFont="1"/>
    <xf numFmtId="0" fontId="93" fillId="0" borderId="0" xfId="1443" applyFont="1"/>
    <xf numFmtId="0" fontId="93" fillId="0" borderId="48" xfId="897" applyFont="1" applyBorder="1" applyAlignment="1">
      <alignment horizontal="center" vertical="center" wrapText="1"/>
    </xf>
    <xf numFmtId="0" fontId="93" fillId="0" borderId="49" xfId="897" applyFont="1" applyBorder="1" applyAlignment="1">
      <alignment horizontal="center" vertical="center" wrapText="1"/>
    </xf>
    <xf numFmtId="0" fontId="93" fillId="3" borderId="50" xfId="897" applyFont="1" applyFill="1" applyBorder="1" applyAlignment="1">
      <alignment horizontal="center" vertical="center" wrapText="1"/>
    </xf>
    <xf numFmtId="0" fontId="93" fillId="0" borderId="55" xfId="897" applyFont="1" applyFill="1" applyBorder="1" applyAlignment="1">
      <alignment horizontal="left" vertical="center" wrapText="1"/>
    </xf>
    <xf numFmtId="169" fontId="93" fillId="0" borderId="26" xfId="897" applyNumberFormat="1" applyFont="1" applyBorder="1" applyAlignment="1">
      <alignment horizontal="center" vertical="center" wrapText="1"/>
    </xf>
    <xf numFmtId="169" fontId="93" fillId="3" borderId="51" xfId="897" applyNumberFormat="1" applyFont="1" applyFill="1" applyBorder="1" applyAlignment="1">
      <alignment horizontal="center" vertical="center" wrapText="1"/>
    </xf>
    <xf numFmtId="0" fontId="93" fillId="0" borderId="23" xfId="897" applyFont="1" applyFill="1" applyBorder="1" applyAlignment="1">
      <alignment horizontal="left" vertical="center" wrapText="1"/>
    </xf>
    <xf numFmtId="169" fontId="93" fillId="0" borderId="25" xfId="897" applyNumberFormat="1" applyFont="1" applyBorder="1" applyAlignment="1">
      <alignment horizontal="center" vertical="center" wrapText="1"/>
    </xf>
    <xf numFmtId="0" fontId="93" fillId="0" borderId="36" xfId="897" applyFont="1" applyFill="1" applyBorder="1" applyAlignment="1">
      <alignment horizontal="left" vertical="center" wrapText="1"/>
    </xf>
    <xf numFmtId="169" fontId="93" fillId="0" borderId="38" xfId="897" applyNumberFormat="1" applyFont="1" applyBorder="1" applyAlignment="1">
      <alignment horizontal="center" vertical="center" wrapText="1"/>
    </xf>
    <xf numFmtId="169" fontId="93" fillId="0" borderId="39" xfId="897" applyNumberFormat="1" applyFont="1" applyBorder="1" applyAlignment="1">
      <alignment horizontal="center" vertical="center" wrapText="1"/>
    </xf>
    <xf numFmtId="169" fontId="93" fillId="3" borderId="65" xfId="897" applyNumberFormat="1" applyFont="1" applyFill="1" applyBorder="1" applyAlignment="1">
      <alignment horizontal="center" vertical="center" wrapText="1"/>
    </xf>
    <xf numFmtId="0" fontId="100" fillId="0" borderId="0" xfId="1443" applyFont="1"/>
    <xf numFmtId="169" fontId="93" fillId="0" borderId="0" xfId="1297" applyNumberFormat="1" applyFont="1"/>
    <xf numFmtId="0" fontId="9" fillId="0" borderId="0" xfId="0" applyFont="1" applyFill="1" applyAlignment="1">
      <alignment vertical="center" wrapText="1"/>
    </xf>
    <xf numFmtId="0" fontId="9" fillId="0" borderId="0" xfId="0" applyFont="1" applyAlignment="1">
      <alignment vertical="center" wrapText="1"/>
    </xf>
    <xf numFmtId="0" fontId="18"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9" fillId="3" borderId="47"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58" xfId="0" applyFont="1" applyFill="1" applyBorder="1" applyAlignment="1">
      <alignment vertical="center" wrapText="1"/>
    </xf>
    <xf numFmtId="0" fontId="9" fillId="0" borderId="25" xfId="0" applyFont="1" applyBorder="1" applyAlignment="1">
      <alignment horizontal="center" vertical="center" wrapText="1"/>
    </xf>
    <xf numFmtId="168" fontId="9" fillId="0" borderId="46" xfId="0" applyNumberFormat="1" applyFont="1" applyBorder="1" applyAlignment="1">
      <alignment horizontal="center" vertical="center" wrapText="1"/>
    </xf>
    <xf numFmtId="168" fontId="9" fillId="0" borderId="28" xfId="0" applyNumberFormat="1" applyFont="1" applyBorder="1" applyAlignment="1">
      <alignment horizontal="center" vertical="center" wrapText="1"/>
    </xf>
    <xf numFmtId="0" fontId="9" fillId="0" borderId="26" xfId="0" applyFont="1" applyBorder="1" applyAlignment="1">
      <alignment vertical="center" wrapText="1"/>
    </xf>
    <xf numFmtId="0" fontId="9" fillId="0" borderId="51" xfId="0" applyFont="1" applyBorder="1" applyAlignment="1">
      <alignment vertical="center" wrapText="1"/>
    </xf>
    <xf numFmtId="0" fontId="9" fillId="0" borderId="38" xfId="0" applyFont="1" applyBorder="1" applyAlignment="1">
      <alignment horizontal="center" vertical="center" wrapText="1"/>
    </xf>
    <xf numFmtId="168" fontId="10" fillId="0" borderId="46" xfId="0" applyNumberFormat="1" applyFont="1" applyBorder="1" applyAlignment="1">
      <alignment horizontal="center" vertical="center" wrapText="1"/>
    </xf>
    <xf numFmtId="168" fontId="10" fillId="0" borderId="28" xfId="0" applyNumberFormat="1" applyFont="1" applyBorder="1" applyAlignment="1">
      <alignment horizontal="center" vertical="center" wrapText="1"/>
    </xf>
    <xf numFmtId="3" fontId="9" fillId="3" borderId="48" xfId="0" applyNumberFormat="1" applyFont="1" applyFill="1" applyBorder="1" applyAlignment="1">
      <alignment horizontal="center" vertical="center" wrapText="1"/>
    </xf>
    <xf numFmtId="3" fontId="9" fillId="3" borderId="49" xfId="0" applyNumberFormat="1" applyFont="1" applyFill="1" applyBorder="1" applyAlignment="1">
      <alignment horizontal="center" vertical="center" wrapText="1"/>
    </xf>
    <xf numFmtId="3" fontId="9" fillId="3" borderId="50" xfId="0" applyNumberFormat="1" applyFont="1" applyFill="1" applyBorder="1" applyAlignment="1">
      <alignment horizontal="center" vertical="center" wrapText="1"/>
    </xf>
    <xf numFmtId="3" fontId="9" fillId="3" borderId="58" xfId="0" applyNumberFormat="1" applyFont="1" applyFill="1" applyBorder="1" applyAlignment="1">
      <alignment horizontal="center" vertical="center" wrapText="1"/>
    </xf>
    <xf numFmtId="0" fontId="10" fillId="0" borderId="31" xfId="0" applyFont="1" applyBorder="1" applyAlignment="1">
      <alignment horizontal="center" vertical="center" wrapText="1"/>
    </xf>
    <xf numFmtId="168" fontId="10" fillId="0" borderId="22" xfId="0" applyNumberFormat="1" applyFont="1" applyBorder="1" applyAlignment="1">
      <alignment horizontal="center" vertical="center" wrapText="1"/>
    </xf>
    <xf numFmtId="168" fontId="10" fillId="0" borderId="66" xfId="0" applyNumberFormat="1" applyFont="1" applyBorder="1" applyAlignment="1">
      <alignment horizontal="center" vertical="center" wrapText="1"/>
    </xf>
    <xf numFmtId="168" fontId="10" fillId="0" borderId="65" xfId="0" applyNumberFormat="1" applyFont="1" applyBorder="1" applyAlignment="1">
      <alignment horizontal="center" vertical="center" wrapText="1"/>
    </xf>
    <xf numFmtId="168" fontId="9" fillId="3" borderId="48" xfId="0" applyNumberFormat="1" applyFont="1" applyFill="1" applyBorder="1" applyAlignment="1">
      <alignment horizontal="center" vertical="center" wrapText="1"/>
    </xf>
    <xf numFmtId="168" fontId="9" fillId="3" borderId="93" xfId="0" applyNumberFormat="1" applyFont="1" applyFill="1" applyBorder="1" applyAlignment="1">
      <alignment horizontal="center" vertical="center" wrapText="1"/>
    </xf>
    <xf numFmtId="168" fontId="9" fillId="3" borderId="49" xfId="0" applyNumberFormat="1" applyFont="1" applyFill="1" applyBorder="1" applyAlignment="1">
      <alignment horizontal="center" vertical="center" wrapText="1"/>
    </xf>
    <xf numFmtId="168" fontId="9" fillId="3" borderId="57" xfId="0" applyNumberFormat="1" applyFont="1" applyFill="1" applyBorder="1" applyAlignment="1">
      <alignment horizontal="center" vertical="center" wrapText="1"/>
    </xf>
    <xf numFmtId="168" fontId="9" fillId="3" borderId="58" xfId="0" applyNumberFormat="1" applyFont="1" applyFill="1" applyBorder="1" applyAlignment="1">
      <alignment horizontal="center" vertical="center" wrapText="1"/>
    </xf>
    <xf numFmtId="168" fontId="15" fillId="0" borderId="38" xfId="0" applyNumberFormat="1" applyFont="1" applyBorder="1" applyAlignment="1">
      <alignment horizontal="center" vertical="center" wrapText="1"/>
    </xf>
    <xf numFmtId="168" fontId="15" fillId="0" borderId="62" xfId="0" applyNumberFormat="1" applyFont="1" applyBorder="1" applyAlignment="1">
      <alignment horizontal="center" vertical="center" wrapText="1"/>
    </xf>
    <xf numFmtId="168" fontId="9" fillId="0" borderId="56" xfId="0" applyNumberFormat="1" applyFont="1" applyBorder="1" applyAlignment="1">
      <alignment horizontal="center" vertical="center" wrapText="1"/>
    </xf>
    <xf numFmtId="0" fontId="10" fillId="0" borderId="18" xfId="0" applyFont="1" applyBorder="1" applyAlignment="1">
      <alignment horizontal="center" vertical="center" wrapText="1"/>
    </xf>
    <xf numFmtId="168" fontId="15" fillId="0" borderId="47" xfId="0" applyNumberFormat="1" applyFont="1" applyBorder="1" applyAlignment="1">
      <alignment horizontal="center" vertical="center" wrapText="1"/>
    </xf>
    <xf numFmtId="168" fontId="15" fillId="0" borderId="21" xfId="0" applyNumberFormat="1" applyFont="1" applyBorder="1" applyAlignment="1">
      <alignment horizontal="center" vertical="center" wrapText="1"/>
    </xf>
    <xf numFmtId="0" fontId="10" fillId="0" borderId="38" xfId="0" applyFont="1" applyBorder="1" applyAlignment="1">
      <alignment horizontal="center" vertical="center" wrapText="1"/>
    </xf>
    <xf numFmtId="168" fontId="15" fillId="0" borderId="46" xfId="0" applyNumberFormat="1" applyFont="1" applyBorder="1" applyAlignment="1">
      <alignment horizontal="center" vertical="center" wrapText="1"/>
    </xf>
    <xf numFmtId="168" fontId="15" fillId="0" borderId="28" xfId="0" applyNumberFormat="1" applyFont="1" applyBorder="1" applyAlignment="1">
      <alignment horizontal="center" vertical="center" wrapText="1"/>
    </xf>
    <xf numFmtId="0" fontId="9" fillId="4" borderId="0" xfId="0" applyFont="1" applyFill="1" applyAlignment="1">
      <alignment vertical="center" wrapText="1"/>
    </xf>
    <xf numFmtId="0" fontId="9" fillId="4" borderId="3" xfId="0" applyFont="1" applyFill="1" applyBorder="1" applyAlignment="1">
      <alignment vertical="center" wrapText="1"/>
    </xf>
    <xf numFmtId="0" fontId="9" fillId="0" borderId="0" xfId="891" applyFont="1" applyFill="1" applyAlignment="1">
      <alignment vertical="center" wrapText="1"/>
    </xf>
    <xf numFmtId="0" fontId="9" fillId="0" borderId="0" xfId="891" applyFont="1" applyAlignment="1">
      <alignment vertical="center" wrapText="1"/>
    </xf>
    <xf numFmtId="0" fontId="18" fillId="0" borderId="0" xfId="891" applyFont="1" applyFill="1" applyAlignment="1">
      <alignment horizontal="center" vertical="center" wrapText="1"/>
    </xf>
    <xf numFmtId="0" fontId="10" fillId="0" borderId="0" xfId="891" applyFont="1" applyFill="1" applyAlignment="1">
      <alignment horizontal="center" vertical="center" wrapText="1"/>
    </xf>
    <xf numFmtId="0" fontId="10" fillId="3" borderId="11" xfId="891" applyFont="1" applyFill="1" applyBorder="1" applyAlignment="1">
      <alignment horizontal="center" vertical="center" wrapText="1"/>
    </xf>
    <xf numFmtId="0" fontId="10" fillId="3" borderId="15" xfId="891" applyFont="1" applyFill="1" applyBorder="1" applyAlignment="1">
      <alignment horizontal="center" vertical="center" wrapText="1"/>
    </xf>
    <xf numFmtId="0" fontId="10" fillId="3" borderId="34" xfId="891" applyFont="1" applyFill="1" applyBorder="1" applyAlignment="1">
      <alignment horizontal="center" vertical="center" wrapText="1"/>
    </xf>
    <xf numFmtId="0" fontId="9" fillId="3" borderId="47" xfId="891" applyFont="1" applyFill="1" applyBorder="1" applyAlignment="1">
      <alignment vertical="center" wrapText="1"/>
    </xf>
    <xf numFmtId="0" fontId="9" fillId="3" borderId="19" xfId="891" applyFont="1" applyFill="1" applyBorder="1" applyAlignment="1">
      <alignment vertical="center" wrapText="1"/>
    </xf>
    <xf numFmtId="0" fontId="9" fillId="3" borderId="20" xfId="891" applyFont="1" applyFill="1" applyBorder="1" applyAlignment="1">
      <alignment vertical="center" wrapText="1"/>
    </xf>
    <xf numFmtId="0" fontId="9" fillId="3" borderId="48" xfId="891" applyFont="1" applyFill="1" applyBorder="1" applyAlignment="1">
      <alignment vertical="center" wrapText="1"/>
    </xf>
    <xf numFmtId="0" fontId="9" fillId="3" borderId="57" xfId="891" applyFont="1" applyFill="1" applyBorder="1" applyAlignment="1">
      <alignment vertical="center" wrapText="1"/>
    </xf>
    <xf numFmtId="0" fontId="9" fillId="3" borderId="50" xfId="891" applyFont="1" applyFill="1" applyBorder="1" applyAlignment="1">
      <alignment vertical="center" wrapText="1"/>
    </xf>
    <xf numFmtId="0" fontId="9" fillId="0" borderId="25" xfId="891" applyFont="1" applyBorder="1" applyAlignment="1">
      <alignment horizontal="center" vertical="center" wrapText="1"/>
    </xf>
    <xf numFmtId="168" fontId="9" fillId="0" borderId="46" xfId="891" applyNumberFormat="1" applyFont="1" applyBorder="1" applyAlignment="1">
      <alignment horizontal="center" vertical="center" wrapText="1"/>
    </xf>
    <xf numFmtId="168" fontId="9" fillId="0" borderId="23" xfId="891" applyNumberFormat="1" applyFont="1" applyBorder="1" applyAlignment="1">
      <alignment horizontal="center" vertical="center" wrapText="1"/>
    </xf>
    <xf numFmtId="168" fontId="9" fillId="0" borderId="25" xfId="891" applyNumberFormat="1" applyFont="1" applyBorder="1" applyAlignment="1">
      <alignment horizontal="center" vertical="center" wrapText="1"/>
    </xf>
    <xf numFmtId="168" fontId="9" fillId="0" borderId="24" xfId="891" applyNumberFormat="1" applyFont="1" applyBorder="1" applyAlignment="1">
      <alignment horizontal="center" vertical="center" wrapText="1"/>
    </xf>
    <xf numFmtId="0" fontId="9" fillId="0" borderId="26" xfId="891" applyFont="1" applyBorder="1" applyAlignment="1">
      <alignment vertical="center" wrapText="1"/>
    </xf>
    <xf numFmtId="0" fontId="9" fillId="0" borderId="51" xfId="891" applyFont="1" applyBorder="1" applyAlignment="1">
      <alignment vertical="center" wrapText="1"/>
    </xf>
    <xf numFmtId="0" fontId="9" fillId="0" borderId="38" xfId="891" applyFont="1" applyBorder="1" applyAlignment="1">
      <alignment horizontal="center" vertical="center" wrapText="1"/>
    </xf>
    <xf numFmtId="168" fontId="15" fillId="0" borderId="38" xfId="891" applyNumberFormat="1" applyFont="1" applyBorder="1" applyAlignment="1">
      <alignment horizontal="center" vertical="center" wrapText="1"/>
    </xf>
    <xf numFmtId="168" fontId="15" fillId="0" borderId="62" xfId="891" applyNumberFormat="1" applyFont="1" applyBorder="1" applyAlignment="1">
      <alignment horizontal="center" vertical="center" wrapText="1"/>
    </xf>
    <xf numFmtId="168" fontId="15" fillId="0" borderId="37" xfId="891" applyNumberFormat="1" applyFont="1" applyBorder="1" applyAlignment="1">
      <alignment horizontal="center" vertical="center" wrapText="1"/>
    </xf>
    <xf numFmtId="168" fontId="9" fillId="3" borderId="47" xfId="891" applyNumberFormat="1" applyFont="1" applyFill="1" applyBorder="1" applyAlignment="1">
      <alignment vertical="center" wrapText="1"/>
    </xf>
    <xf numFmtId="168" fontId="9" fillId="3" borderId="19" xfId="891" applyNumberFormat="1" applyFont="1" applyFill="1" applyBorder="1" applyAlignment="1">
      <alignment vertical="center" wrapText="1"/>
    </xf>
    <xf numFmtId="168" fontId="9" fillId="3" borderId="92" xfId="891" applyNumberFormat="1" applyFont="1" applyFill="1" applyBorder="1" applyAlignment="1">
      <alignment vertical="center" wrapText="1"/>
    </xf>
    <xf numFmtId="168" fontId="9" fillId="3" borderId="20" xfId="891" applyNumberFormat="1" applyFont="1" applyFill="1" applyBorder="1" applyAlignment="1">
      <alignment vertical="center" wrapText="1"/>
    </xf>
    <xf numFmtId="0" fontId="10" fillId="0" borderId="31" xfId="891" applyFont="1" applyBorder="1" applyAlignment="1">
      <alignment horizontal="center" vertical="center" wrapText="1"/>
    </xf>
    <xf numFmtId="168" fontId="15" fillId="0" borderId="36" xfId="891" applyNumberFormat="1" applyFont="1" applyBorder="1" applyAlignment="1">
      <alignment horizontal="center" vertical="center" wrapText="1"/>
    </xf>
    <xf numFmtId="0" fontId="10" fillId="0" borderId="18" xfId="891" applyFont="1" applyBorder="1" applyAlignment="1">
      <alignment horizontal="center" vertical="center" wrapText="1"/>
    </xf>
    <xf numFmtId="168" fontId="15" fillId="0" borderId="47" xfId="891" applyNumberFormat="1" applyFont="1" applyBorder="1" applyAlignment="1">
      <alignment horizontal="center" vertical="center" wrapText="1"/>
    </xf>
    <xf numFmtId="168" fontId="15" fillId="0" borderId="95" xfId="891" applyNumberFormat="1" applyFont="1" applyBorder="1" applyAlignment="1">
      <alignment horizontal="center" vertical="center" wrapText="1"/>
    </xf>
    <xf numFmtId="168" fontId="15" fillId="0" borderId="18" xfId="891" applyNumberFormat="1" applyFont="1" applyBorder="1" applyAlignment="1">
      <alignment horizontal="center" vertical="center" wrapText="1"/>
    </xf>
    <xf numFmtId="168" fontId="15" fillId="0" borderId="17" xfId="891" applyNumberFormat="1" applyFont="1" applyBorder="1" applyAlignment="1">
      <alignment horizontal="center" vertical="center" wrapText="1"/>
    </xf>
    <xf numFmtId="0" fontId="10" fillId="0" borderId="38" xfId="891" applyFont="1" applyBorder="1" applyAlignment="1">
      <alignment horizontal="center" vertical="center" wrapText="1"/>
    </xf>
    <xf numFmtId="0" fontId="80" fillId="0" borderId="0" xfId="1497" applyFont="1" applyAlignment="1">
      <alignment vertical="center" wrapText="1"/>
    </xf>
    <xf numFmtId="0" fontId="101" fillId="0" borderId="0" xfId="1497" applyFont="1" applyAlignment="1">
      <alignment vertical="center" wrapText="1"/>
    </xf>
    <xf numFmtId="0" fontId="15" fillId="0" borderId="0" xfId="1497" applyFont="1" applyAlignment="1">
      <alignment horizontal="right" vertical="center" wrapText="1"/>
    </xf>
    <xf numFmtId="0" fontId="102" fillId="0" borderId="0" xfId="1497" applyFont="1" applyAlignment="1">
      <alignment vertical="center" wrapText="1"/>
    </xf>
    <xf numFmtId="0" fontId="80" fillId="0" borderId="0" xfId="1497" applyFont="1" applyAlignment="1">
      <alignment horizontal="center" vertical="center" wrapText="1"/>
    </xf>
    <xf numFmtId="0" fontId="15" fillId="68" borderId="11" xfId="1497" applyFont="1" applyFill="1" applyBorder="1" applyAlignment="1">
      <alignment horizontal="center" vertical="center" wrapText="1"/>
    </xf>
    <xf numFmtId="0" fontId="15" fillId="68" borderId="34" xfId="1497" applyFont="1" applyFill="1" applyBorder="1" applyAlignment="1">
      <alignment horizontal="center" vertical="center" wrapText="1"/>
    </xf>
    <xf numFmtId="0" fontId="15" fillId="2" borderId="58" xfId="1497" applyFont="1" applyFill="1" applyBorder="1" applyAlignment="1">
      <alignment horizontal="center" vertical="center" wrapText="1"/>
    </xf>
    <xf numFmtId="0" fontId="103" fillId="2" borderId="58" xfId="1497" applyFont="1" applyFill="1" applyBorder="1" applyAlignment="1">
      <alignment vertical="center" wrapText="1"/>
    </xf>
    <xf numFmtId="3" fontId="102" fillId="2" borderId="105" xfId="0" applyNumberFormat="1" applyFont="1" applyFill="1" applyBorder="1" applyAlignment="1">
      <alignment vertical="center"/>
    </xf>
    <xf numFmtId="169" fontId="103" fillId="2" borderId="61" xfId="1206" applyNumberFormat="1" applyFont="1" applyFill="1" applyBorder="1" applyAlignment="1">
      <alignment vertical="center" wrapText="1"/>
    </xf>
    <xf numFmtId="3" fontId="102" fillId="2" borderId="106" xfId="0" applyNumberFormat="1" applyFont="1" applyFill="1" applyBorder="1" applyAlignment="1">
      <alignment vertical="center"/>
    </xf>
    <xf numFmtId="169" fontId="103" fillId="2" borderId="58" xfId="1206" applyNumberFormat="1" applyFont="1" applyFill="1" applyBorder="1" applyAlignment="1">
      <alignment vertical="center" wrapText="1"/>
    </xf>
    <xf numFmtId="182" fontId="102" fillId="0" borderId="0" xfId="1497" applyNumberFormat="1" applyFont="1" applyAlignment="1">
      <alignment vertical="center" wrapText="1"/>
    </xf>
    <xf numFmtId="182" fontId="102" fillId="0" borderId="0" xfId="1269" applyNumberFormat="1" applyFont="1" applyAlignment="1">
      <alignment vertical="center" wrapText="1"/>
    </xf>
    <xf numFmtId="3" fontId="102" fillId="0" borderId="0" xfId="1497" applyNumberFormat="1" applyFont="1" applyAlignment="1">
      <alignment vertical="center" wrapText="1"/>
    </xf>
    <xf numFmtId="0" fontId="15" fillId="2" borderId="28" xfId="1497" applyFont="1" applyFill="1" applyBorder="1" applyAlignment="1">
      <alignment horizontal="center" vertical="center" wrapText="1"/>
    </xf>
    <xf numFmtId="0" fontId="103" fillId="2" borderId="28" xfId="1497" applyFont="1" applyFill="1" applyBorder="1" applyAlignment="1">
      <alignment vertical="center" wrapText="1"/>
    </xf>
    <xf numFmtId="169" fontId="103" fillId="2" borderId="28" xfId="1206" applyNumberFormat="1" applyFont="1" applyFill="1" applyBorder="1" applyAlignment="1">
      <alignment vertical="center" wrapText="1"/>
    </xf>
    <xf numFmtId="3" fontId="102" fillId="2" borderId="107" xfId="0" applyNumberFormat="1" applyFont="1" applyFill="1" applyBorder="1" applyAlignment="1">
      <alignment vertical="center"/>
    </xf>
    <xf numFmtId="49" fontId="15" fillId="0" borderId="28" xfId="1497" applyNumberFormat="1" applyFont="1" applyFill="1" applyBorder="1" applyAlignment="1">
      <alignment horizontal="right" vertical="center" wrapText="1"/>
    </xf>
    <xf numFmtId="0" fontId="103" fillId="0" borderId="28" xfId="1497" applyFont="1" applyFill="1" applyBorder="1" applyAlignment="1">
      <alignment horizontal="right" vertical="center" wrapText="1"/>
    </xf>
    <xf numFmtId="3" fontId="102" fillId="0" borderId="105" xfId="0" applyNumberFormat="1" applyFont="1" applyFill="1" applyBorder="1" applyAlignment="1">
      <alignment vertical="center"/>
    </xf>
    <xf numFmtId="169" fontId="103" fillId="0" borderId="28" xfId="1206" applyNumberFormat="1" applyFont="1" applyFill="1" applyBorder="1" applyAlignment="1">
      <alignment vertical="center" wrapText="1"/>
    </xf>
    <xf numFmtId="3" fontId="102" fillId="0" borderId="107" xfId="0" applyNumberFormat="1" applyFont="1" applyFill="1" applyBorder="1" applyAlignment="1">
      <alignment vertical="center"/>
    </xf>
    <xf numFmtId="169" fontId="103" fillId="0" borderId="28" xfId="1206" applyNumberFormat="1" applyFont="1" applyFill="1" applyBorder="1" applyAlignment="1">
      <alignment horizontal="right" vertical="center" wrapText="1"/>
    </xf>
    <xf numFmtId="0" fontId="103" fillId="2" borderId="28" xfId="1497" applyFont="1" applyFill="1" applyBorder="1" applyAlignment="1">
      <alignment horizontal="left" vertical="center" wrapText="1"/>
    </xf>
    <xf numFmtId="0" fontId="15" fillId="68" borderId="28" xfId="1497" applyFont="1" applyFill="1" applyBorder="1" applyAlignment="1">
      <alignment horizontal="center" vertical="center" wrapText="1"/>
    </xf>
    <xf numFmtId="0" fontId="104" fillId="68" borderId="28" xfId="1497" applyFont="1" applyFill="1" applyBorder="1" applyAlignment="1">
      <alignment vertical="center" wrapText="1"/>
    </xf>
    <xf numFmtId="182" fontId="104" fillId="68" borderId="22" xfId="1269" applyNumberFormat="1" applyFont="1" applyFill="1" applyBorder="1" applyAlignment="1">
      <alignment vertical="center" wrapText="1"/>
    </xf>
    <xf numFmtId="169" fontId="104" fillId="68" borderId="28" xfId="1206" applyNumberFormat="1" applyFont="1" applyFill="1" applyBorder="1" applyAlignment="1">
      <alignment vertical="center" wrapText="1"/>
    </xf>
    <xf numFmtId="3" fontId="105" fillId="68" borderId="105" xfId="0" applyNumberFormat="1" applyFont="1" applyFill="1" applyBorder="1" applyAlignment="1">
      <alignment vertical="center"/>
    </xf>
    <xf numFmtId="169" fontId="103" fillId="2" borderId="33" xfId="1206" applyNumberFormat="1" applyFont="1" applyFill="1" applyBorder="1" applyAlignment="1">
      <alignment vertical="center" wrapText="1"/>
    </xf>
    <xf numFmtId="3" fontId="102" fillId="2" borderId="108" xfId="0" applyNumberFormat="1" applyFont="1" applyFill="1" applyBorder="1" applyAlignment="1">
      <alignment vertical="center"/>
    </xf>
    <xf numFmtId="0" fontId="15" fillId="68" borderId="56" xfId="1497" applyFont="1" applyFill="1" applyBorder="1" applyAlignment="1">
      <alignment horizontal="center" vertical="center" wrapText="1"/>
    </xf>
    <xf numFmtId="0" fontId="104" fillId="68" borderId="56" xfId="1497" applyFont="1" applyFill="1" applyBorder="1" applyAlignment="1">
      <alignment vertical="center" wrapText="1"/>
    </xf>
    <xf numFmtId="182" fontId="104" fillId="68" borderId="35" xfId="1269" applyNumberFormat="1" applyFont="1" applyFill="1" applyBorder="1" applyAlignment="1">
      <alignment vertical="center" wrapText="1"/>
    </xf>
    <xf numFmtId="169" fontId="104" fillId="68" borderId="56" xfId="1206" applyNumberFormat="1" applyFont="1" applyFill="1" applyBorder="1" applyAlignment="1">
      <alignment vertical="center" wrapText="1"/>
    </xf>
    <xf numFmtId="3" fontId="105" fillId="68" borderId="109" xfId="0" applyNumberFormat="1" applyFont="1" applyFill="1" applyBorder="1" applyAlignment="1">
      <alignment vertical="center"/>
    </xf>
    <xf numFmtId="0" fontId="106" fillId="0" borderId="0" xfId="1497" applyFont="1" applyFill="1" applyBorder="1" applyAlignment="1">
      <alignment vertical="center" wrapText="1"/>
    </xf>
    <xf numFmtId="3" fontId="101" fillId="0" borderId="0" xfId="1497" applyNumberFormat="1" applyFont="1" applyAlignment="1">
      <alignment vertical="center" wrapText="1"/>
    </xf>
    <xf numFmtId="0" fontId="1" fillId="0" borderId="0" xfId="1497"/>
    <xf numFmtId="0" fontId="91" fillId="0" borderId="0" xfId="1497" applyFont="1" applyAlignment="1">
      <alignment horizontal="right"/>
    </xf>
    <xf numFmtId="0" fontId="107" fillId="0" borderId="0" xfId="1497" applyFont="1" applyAlignment="1">
      <alignment vertical="center" wrapText="1"/>
    </xf>
    <xf numFmtId="0" fontId="12" fillId="0" borderId="0" xfId="1497" applyFont="1" applyAlignment="1">
      <alignment vertical="center" wrapText="1"/>
    </xf>
    <xf numFmtId="0" fontId="15" fillId="68" borderId="45" xfId="1497" applyFont="1" applyFill="1" applyBorder="1" applyAlignment="1">
      <alignment horizontal="center" vertical="center" wrapText="1"/>
    </xf>
    <xf numFmtId="3" fontId="1" fillId="0" borderId="0" xfId="1497" applyNumberFormat="1"/>
    <xf numFmtId="3" fontId="15" fillId="2" borderId="58" xfId="1497" applyNumberFormat="1" applyFont="1" applyFill="1" applyBorder="1" applyAlignment="1">
      <alignment horizontal="center" vertical="center" wrapText="1"/>
    </xf>
    <xf numFmtId="182" fontId="103" fillId="2" borderId="53" xfId="1269" applyNumberFormat="1" applyFont="1" applyFill="1" applyBorder="1" applyAlignment="1">
      <alignment vertical="center" wrapText="1"/>
    </xf>
    <xf numFmtId="182" fontId="103" fillId="2" borderId="2" xfId="1269" applyNumberFormat="1" applyFont="1" applyFill="1" applyBorder="1" applyAlignment="1">
      <alignment vertical="center" wrapText="1"/>
    </xf>
    <xf numFmtId="169" fontId="103" fillId="2" borderId="2" xfId="1206" applyNumberFormat="1" applyFont="1" applyFill="1" applyBorder="1" applyAlignment="1">
      <alignment vertical="center" wrapText="1"/>
    </xf>
    <xf numFmtId="3" fontId="103" fillId="2" borderId="2" xfId="1269" applyNumberFormat="1" applyFont="1" applyFill="1" applyBorder="1" applyAlignment="1">
      <alignment vertical="center" wrapText="1"/>
    </xf>
    <xf numFmtId="182" fontId="1" fillId="0" borderId="0" xfId="1497" applyNumberFormat="1"/>
    <xf numFmtId="3" fontId="15" fillId="2" borderId="28" xfId="1497" applyNumberFormat="1" applyFont="1" applyFill="1" applyBorder="1" applyAlignment="1">
      <alignment horizontal="center" vertical="center" wrapText="1"/>
    </xf>
    <xf numFmtId="182" fontId="103" fillId="2" borderId="22" xfId="1269" applyNumberFormat="1" applyFont="1" applyFill="1" applyBorder="1" applyAlignment="1">
      <alignment vertical="center" wrapText="1"/>
    </xf>
    <xf numFmtId="3" fontId="103" fillId="2" borderId="28" xfId="1269" applyNumberFormat="1" applyFont="1" applyFill="1" applyBorder="1" applyAlignment="1">
      <alignment vertical="center" wrapText="1"/>
    </xf>
    <xf numFmtId="49" fontId="15" fillId="0" borderId="28" xfId="1497" applyNumberFormat="1" applyFont="1" applyFill="1" applyBorder="1" applyAlignment="1">
      <alignment horizontal="center" vertical="center" wrapText="1"/>
    </xf>
    <xf numFmtId="182" fontId="103" fillId="0" borderId="22" xfId="1269" applyNumberFormat="1" applyFont="1" applyFill="1" applyBorder="1" applyAlignment="1">
      <alignment horizontal="right" vertical="center" wrapText="1"/>
    </xf>
    <xf numFmtId="3" fontId="103" fillId="0" borderId="28" xfId="1269" applyNumberFormat="1" applyFont="1" applyFill="1" applyBorder="1" applyAlignment="1">
      <alignment vertical="center" wrapText="1"/>
    </xf>
    <xf numFmtId="185" fontId="1" fillId="0" borderId="0" xfId="1497" applyNumberFormat="1"/>
    <xf numFmtId="0" fontId="95" fillId="2" borderId="28" xfId="1497" applyFont="1" applyFill="1" applyBorder="1" applyAlignment="1">
      <alignment vertical="center" wrapText="1"/>
    </xf>
    <xf numFmtId="3" fontId="104" fillId="68" borderId="28" xfId="1269" applyNumberFormat="1" applyFont="1" applyFill="1" applyBorder="1" applyAlignment="1">
      <alignment vertical="center" wrapText="1"/>
    </xf>
    <xf numFmtId="3" fontId="104" fillId="68" borderId="56" xfId="1269" applyNumberFormat="1" applyFont="1" applyFill="1" applyBorder="1" applyAlignment="1">
      <alignment vertical="center" wrapText="1"/>
    </xf>
    <xf numFmtId="0" fontId="1" fillId="0" borderId="0" xfId="1497" applyBorder="1"/>
    <xf numFmtId="0" fontId="101" fillId="0" borderId="0" xfId="916" applyFont="1" applyAlignment="1">
      <alignment vertical="center" wrapText="1"/>
    </xf>
    <xf numFmtId="0" fontId="101" fillId="0" borderId="0" xfId="916" applyFont="1" applyAlignment="1">
      <alignment wrapText="1"/>
    </xf>
    <xf numFmtId="0" fontId="18" fillId="0" borderId="0" xfId="916" applyFont="1" applyAlignment="1">
      <alignment wrapText="1"/>
    </xf>
    <xf numFmtId="0" fontId="80" fillId="0" borderId="0" xfId="916" applyFont="1" applyAlignment="1">
      <alignment horizontal="center" vertical="center" wrapText="1"/>
    </xf>
    <xf numFmtId="0" fontId="15" fillId="0" borderId="43" xfId="897" applyFont="1" applyFill="1" applyBorder="1" applyAlignment="1">
      <alignment horizontal="center" vertical="center" wrapText="1"/>
    </xf>
    <xf numFmtId="0" fontId="15" fillId="0" borderId="44" xfId="897" applyFont="1" applyFill="1" applyBorder="1" applyAlignment="1">
      <alignment horizontal="center" vertical="center" wrapText="1"/>
    </xf>
    <xf numFmtId="0" fontId="15" fillId="0" borderId="104" xfId="897" applyFont="1" applyFill="1" applyBorder="1" applyAlignment="1">
      <alignment horizontal="center" vertical="center" wrapText="1"/>
    </xf>
    <xf numFmtId="0" fontId="81" fillId="0" borderId="61" xfId="897" applyFont="1" applyFill="1" applyBorder="1" applyAlignment="1">
      <alignment horizontal="center" vertical="center" wrapText="1"/>
    </xf>
    <xf numFmtId="49" fontId="95" fillId="0" borderId="18" xfId="897" applyNumberFormat="1" applyFont="1" applyBorder="1" applyAlignment="1">
      <alignment horizontal="center" vertical="center" wrapText="1"/>
    </xf>
    <xf numFmtId="0" fontId="95" fillId="0" borderId="92" xfId="897" applyFont="1" applyBorder="1" applyAlignment="1">
      <alignment vertical="center" wrapText="1"/>
    </xf>
    <xf numFmtId="3" fontId="16" fillId="0" borderId="18" xfId="897" applyNumberFormat="1" applyFont="1" applyBorder="1" applyAlignment="1">
      <alignment horizontal="center" vertical="center" wrapText="1"/>
    </xf>
    <xf numFmtId="3" fontId="16" fillId="0" borderId="19" xfId="897" applyNumberFormat="1" applyFont="1" applyBorder="1" applyAlignment="1">
      <alignment horizontal="center" vertical="center" wrapText="1"/>
    </xf>
    <xf numFmtId="3" fontId="16" fillId="0" borderId="20" xfId="897" applyNumberFormat="1" applyFont="1" applyBorder="1" applyAlignment="1">
      <alignment horizontal="center" vertical="center" wrapText="1"/>
    </xf>
    <xf numFmtId="3" fontId="81" fillId="0" borderId="21" xfId="897" applyNumberFormat="1" applyFont="1" applyBorder="1" applyAlignment="1">
      <alignment horizontal="center" vertical="center" wrapText="1"/>
    </xf>
    <xf numFmtId="49" fontId="95" fillId="0" borderId="25" xfId="897" applyNumberFormat="1" applyFont="1" applyBorder="1" applyAlignment="1">
      <alignment horizontal="center" vertical="center" wrapText="1"/>
    </xf>
    <xf numFmtId="0" fontId="95" fillId="0" borderId="51" xfId="897" applyFont="1" applyBorder="1" applyAlignment="1">
      <alignment vertical="center" wrapText="1"/>
    </xf>
    <xf numFmtId="3" fontId="16" fillId="0" borderId="25" xfId="897" applyNumberFormat="1" applyFont="1" applyBorder="1" applyAlignment="1">
      <alignment horizontal="center" vertical="center" wrapText="1"/>
    </xf>
    <xf numFmtId="3" fontId="16" fillId="0" borderId="26" xfId="897" applyNumberFormat="1" applyFont="1" applyBorder="1" applyAlignment="1">
      <alignment horizontal="center" vertical="center" wrapText="1"/>
    </xf>
    <xf numFmtId="3" fontId="16" fillId="0" borderId="27" xfId="897" applyNumberFormat="1" applyFont="1" applyBorder="1" applyAlignment="1">
      <alignment horizontal="center" vertical="center" wrapText="1"/>
    </xf>
    <xf numFmtId="49" fontId="91" fillId="0" borderId="31" xfId="897" applyNumberFormat="1" applyFont="1" applyFill="1" applyBorder="1" applyAlignment="1">
      <alignment horizontal="center" vertical="center" wrapText="1"/>
    </xf>
    <xf numFmtId="0" fontId="91" fillId="0" borderId="52" xfId="897" applyFont="1" applyFill="1" applyBorder="1" applyAlignment="1">
      <alignment vertical="center" wrapText="1"/>
    </xf>
    <xf numFmtId="3" fontId="10" fillId="0" borderId="31" xfId="897" applyNumberFormat="1" applyFont="1" applyFill="1" applyBorder="1" applyAlignment="1">
      <alignment horizontal="center" vertical="center" wrapText="1"/>
    </xf>
    <xf numFmtId="3" fontId="10" fillId="0" borderId="32" xfId="897" applyNumberFormat="1" applyFont="1" applyFill="1" applyBorder="1" applyAlignment="1">
      <alignment horizontal="center" vertical="center" wrapText="1"/>
    </xf>
    <xf numFmtId="3" fontId="10" fillId="0" borderId="96" xfId="897" applyNumberFormat="1" applyFont="1" applyFill="1" applyBorder="1" applyAlignment="1">
      <alignment horizontal="center" vertical="center" wrapText="1"/>
    </xf>
    <xf numFmtId="3" fontId="16" fillId="2" borderId="5" xfId="897" applyNumberFormat="1" applyFont="1" applyFill="1" applyBorder="1" applyAlignment="1">
      <alignment vertical="center" wrapText="1"/>
    </xf>
    <xf numFmtId="3" fontId="16" fillId="2" borderId="6" xfId="897" applyNumberFormat="1" applyFont="1" applyFill="1" applyBorder="1" applyAlignment="1">
      <alignment vertical="center" wrapText="1"/>
    </xf>
    <xf numFmtId="3" fontId="16" fillId="2" borderId="7" xfId="897" applyNumberFormat="1" applyFont="1" applyFill="1" applyBorder="1" applyAlignment="1">
      <alignment vertical="center" wrapText="1"/>
    </xf>
    <xf numFmtId="49" fontId="95" fillId="0" borderId="25" xfId="897" applyNumberFormat="1" applyFont="1" applyFill="1" applyBorder="1" applyAlignment="1">
      <alignment horizontal="center" vertical="center" wrapText="1"/>
    </xf>
    <xf numFmtId="0" fontId="95" fillId="0" borderId="51" xfId="897" applyFont="1" applyFill="1" applyBorder="1" applyAlignment="1">
      <alignment vertical="center" wrapText="1"/>
    </xf>
    <xf numFmtId="3" fontId="16" fillId="0" borderId="25" xfId="897" applyNumberFormat="1" applyFont="1" applyFill="1" applyBorder="1" applyAlignment="1">
      <alignment horizontal="center" vertical="center" wrapText="1"/>
    </xf>
    <xf numFmtId="3" fontId="16" fillId="0" borderId="26" xfId="897" applyNumberFormat="1" applyFont="1" applyFill="1" applyBorder="1" applyAlignment="1">
      <alignment horizontal="center" vertical="center" wrapText="1"/>
    </xf>
    <xf numFmtId="3" fontId="16" fillId="0" borderId="27" xfId="897" applyNumberFormat="1" applyFont="1" applyFill="1" applyBorder="1" applyAlignment="1">
      <alignment horizontal="center" vertical="center" wrapText="1"/>
    </xf>
    <xf numFmtId="49" fontId="91" fillId="0" borderId="31" xfId="897" applyNumberFormat="1" applyFont="1" applyBorder="1" applyAlignment="1">
      <alignment horizontal="center" vertical="center" wrapText="1"/>
    </xf>
    <xf numFmtId="0" fontId="91" fillId="0" borderId="52" xfId="897" applyFont="1" applyBorder="1" applyAlignment="1">
      <alignment vertical="center" wrapText="1"/>
    </xf>
    <xf numFmtId="3" fontId="15" fillId="0" borderId="31" xfId="897" applyNumberFormat="1" applyFont="1" applyBorder="1" applyAlignment="1">
      <alignment horizontal="center" vertical="center" wrapText="1"/>
    </xf>
    <xf numFmtId="3" fontId="15" fillId="0" borderId="32" xfId="897" applyNumberFormat="1" applyFont="1" applyBorder="1" applyAlignment="1">
      <alignment horizontal="center" vertical="center" wrapText="1"/>
    </xf>
    <xf numFmtId="3" fontId="15" fillId="0" borderId="96" xfId="897" applyNumberFormat="1" applyFont="1" applyBorder="1" applyAlignment="1">
      <alignment horizontal="center" vertical="center" wrapText="1"/>
    </xf>
    <xf numFmtId="49" fontId="91" fillId="0" borderId="25" xfId="897" applyNumberFormat="1" applyFont="1" applyBorder="1" applyAlignment="1">
      <alignment horizontal="center" vertical="center" wrapText="1"/>
    </xf>
    <xf numFmtId="0" fontId="91" fillId="0" borderId="51" xfId="897" applyFont="1" applyBorder="1" applyAlignment="1">
      <alignment vertical="center" wrapText="1"/>
    </xf>
    <xf numFmtId="3" fontId="15" fillId="0" borderId="25" xfId="897" applyNumberFormat="1" applyFont="1" applyBorder="1" applyAlignment="1">
      <alignment horizontal="center" vertical="center" wrapText="1"/>
    </xf>
    <xf numFmtId="3" fontId="15" fillId="0" borderId="26" xfId="897" applyNumberFormat="1" applyFont="1" applyBorder="1" applyAlignment="1">
      <alignment horizontal="center" vertical="center" wrapText="1"/>
    </xf>
    <xf numFmtId="3" fontId="15" fillId="0" borderId="27" xfId="897" applyNumberFormat="1" applyFont="1" applyBorder="1" applyAlignment="1">
      <alignment horizontal="center" vertical="center" wrapText="1"/>
    </xf>
    <xf numFmtId="49" fontId="108" fillId="3" borderId="10" xfId="897" applyNumberFormat="1" applyFont="1" applyFill="1" applyBorder="1" applyAlignment="1">
      <alignment vertical="center" wrapText="1"/>
    </xf>
    <xf numFmtId="49" fontId="108" fillId="3" borderId="34" xfId="897" applyNumberFormat="1" applyFont="1" applyFill="1" applyBorder="1" applyAlignment="1">
      <alignment horizontal="center" vertical="center" wrapText="1"/>
    </xf>
    <xf numFmtId="3" fontId="109" fillId="3" borderId="5" xfId="897" applyNumberFormat="1" applyFont="1" applyFill="1" applyBorder="1" applyAlignment="1">
      <alignment vertical="center" wrapText="1"/>
    </xf>
    <xf numFmtId="3" fontId="109" fillId="3" borderId="6" xfId="897" applyNumberFormat="1" applyFont="1" applyFill="1" applyBorder="1" applyAlignment="1">
      <alignment vertical="center" wrapText="1"/>
    </xf>
    <xf numFmtId="3" fontId="109" fillId="3" borderId="7" xfId="897" applyNumberFormat="1" applyFont="1" applyFill="1" applyBorder="1" applyAlignment="1">
      <alignment vertical="center" wrapText="1"/>
    </xf>
    <xf numFmtId="49" fontId="91" fillId="0" borderId="18" xfId="897" applyNumberFormat="1" applyFont="1" applyBorder="1" applyAlignment="1">
      <alignment horizontal="center" vertical="center" wrapText="1"/>
    </xf>
    <xf numFmtId="49" fontId="95" fillId="0" borderId="92" xfId="897" applyNumberFormat="1" applyFont="1" applyFill="1" applyBorder="1" applyAlignment="1">
      <alignment vertical="center" wrapText="1"/>
    </xf>
    <xf numFmtId="3" fontId="16" fillId="0" borderId="18" xfId="897" applyNumberFormat="1" applyFont="1" applyFill="1" applyBorder="1" applyAlignment="1">
      <alignment horizontal="center" vertical="center" wrapText="1"/>
    </xf>
    <xf numFmtId="3" fontId="16" fillId="0" borderId="19" xfId="897" applyNumberFormat="1" applyFont="1" applyFill="1" applyBorder="1" applyAlignment="1">
      <alignment horizontal="center" vertical="center" wrapText="1"/>
    </xf>
    <xf numFmtId="3" fontId="16" fillId="0" borderId="20" xfId="897" applyNumberFormat="1" applyFont="1" applyFill="1" applyBorder="1" applyAlignment="1">
      <alignment horizontal="center" vertical="center" wrapText="1"/>
    </xf>
    <xf numFmtId="3" fontId="81" fillId="0" borderId="21" xfId="897" applyNumberFormat="1" applyFont="1" applyFill="1" applyBorder="1" applyAlignment="1">
      <alignment horizontal="center" vertical="center" wrapText="1"/>
    </xf>
    <xf numFmtId="49" fontId="95" fillId="0" borderId="52" xfId="897" applyNumberFormat="1" applyFont="1" applyFill="1" applyBorder="1" applyAlignment="1">
      <alignment vertical="center" wrapText="1"/>
    </xf>
    <xf numFmtId="3" fontId="16" fillId="0" borderId="31" xfId="897" applyNumberFormat="1" applyFont="1" applyFill="1" applyBorder="1" applyAlignment="1">
      <alignment horizontal="center" vertical="center" wrapText="1"/>
    </xf>
    <xf numFmtId="3" fontId="16" fillId="0" borderId="32" xfId="897" applyNumberFormat="1" applyFont="1" applyFill="1" applyBorder="1" applyAlignment="1">
      <alignment horizontal="center" vertical="center" wrapText="1"/>
    </xf>
    <xf numFmtId="3" fontId="16" fillId="0" borderId="96" xfId="897" applyNumberFormat="1" applyFont="1" applyFill="1" applyBorder="1" applyAlignment="1">
      <alignment horizontal="center" vertical="center" wrapText="1"/>
    </xf>
    <xf numFmtId="3" fontId="81" fillId="0" borderId="33" xfId="897" applyNumberFormat="1" applyFont="1" applyFill="1" applyBorder="1" applyAlignment="1">
      <alignment horizontal="center" vertical="center" wrapText="1"/>
    </xf>
    <xf numFmtId="49" fontId="108" fillId="3" borderId="34" xfId="897" applyNumberFormat="1" applyFont="1" applyFill="1" applyBorder="1" applyAlignment="1">
      <alignment horizontal="left" vertical="center" wrapText="1"/>
    </xf>
    <xf numFmtId="3" fontId="15" fillId="2" borderId="10" xfId="897" applyNumberFormat="1" applyFont="1" applyFill="1" applyBorder="1" applyAlignment="1">
      <alignment horizontal="center" vertical="center" wrapText="1"/>
    </xf>
    <xf numFmtId="3" fontId="15" fillId="2" borderId="15" xfId="897" applyNumberFormat="1" applyFont="1" applyFill="1" applyBorder="1" applyAlignment="1">
      <alignment horizontal="center" vertical="center" wrapText="1"/>
    </xf>
    <xf numFmtId="3" fontId="15" fillId="2" borderId="12" xfId="897" applyNumberFormat="1" applyFont="1" applyFill="1" applyBorder="1" applyAlignment="1">
      <alignment horizontal="center" vertical="center" wrapText="1"/>
    </xf>
    <xf numFmtId="3" fontId="81" fillId="2" borderId="13" xfId="897" applyNumberFormat="1" applyFont="1" applyFill="1" applyBorder="1" applyAlignment="1">
      <alignment horizontal="center" vertical="center" wrapText="1"/>
    </xf>
    <xf numFmtId="0" fontId="16" fillId="0" borderId="3" xfId="897" applyFont="1" applyBorder="1" applyAlignment="1">
      <alignment vertical="center" wrapText="1"/>
    </xf>
    <xf numFmtId="0" fontId="18" fillId="0" borderId="0" xfId="916" applyFont="1" applyAlignment="1">
      <alignment vertical="center" wrapText="1"/>
    </xf>
    <xf numFmtId="0" fontId="16" fillId="0" borderId="0" xfId="897" applyFont="1" applyAlignment="1">
      <alignment vertical="center" wrapText="1"/>
    </xf>
    <xf numFmtId="0" fontId="15" fillId="0" borderId="0" xfId="916" applyFont="1" applyAlignment="1">
      <alignment vertical="center" wrapText="1"/>
    </xf>
    <xf numFmtId="0" fontId="16" fillId="0" borderId="0" xfId="916" applyFont="1" applyAlignment="1">
      <alignment vertical="center" wrapText="1"/>
    </xf>
    <xf numFmtId="0" fontId="15" fillId="0" borderId="5" xfId="916" applyFont="1" applyFill="1" applyBorder="1" applyAlignment="1">
      <alignment horizontal="center" vertical="center" wrapText="1"/>
    </xf>
    <xf numFmtId="0" fontId="15" fillId="0" borderId="15" xfId="916" applyFont="1" applyFill="1" applyBorder="1" applyAlignment="1">
      <alignment horizontal="center" vertical="center" wrapText="1"/>
    </xf>
    <xf numFmtId="0" fontId="15" fillId="0" borderId="7" xfId="916" applyFont="1" applyFill="1" applyBorder="1" applyAlignment="1">
      <alignment horizontal="center" vertical="center" wrapText="1"/>
    </xf>
    <xf numFmtId="0" fontId="15" fillId="0" borderId="13" xfId="916" applyFont="1" applyFill="1" applyBorder="1" applyAlignment="1">
      <alignment horizontal="center" vertical="center" wrapText="1"/>
    </xf>
    <xf numFmtId="0" fontId="15" fillId="2" borderId="5" xfId="916" applyFont="1" applyFill="1" applyBorder="1" applyAlignment="1">
      <alignment horizontal="center" vertical="center" wrapText="1"/>
    </xf>
    <xf numFmtId="0" fontId="15" fillId="2" borderId="13" xfId="916" applyFont="1" applyFill="1" applyBorder="1" applyAlignment="1">
      <alignment horizontal="left" vertical="center" wrapText="1"/>
    </xf>
    <xf numFmtId="0" fontId="15" fillId="2" borderId="5" xfId="916" applyFont="1" applyFill="1" applyBorder="1" applyAlignment="1">
      <alignment vertical="center" wrapText="1"/>
    </xf>
    <xf numFmtId="0" fontId="15" fillId="2" borderId="6" xfId="916" applyFont="1" applyFill="1" applyBorder="1" applyAlignment="1">
      <alignment vertical="center" wrapText="1"/>
    </xf>
    <xf numFmtId="0" fontId="15" fillId="2" borderId="7" xfId="916" applyFont="1" applyFill="1" applyBorder="1" applyAlignment="1">
      <alignment vertical="center" wrapText="1"/>
    </xf>
    <xf numFmtId="0" fontId="16" fillId="0" borderId="16" xfId="916" applyFont="1" applyBorder="1" applyAlignment="1">
      <alignment horizontal="center" vertical="center" wrapText="1"/>
    </xf>
    <xf numFmtId="0" fontId="16" fillId="0" borderId="21" xfId="916" applyFont="1" applyBorder="1" applyAlignment="1">
      <alignment horizontal="left" vertical="center" wrapText="1"/>
    </xf>
    <xf numFmtId="3" fontId="16" fillId="0" borderId="16" xfId="916" applyNumberFormat="1" applyFont="1" applyBorder="1" applyAlignment="1">
      <alignment horizontal="center" vertical="center" wrapText="1"/>
    </xf>
    <xf numFmtId="3" fontId="16" fillId="0" borderId="19" xfId="916" applyNumberFormat="1" applyFont="1" applyBorder="1" applyAlignment="1">
      <alignment horizontal="center" vertical="center" wrapText="1"/>
    </xf>
    <xf numFmtId="3" fontId="16" fillId="0" borderId="17" xfId="916" applyNumberFormat="1" applyFont="1" applyBorder="1" applyAlignment="1">
      <alignment horizontal="center" vertical="center" wrapText="1"/>
    </xf>
    <xf numFmtId="3" fontId="15" fillId="0" borderId="21" xfId="916" applyNumberFormat="1" applyFont="1" applyBorder="1" applyAlignment="1">
      <alignment horizontal="center" vertical="center" wrapText="1"/>
    </xf>
    <xf numFmtId="3" fontId="16" fillId="0" borderId="0" xfId="916" applyNumberFormat="1" applyFont="1" applyAlignment="1">
      <alignment vertical="center" wrapText="1"/>
    </xf>
    <xf numFmtId="169" fontId="16" fillId="0" borderId="0" xfId="1297" applyNumberFormat="1" applyFont="1" applyAlignment="1">
      <alignment vertical="center" wrapText="1"/>
    </xf>
    <xf numFmtId="0" fontId="16" fillId="0" borderId="22" xfId="916" applyFont="1" applyBorder="1" applyAlignment="1">
      <alignment horizontal="center" vertical="center" wrapText="1"/>
    </xf>
    <xf numFmtId="0" fontId="16" fillId="0" borderId="28" xfId="916" applyFont="1" applyBorder="1" applyAlignment="1">
      <alignment horizontal="left" vertical="center" wrapText="1"/>
    </xf>
    <xf numFmtId="3" fontId="16"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5" fillId="0" borderId="28" xfId="916" applyNumberFormat="1" applyFont="1" applyBorder="1" applyAlignment="1">
      <alignment horizontal="center" vertical="center" wrapText="1"/>
    </xf>
    <xf numFmtId="0" fontId="16" fillId="2" borderId="5" xfId="916" applyFont="1" applyFill="1" applyBorder="1" applyAlignment="1">
      <alignment vertical="center" wrapText="1"/>
    </xf>
    <xf numFmtId="0" fontId="16" fillId="2" borderId="6" xfId="916" applyFont="1" applyFill="1" applyBorder="1" applyAlignment="1">
      <alignment vertical="center" wrapText="1"/>
    </xf>
    <xf numFmtId="3" fontId="16" fillId="0" borderId="23" xfId="916" applyNumberFormat="1" applyFont="1" applyBorder="1" applyAlignment="1">
      <alignment horizontal="center" vertical="center" wrapText="1"/>
    </xf>
    <xf numFmtId="0" fontId="16" fillId="0" borderId="29" xfId="916" applyFont="1" applyBorder="1" applyAlignment="1">
      <alignment horizontal="center" vertical="center" wrapText="1"/>
    </xf>
    <xf numFmtId="0" fontId="16" fillId="0" borderId="33" xfId="916" applyFont="1" applyBorder="1" applyAlignment="1">
      <alignment horizontal="left" vertical="center" wrapText="1"/>
    </xf>
    <xf numFmtId="3" fontId="16" fillId="0" borderId="29" xfId="916" applyNumberFormat="1" applyFont="1" applyBorder="1" applyAlignment="1">
      <alignment horizontal="center" vertical="center" wrapText="1"/>
    </xf>
    <xf numFmtId="3" fontId="16" fillId="0" borderId="32" xfId="916" applyNumberFormat="1" applyFont="1" applyBorder="1" applyAlignment="1">
      <alignment horizontal="center" vertical="center" wrapText="1"/>
    </xf>
    <xf numFmtId="3" fontId="16" fillId="0" borderId="30" xfId="916" applyNumberFormat="1" applyFont="1" applyBorder="1" applyAlignment="1">
      <alignment horizontal="center" vertical="center" wrapText="1"/>
    </xf>
    <xf numFmtId="3" fontId="15" fillId="0" borderId="33" xfId="916" applyNumberFormat="1" applyFont="1" applyBorder="1" applyAlignment="1">
      <alignment horizontal="center" vertical="center" wrapText="1"/>
    </xf>
    <xf numFmtId="3" fontId="15" fillId="2" borderId="5" xfId="916" applyNumberFormat="1" applyFont="1" applyFill="1" applyBorder="1" applyAlignment="1">
      <alignment horizontal="center" vertical="center" wrapText="1"/>
    </xf>
    <xf numFmtId="3" fontId="15" fillId="2" borderId="15" xfId="916" applyNumberFormat="1" applyFont="1" applyFill="1" applyBorder="1" applyAlignment="1">
      <alignment horizontal="center" vertical="center" wrapText="1"/>
    </xf>
    <xf numFmtId="3" fontId="15" fillId="2" borderId="7" xfId="916" applyNumberFormat="1" applyFont="1" applyFill="1" applyBorder="1" applyAlignment="1">
      <alignment horizontal="center" vertical="center" wrapText="1"/>
    </xf>
    <xf numFmtId="3" fontId="15" fillId="2" borderId="13" xfId="916" applyNumberFormat="1" applyFont="1" applyFill="1" applyBorder="1" applyAlignment="1">
      <alignment horizontal="center" vertical="center" wrapText="1"/>
    </xf>
    <xf numFmtId="0" fontId="16" fillId="0" borderId="59" xfId="916" applyFont="1" applyBorder="1" applyAlignment="1">
      <alignment horizontal="center" vertical="center" wrapText="1"/>
    </xf>
    <xf numFmtId="0" fontId="16" fillId="0" borderId="42" xfId="916" applyFont="1" applyBorder="1" applyAlignment="1">
      <alignment horizontal="left" vertical="center" wrapText="1"/>
    </xf>
    <xf numFmtId="3" fontId="16" fillId="0" borderId="59" xfId="916" applyNumberFormat="1" applyFont="1" applyBorder="1" applyAlignment="1">
      <alignment horizontal="center" vertical="center" wrapText="1"/>
    </xf>
    <xf numFmtId="3" fontId="16" fillId="0" borderId="40" xfId="916" applyNumberFormat="1" applyFont="1" applyBorder="1" applyAlignment="1">
      <alignment horizontal="center" vertical="center" wrapText="1"/>
    </xf>
    <xf numFmtId="3" fontId="16" fillId="0" borderId="0" xfId="916" applyNumberFormat="1" applyFont="1" applyBorder="1" applyAlignment="1">
      <alignment horizontal="center" vertical="center" wrapText="1"/>
    </xf>
    <xf numFmtId="3" fontId="15" fillId="0" borderId="42" xfId="916" applyNumberFormat="1" applyFont="1" applyBorder="1" applyAlignment="1">
      <alignment horizontal="center" vertical="center" wrapText="1"/>
    </xf>
    <xf numFmtId="169" fontId="15" fillId="2" borderId="5" xfId="1099" applyNumberFormat="1" applyFont="1" applyFill="1" applyBorder="1" applyAlignment="1">
      <alignment horizontal="center" vertical="center" wrapText="1"/>
    </xf>
    <xf numFmtId="169" fontId="15" fillId="2" borderId="15" xfId="1099" applyNumberFormat="1" applyFont="1" applyFill="1" applyBorder="1" applyAlignment="1">
      <alignment horizontal="center" vertical="center" wrapText="1"/>
    </xf>
    <xf numFmtId="169" fontId="15" fillId="2" borderId="6" xfId="1099" applyNumberFormat="1" applyFont="1" applyFill="1" applyBorder="1" applyAlignment="1">
      <alignment horizontal="center" vertical="center" wrapText="1"/>
    </xf>
    <xf numFmtId="169" fontId="15" fillId="2" borderId="13" xfId="1099" applyNumberFormat="1" applyFont="1" applyFill="1" applyBorder="1" applyAlignment="1">
      <alignment horizontal="center" vertical="center" wrapText="1"/>
    </xf>
    <xf numFmtId="0" fontId="16" fillId="0" borderId="3" xfId="916" applyFont="1" applyBorder="1" applyAlignment="1">
      <alignment vertical="center" wrapText="1"/>
    </xf>
    <xf numFmtId="182" fontId="16" fillId="0" borderId="0" xfId="1501" applyNumberFormat="1" applyFont="1" applyAlignment="1">
      <alignment vertical="center" wrapText="1"/>
    </xf>
    <xf numFmtId="0" fontId="16" fillId="0" borderId="0" xfId="903" applyFont="1"/>
    <xf numFmtId="0" fontId="15" fillId="0" borderId="62" xfId="903" applyFont="1" applyBorder="1" applyAlignment="1">
      <alignment horizontal="center" vertical="center" wrapText="1"/>
    </xf>
    <xf numFmtId="0" fontId="15" fillId="0" borderId="39" xfId="903" applyFont="1" applyBorder="1" applyAlignment="1">
      <alignment horizontal="center" vertical="center" wrapText="1"/>
    </xf>
    <xf numFmtId="0" fontId="15" fillId="0" borderId="65" xfId="903" applyFont="1" applyBorder="1" applyAlignment="1">
      <alignment horizontal="center" vertical="center" wrapText="1"/>
    </xf>
    <xf numFmtId="0" fontId="15" fillId="0" borderId="38" xfId="903" applyFont="1" applyBorder="1" applyAlignment="1">
      <alignment horizontal="center" vertical="center" wrapText="1"/>
    </xf>
    <xf numFmtId="0" fontId="16" fillId="0" borderId="21" xfId="903" applyFont="1" applyFill="1" applyBorder="1" applyAlignment="1">
      <alignment vertical="center" wrapText="1"/>
    </xf>
    <xf numFmtId="3" fontId="16" fillId="0" borderId="47"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0" fontId="16" fillId="0" borderId="0" xfId="903" applyFont="1" applyFill="1"/>
    <xf numFmtId="3" fontId="16" fillId="0" borderId="0" xfId="903" applyNumberFormat="1" applyFont="1" applyFill="1"/>
    <xf numFmtId="0" fontId="16" fillId="0" borderId="28" xfId="903" applyFont="1" applyFill="1" applyBorder="1" applyAlignment="1">
      <alignment vertical="center" wrapText="1"/>
    </xf>
    <xf numFmtId="3" fontId="16" fillId="0" borderId="92" xfId="903" applyNumberFormat="1" applyFont="1" applyFill="1" applyBorder="1" applyAlignment="1">
      <alignment horizontal="center" vertical="center" wrapText="1"/>
    </xf>
    <xf numFmtId="0" fontId="16" fillId="0" borderId="33" xfId="903" applyFont="1" applyFill="1" applyBorder="1" applyAlignment="1">
      <alignment vertical="center" wrapText="1"/>
    </xf>
    <xf numFmtId="3" fontId="16" fillId="0" borderId="91" xfId="903" applyNumberFormat="1" applyFont="1" applyFill="1" applyBorder="1" applyAlignment="1">
      <alignment horizontal="center" vertical="center" wrapText="1"/>
    </xf>
    <xf numFmtId="0" fontId="15" fillId="0" borderId="58" xfId="903" applyFont="1" applyFill="1" applyBorder="1" applyAlignment="1">
      <alignment vertical="center" wrapText="1"/>
    </xf>
    <xf numFmtId="0" fontId="15" fillId="0" borderId="56" xfId="903" applyFont="1" applyBorder="1" applyAlignment="1">
      <alignment vertical="center" wrapText="1"/>
    </xf>
    <xf numFmtId="3" fontId="16" fillId="0" borderId="0" xfId="903" applyNumberFormat="1" applyFont="1"/>
    <xf numFmtId="0" fontId="96" fillId="0" borderId="0" xfId="48" applyFont="1"/>
    <xf numFmtId="0" fontId="18" fillId="0" borderId="0" xfId="916" applyFont="1" applyAlignment="1">
      <alignment horizontal="right" vertical="center" wrapText="1"/>
    </xf>
    <xf numFmtId="0" fontId="97" fillId="0" borderId="0" xfId="916" applyFont="1"/>
    <xf numFmtId="0" fontId="96" fillId="0" borderId="0" xfId="48" applyFont="1" applyFill="1" applyAlignment="1">
      <alignment wrapText="1"/>
    </xf>
    <xf numFmtId="0" fontId="15" fillId="0" borderId="0" xfId="916" applyFont="1" applyAlignment="1">
      <alignment horizontal="right" vertical="center" wrapText="1"/>
    </xf>
    <xf numFmtId="0" fontId="18" fillId="3" borderId="48" xfId="916" applyFont="1" applyFill="1" applyBorder="1" applyAlignment="1">
      <alignment horizontal="center" vertical="center" wrapText="1"/>
    </xf>
    <xf numFmtId="0" fontId="18" fillId="3" borderId="49" xfId="916" applyFont="1" applyFill="1" applyBorder="1" applyAlignment="1">
      <alignment horizontal="center" vertical="center" wrapText="1"/>
    </xf>
    <xf numFmtId="0" fontId="18" fillId="3" borderId="50" xfId="916" applyFont="1" applyFill="1" applyBorder="1" applyAlignment="1">
      <alignment horizontal="center" vertical="center" wrapText="1"/>
    </xf>
    <xf numFmtId="0" fontId="96" fillId="0" borderId="38" xfId="48" applyFont="1" applyBorder="1" applyAlignment="1">
      <alignment horizontal="center" vertical="center" wrapText="1"/>
    </xf>
    <xf numFmtId="0" fontId="96" fillId="0" borderId="39" xfId="48" applyFont="1" applyBorder="1" applyAlignment="1">
      <alignment horizontal="center" vertical="center" wrapText="1"/>
    </xf>
    <xf numFmtId="0" fontId="96" fillId="0" borderId="65" xfId="48" applyFont="1" applyBorder="1" applyAlignment="1">
      <alignment horizontal="center" vertical="center" wrapText="1"/>
    </xf>
    <xf numFmtId="0" fontId="96" fillId="0" borderId="0" xfId="48" applyFont="1" applyBorder="1" applyAlignment="1">
      <alignment horizontal="left" vertical="center" wrapText="1"/>
    </xf>
    <xf numFmtId="0" fontId="96" fillId="0" borderId="0" xfId="48" applyFont="1" applyBorder="1" applyAlignment="1">
      <alignment wrapText="1"/>
    </xf>
    <xf numFmtId="0" fontId="9" fillId="0" borderId="0" xfId="1436" applyFont="1"/>
    <xf numFmtId="0" fontId="9" fillId="0" borderId="0" xfId="1436" applyFont="1" applyBorder="1"/>
    <xf numFmtId="0" fontId="15" fillId="0" borderId="0" xfId="1436" applyFont="1" applyBorder="1" applyAlignment="1">
      <alignment horizontal="right"/>
    </xf>
    <xf numFmtId="0" fontId="9" fillId="0" borderId="1" xfId="1436" applyFont="1" applyBorder="1"/>
    <xf numFmtId="0" fontId="15" fillId="70" borderId="13" xfId="44" applyFont="1" applyFill="1" applyBorder="1" applyAlignment="1">
      <alignment horizontal="center" vertical="center" wrapText="1"/>
    </xf>
    <xf numFmtId="0" fontId="15" fillId="70" borderId="7" xfId="44" applyFont="1" applyFill="1" applyBorder="1" applyAlignment="1">
      <alignment horizontal="center" vertical="center" wrapText="1"/>
    </xf>
    <xf numFmtId="3" fontId="15" fillId="3" borderId="10" xfId="1196" applyNumberFormat="1" applyFont="1" applyFill="1" applyBorder="1" applyAlignment="1">
      <alignment horizontal="center" vertical="center"/>
    </xf>
    <xf numFmtId="3" fontId="15" fillId="3" borderId="15" xfId="1196" applyNumberFormat="1" applyFont="1" applyFill="1" applyBorder="1" applyAlignment="1">
      <alignment horizontal="center" vertical="center"/>
    </xf>
    <xf numFmtId="3" fontId="15" fillId="3" borderId="34" xfId="1196" applyNumberFormat="1" applyFont="1" applyFill="1" applyBorder="1" applyAlignment="1">
      <alignment horizontal="center" vertical="center"/>
    </xf>
    <xf numFmtId="3" fontId="15" fillId="3" borderId="13" xfId="1196" applyNumberFormat="1" applyFont="1" applyFill="1" applyBorder="1" applyAlignment="1">
      <alignment horizontal="center" vertical="center"/>
    </xf>
    <xf numFmtId="3" fontId="15" fillId="3" borderId="12" xfId="1196" applyNumberFormat="1" applyFont="1" applyFill="1" applyBorder="1" applyAlignment="1">
      <alignment horizontal="center" vertical="center"/>
    </xf>
    <xf numFmtId="0" fontId="9" fillId="0" borderId="25" xfId="44" applyFont="1" applyBorder="1" applyAlignment="1">
      <alignment horizontal="left" vertical="center"/>
    </xf>
    <xf numFmtId="3" fontId="16" fillId="0" borderId="18" xfId="1196" applyNumberFormat="1" applyFont="1" applyBorder="1" applyAlignment="1">
      <alignment horizontal="center" vertical="center"/>
    </xf>
    <xf numFmtId="3" fontId="16" fillId="0" borderId="19" xfId="1196" applyNumberFormat="1" applyFont="1" applyBorder="1" applyAlignment="1">
      <alignment horizontal="center" vertical="center"/>
    </xf>
    <xf numFmtId="3" fontId="16" fillId="0" borderId="92" xfId="1196" applyNumberFormat="1" applyFont="1" applyBorder="1" applyAlignment="1">
      <alignment horizontal="center" vertical="center"/>
    </xf>
    <xf numFmtId="3" fontId="15" fillId="3" borderId="21" xfId="1196" applyNumberFormat="1" applyFont="1" applyFill="1" applyBorder="1" applyAlignment="1">
      <alignment horizontal="center" vertical="center"/>
    </xf>
    <xf numFmtId="3" fontId="16" fillId="0" borderId="20" xfId="1196" applyNumberFormat="1" applyFont="1" applyBorder="1" applyAlignment="1">
      <alignment horizontal="center" vertical="center"/>
    </xf>
    <xf numFmtId="0" fontId="9" fillId="0" borderId="26" xfId="44" applyFont="1" applyBorder="1" applyAlignment="1">
      <alignment horizontal="left" vertical="center"/>
    </xf>
    <xf numFmtId="3" fontId="16" fillId="0" borderId="25" xfId="1196" applyNumberFormat="1" applyFont="1" applyBorder="1" applyAlignment="1">
      <alignment horizontal="center" vertical="center"/>
    </xf>
    <xf numFmtId="3" fontId="16" fillId="0" borderId="26" xfId="1196" applyNumberFormat="1" applyFont="1" applyBorder="1" applyAlignment="1">
      <alignment horizontal="center" vertical="center"/>
    </xf>
    <xf numFmtId="3" fontId="16" fillId="0" borderId="51" xfId="1196" applyNumberFormat="1" applyFont="1" applyBorder="1" applyAlignment="1">
      <alignment horizontal="center" vertical="center"/>
    </xf>
    <xf numFmtId="3" fontId="15" fillId="3" borderId="28" xfId="1196" applyNumberFormat="1" applyFont="1" applyFill="1" applyBorder="1" applyAlignment="1">
      <alignment horizontal="center" vertical="center"/>
    </xf>
    <xf numFmtId="3" fontId="16" fillId="0" borderId="27" xfId="1196" applyNumberFormat="1" applyFont="1" applyBorder="1" applyAlignment="1">
      <alignment horizontal="center" vertical="center"/>
    </xf>
    <xf numFmtId="0" fontId="16" fillId="0" borderId="27" xfId="44" applyFont="1" applyBorder="1" applyAlignment="1">
      <alignment horizontal="left" vertical="center"/>
    </xf>
    <xf numFmtId="0" fontId="16" fillId="0" borderId="23" xfId="44" applyFont="1" applyBorder="1" applyAlignment="1">
      <alignment horizontal="left" vertical="center"/>
    </xf>
    <xf numFmtId="0" fontId="9" fillId="0" borderId="25" xfId="44" applyFont="1" applyBorder="1" applyAlignment="1">
      <alignment horizontal="left" vertical="center" wrapText="1"/>
    </xf>
    <xf numFmtId="0" fontId="16" fillId="0" borderId="25" xfId="43" applyFont="1" applyBorder="1" applyAlignment="1">
      <alignment horizontal="left" vertical="center"/>
    </xf>
    <xf numFmtId="0" fontId="16" fillId="0" borderId="26" xfId="44" applyFont="1" applyBorder="1" applyAlignment="1">
      <alignment horizontal="left" vertical="center"/>
    </xf>
    <xf numFmtId="0" fontId="9" fillId="0" borderId="27" xfId="44" applyFont="1" applyBorder="1" applyAlignment="1">
      <alignment horizontal="left" vertical="center"/>
    </xf>
    <xf numFmtId="0" fontId="9" fillId="0" borderId="23" xfId="44" applyFont="1" applyBorder="1" applyAlignment="1">
      <alignment horizontal="left" vertical="center"/>
    </xf>
    <xf numFmtId="3" fontId="16" fillId="0" borderId="25" xfId="1196" applyNumberFormat="1" applyFont="1" applyFill="1" applyBorder="1" applyAlignment="1">
      <alignment horizontal="center" vertical="center"/>
    </xf>
    <xf numFmtId="3" fontId="16" fillId="0" borderId="26" xfId="1196" applyNumberFormat="1" applyFont="1" applyFill="1" applyBorder="1" applyAlignment="1">
      <alignment horizontal="center" vertical="center"/>
    </xf>
    <xf numFmtId="3" fontId="16" fillId="0" borderId="51" xfId="1196" applyNumberFormat="1" applyFont="1" applyFill="1" applyBorder="1" applyAlignment="1">
      <alignment horizontal="center" vertical="center"/>
    </xf>
    <xf numFmtId="3" fontId="16" fillId="0" borderId="27" xfId="1196" applyNumberFormat="1" applyFont="1" applyFill="1" applyBorder="1" applyAlignment="1">
      <alignment horizontal="center" vertical="center"/>
    </xf>
    <xf numFmtId="0" fontId="9" fillId="0" borderId="31" xfId="44" applyFont="1" applyBorder="1" applyAlignment="1">
      <alignment horizontal="left" vertical="center"/>
    </xf>
    <xf numFmtId="0" fontId="9" fillId="0" borderId="96" xfId="44" applyFont="1" applyBorder="1" applyAlignment="1">
      <alignment horizontal="left" vertical="center"/>
    </xf>
    <xf numFmtId="0" fontId="16" fillId="0" borderId="27" xfId="43" applyFont="1" applyFill="1" applyBorder="1" applyAlignment="1">
      <alignment horizontal="left" vertical="center"/>
    </xf>
    <xf numFmtId="0" fontId="16" fillId="0" borderId="23" xfId="43" applyFont="1" applyFill="1" applyBorder="1" applyAlignment="1">
      <alignment horizontal="left" vertical="center"/>
    </xf>
    <xf numFmtId="3" fontId="16" fillId="0" borderId="31" xfId="1196" applyNumberFormat="1" applyFont="1" applyBorder="1" applyAlignment="1">
      <alignment horizontal="center" vertical="center"/>
    </xf>
    <xf numFmtId="3" fontId="16" fillId="0" borderId="32" xfId="1196" applyNumberFormat="1" applyFont="1" applyBorder="1" applyAlignment="1">
      <alignment horizontal="center" vertical="center"/>
    </xf>
    <xf numFmtId="3" fontId="16" fillId="0" borderId="52" xfId="1196" applyNumberFormat="1" applyFont="1" applyBorder="1" applyAlignment="1">
      <alignment horizontal="center" vertical="center"/>
    </xf>
    <xf numFmtId="3" fontId="15" fillId="3" borderId="33" xfId="1196" applyNumberFormat="1" applyFont="1" applyFill="1" applyBorder="1" applyAlignment="1">
      <alignment horizontal="center" vertical="center"/>
    </xf>
    <xf numFmtId="3" fontId="16" fillId="0" borderId="96" xfId="1196" applyNumberFormat="1" applyFont="1" applyBorder="1" applyAlignment="1">
      <alignment horizontal="center" vertical="center"/>
    </xf>
    <xf numFmtId="0" fontId="9" fillId="0" borderId="38" xfId="44" applyFont="1" applyBorder="1" applyAlignment="1">
      <alignment horizontal="left" vertical="center"/>
    </xf>
    <xf numFmtId="0" fontId="10" fillId="3" borderId="10" xfId="44" applyFont="1" applyFill="1" applyBorder="1" applyAlignment="1">
      <alignment horizontal="left" vertical="center"/>
    </xf>
    <xf numFmtId="0" fontId="10" fillId="3" borderId="15" xfId="44" applyFont="1" applyFill="1" applyBorder="1" applyAlignment="1">
      <alignment horizontal="left" vertical="center"/>
    </xf>
    <xf numFmtId="0" fontId="10" fillId="3" borderId="12" xfId="44" applyFont="1" applyFill="1" applyBorder="1" applyAlignment="1">
      <alignment horizontal="left" vertical="center"/>
    </xf>
    <xf numFmtId="0" fontId="82" fillId="0" borderId="25" xfId="1436" applyFont="1" applyBorder="1" applyAlignment="1">
      <alignment horizontal="left" vertical="center"/>
    </xf>
    <xf numFmtId="0" fontId="16" fillId="0" borderId="19" xfId="44" applyFont="1" applyBorder="1" applyAlignment="1">
      <alignment horizontal="left" vertical="center"/>
    </xf>
    <xf numFmtId="0" fontId="16" fillId="0" borderId="20" xfId="44" applyFont="1" applyBorder="1" applyAlignment="1">
      <alignment horizontal="left" vertical="center"/>
    </xf>
    <xf numFmtId="0" fontId="9" fillId="0" borderId="25" xfId="1436" applyFont="1" applyBorder="1" applyAlignment="1">
      <alignment horizontal="left" vertical="center"/>
    </xf>
    <xf numFmtId="3" fontId="15" fillId="2" borderId="28" xfId="1196" applyNumberFormat="1" applyFont="1" applyFill="1" applyBorder="1" applyAlignment="1">
      <alignment horizontal="center" vertical="center"/>
    </xf>
    <xf numFmtId="0" fontId="82" fillId="0" borderId="25" xfId="1436" applyFont="1" applyBorder="1" applyAlignment="1">
      <alignment horizontal="left" vertical="center" wrapText="1"/>
    </xf>
    <xf numFmtId="3" fontId="95" fillId="0" borderId="140" xfId="1196" applyNumberFormat="1" applyFont="1" applyFill="1" applyBorder="1" applyAlignment="1">
      <alignment horizontal="center" vertical="center" wrapText="1"/>
    </xf>
    <xf numFmtId="3" fontId="95" fillId="0" borderId="105" xfId="1196" applyNumberFormat="1" applyFont="1" applyFill="1" applyBorder="1" applyAlignment="1">
      <alignment horizontal="center" vertical="center" wrapText="1"/>
    </xf>
    <xf numFmtId="3" fontId="95" fillId="0" borderId="141" xfId="1196" applyNumberFormat="1" applyFont="1" applyFill="1" applyBorder="1" applyAlignment="1">
      <alignment horizontal="center" vertical="center" wrapText="1"/>
    </xf>
    <xf numFmtId="0" fontId="16" fillId="0" borderId="27" xfId="44" applyFont="1" applyFill="1" applyBorder="1" applyAlignment="1">
      <alignment horizontal="left" vertical="center"/>
    </xf>
    <xf numFmtId="0" fontId="16" fillId="0" borderId="23" xfId="44" applyFont="1" applyFill="1" applyBorder="1" applyAlignment="1">
      <alignment horizontal="left" vertical="center"/>
    </xf>
    <xf numFmtId="0" fontId="16" fillId="0" borderId="96" xfId="44" applyFont="1" applyBorder="1" applyAlignment="1">
      <alignment horizontal="left" vertical="center"/>
    </xf>
    <xf numFmtId="0" fontId="16" fillId="0" borderId="97" xfId="44" applyFont="1" applyBorder="1" applyAlignment="1">
      <alignment horizontal="left" vertical="center"/>
    </xf>
    <xf numFmtId="0" fontId="10" fillId="0" borderId="0" xfId="1436" applyFont="1"/>
    <xf numFmtId="0" fontId="9" fillId="67" borderId="25" xfId="1436" applyFont="1" applyFill="1" applyBorder="1" applyAlignment="1">
      <alignment horizontal="left" vertical="center"/>
    </xf>
    <xf numFmtId="0" fontId="16" fillId="67" borderId="26" xfId="44" applyFont="1" applyFill="1" applyBorder="1" applyAlignment="1">
      <alignment horizontal="left" vertical="center"/>
    </xf>
    <xf numFmtId="3" fontId="15" fillId="3" borderId="5" xfId="1196" applyNumberFormat="1" applyFont="1" applyFill="1" applyBorder="1" applyAlignment="1">
      <alignment horizontal="center" vertical="center"/>
    </xf>
    <xf numFmtId="0" fontId="10" fillId="3" borderId="94" xfId="44" applyFont="1" applyFill="1" applyBorder="1" applyAlignment="1">
      <alignment horizontal="left" vertical="center"/>
    </xf>
    <xf numFmtId="0" fontId="10" fillId="3" borderId="14" xfId="44" applyFont="1" applyFill="1" applyBorder="1" applyAlignment="1">
      <alignment horizontal="left" vertical="center"/>
    </xf>
    <xf numFmtId="0" fontId="10" fillId="3" borderId="63" xfId="44" applyFont="1" applyFill="1" applyBorder="1" applyAlignment="1">
      <alignment horizontal="left" vertical="center"/>
    </xf>
    <xf numFmtId="0" fontId="9" fillId="0" borderId="19" xfId="44" applyFont="1" applyBorder="1" applyAlignment="1">
      <alignment horizontal="left" vertical="center"/>
    </xf>
    <xf numFmtId="0" fontId="9" fillId="0" borderId="20" xfId="44" applyFont="1" applyBorder="1" applyAlignment="1">
      <alignment horizontal="left" vertical="center"/>
    </xf>
    <xf numFmtId="0" fontId="9" fillId="0" borderId="32" xfId="44" applyFont="1" applyBorder="1" applyAlignment="1">
      <alignment horizontal="left" vertical="center"/>
    </xf>
    <xf numFmtId="0" fontId="15" fillId="3" borderId="10" xfId="44" applyFont="1" applyFill="1" applyBorder="1" applyAlignment="1">
      <alignment horizontal="left" vertical="center"/>
    </xf>
    <xf numFmtId="0" fontId="15" fillId="3" borderId="15" xfId="44" applyFont="1" applyFill="1" applyBorder="1" applyAlignment="1">
      <alignment horizontal="left" vertical="center"/>
    </xf>
    <xf numFmtId="0" fontId="15" fillId="3" borderId="12" xfId="44" applyFont="1" applyFill="1" applyBorder="1" applyAlignment="1">
      <alignment horizontal="left" vertical="center"/>
    </xf>
    <xf numFmtId="0" fontId="16" fillId="0" borderId="18" xfId="44" applyFont="1" applyBorder="1" applyAlignment="1">
      <alignment horizontal="left" vertical="center"/>
    </xf>
    <xf numFmtId="3" fontId="15" fillId="2" borderId="21" xfId="1196" applyNumberFormat="1" applyFont="1" applyFill="1" applyBorder="1" applyAlignment="1">
      <alignment horizontal="center" vertical="center"/>
    </xf>
    <xf numFmtId="0" fontId="16" fillId="0" borderId="20" xfId="44" applyFont="1" applyBorder="1" applyAlignment="1">
      <alignment horizontal="left" vertical="center" wrapText="1"/>
    </xf>
    <xf numFmtId="3" fontId="16" fillId="0" borderId="18" xfId="1196" applyNumberFormat="1" applyFont="1" applyFill="1" applyBorder="1" applyAlignment="1">
      <alignment horizontal="center" vertical="center"/>
    </xf>
    <xf numFmtId="3" fontId="16" fillId="0" borderId="19" xfId="1196" applyNumberFormat="1" applyFont="1" applyFill="1" applyBorder="1" applyAlignment="1">
      <alignment horizontal="center" vertical="center"/>
    </xf>
    <xf numFmtId="3" fontId="16" fillId="0" borderId="92" xfId="1196" applyNumberFormat="1" applyFont="1" applyFill="1" applyBorder="1" applyAlignment="1">
      <alignment horizontal="center" vertical="center"/>
    </xf>
    <xf numFmtId="3" fontId="16" fillId="0" borderId="20" xfId="1196" applyNumberFormat="1" applyFont="1" applyFill="1" applyBorder="1" applyAlignment="1">
      <alignment horizontal="center" vertical="center"/>
    </xf>
    <xf numFmtId="0" fontId="16" fillId="0" borderId="25" xfId="44" applyFont="1" applyBorder="1" applyAlignment="1">
      <alignment horizontal="left" vertical="center"/>
    </xf>
    <xf numFmtId="3" fontId="16" fillId="0" borderId="46" xfId="1196" applyNumberFormat="1" applyFont="1" applyFill="1" applyBorder="1" applyAlignment="1">
      <alignment horizontal="center" vertical="center"/>
    </xf>
    <xf numFmtId="3" fontId="16" fillId="0" borderId="23" xfId="1196" applyNumberFormat="1" applyFont="1" applyFill="1" applyBorder="1" applyAlignment="1">
      <alignment horizontal="center" vertical="center"/>
    </xf>
    <xf numFmtId="0" fontId="16" fillId="0" borderId="38" xfId="44" applyFont="1" applyBorder="1" applyAlignment="1">
      <alignment horizontal="left" vertical="center"/>
    </xf>
    <xf numFmtId="3" fontId="16" fillId="0" borderId="98" xfId="1196" applyNumberFormat="1" applyFont="1" applyFill="1" applyBorder="1" applyAlignment="1">
      <alignment horizontal="center" vertical="center"/>
    </xf>
    <xf numFmtId="3" fontId="16" fillId="0" borderId="40" xfId="1196" applyNumberFormat="1" applyFont="1" applyFill="1" applyBorder="1" applyAlignment="1">
      <alignment horizontal="center" vertical="center"/>
    </xf>
    <xf numFmtId="3" fontId="16" fillId="0" borderId="103" xfId="1196" applyNumberFormat="1" applyFont="1" applyFill="1" applyBorder="1" applyAlignment="1">
      <alignment horizontal="center" vertical="center"/>
    </xf>
    <xf numFmtId="3" fontId="15" fillId="2" borderId="42" xfId="1196" applyNumberFormat="1" applyFont="1" applyFill="1" applyBorder="1" applyAlignment="1">
      <alignment horizontal="center" vertical="center"/>
    </xf>
    <xf numFmtId="3" fontId="16" fillId="0" borderId="99" xfId="1196" applyNumberFormat="1" applyFont="1" applyFill="1" applyBorder="1" applyAlignment="1">
      <alignment horizontal="center" vertical="center"/>
    </xf>
    <xf numFmtId="3" fontId="16" fillId="0" borderId="98" xfId="1196" applyNumberFormat="1" applyFont="1" applyBorder="1" applyAlignment="1">
      <alignment horizontal="center" vertical="center"/>
    </xf>
    <xf numFmtId="3" fontId="16" fillId="0" borderId="40" xfId="1196" applyNumberFormat="1" applyFont="1" applyBorder="1" applyAlignment="1">
      <alignment horizontal="center" vertical="center"/>
    </xf>
    <xf numFmtId="3" fontId="16" fillId="0" borderId="103" xfId="1196" applyNumberFormat="1" applyFont="1" applyBorder="1" applyAlignment="1">
      <alignment horizontal="center" vertical="center"/>
    </xf>
    <xf numFmtId="3" fontId="16" fillId="0" borderId="99" xfId="1196" applyNumberFormat="1" applyFont="1" applyBorder="1" applyAlignment="1">
      <alignment horizontal="center" vertical="center"/>
    </xf>
    <xf numFmtId="0" fontId="9" fillId="0" borderId="97" xfId="44" applyFont="1" applyBorder="1" applyAlignment="1">
      <alignment horizontal="left" vertical="center"/>
    </xf>
    <xf numFmtId="0" fontId="16" fillId="0" borderId="96" xfId="44" applyFont="1" applyFill="1" applyBorder="1" applyAlignment="1">
      <alignment horizontal="left" vertical="center"/>
    </xf>
    <xf numFmtId="0" fontId="16" fillId="0" borderId="97" xfId="44" applyFont="1" applyFill="1" applyBorder="1" applyAlignment="1">
      <alignment horizontal="left" vertical="center"/>
    </xf>
    <xf numFmtId="3" fontId="15" fillId="3" borderId="42" xfId="1196" applyNumberFormat="1" applyFont="1" applyFill="1" applyBorder="1" applyAlignment="1">
      <alignment horizontal="center" vertical="center"/>
    </xf>
    <xf numFmtId="0" fontId="9" fillId="0" borderId="18" xfId="44" applyFont="1" applyBorder="1" applyAlignment="1">
      <alignment horizontal="left" vertical="center"/>
    </xf>
    <xf numFmtId="3" fontId="16" fillId="0" borderId="47" xfId="1196" applyNumberFormat="1" applyFont="1" applyBorder="1" applyAlignment="1">
      <alignment horizontal="center" vertical="center"/>
    </xf>
    <xf numFmtId="3" fontId="16" fillId="0" borderId="95" xfId="1196" applyNumberFormat="1" applyFont="1" applyBorder="1" applyAlignment="1">
      <alignment horizontal="center" vertical="center"/>
    </xf>
    <xf numFmtId="3" fontId="16" fillId="0" borderId="24" xfId="1196" applyNumberFormat="1" applyFont="1" applyBorder="1" applyAlignment="1">
      <alignment horizontal="center" vertical="center"/>
    </xf>
    <xf numFmtId="3" fontId="16" fillId="0" borderId="23" xfId="1196" applyNumberFormat="1" applyFont="1" applyBorder="1" applyAlignment="1">
      <alignment horizontal="center" vertical="center"/>
    </xf>
    <xf numFmtId="3" fontId="16" fillId="0" borderId="46" xfId="1196" applyNumberFormat="1" applyFont="1" applyBorder="1" applyAlignment="1">
      <alignment horizontal="center" vertical="center"/>
    </xf>
    <xf numFmtId="3" fontId="82" fillId="0" borderId="32" xfId="893" applyNumberFormat="1" applyFont="1" applyBorder="1" applyAlignment="1">
      <alignment horizontal="center" vertical="center"/>
    </xf>
    <xf numFmtId="3" fontId="82" fillId="0" borderId="52" xfId="893" applyNumberFormat="1" applyFont="1" applyBorder="1" applyAlignment="1">
      <alignment horizontal="center" vertical="center"/>
    </xf>
    <xf numFmtId="3" fontId="81" fillId="3" borderId="33" xfId="893" applyNumberFormat="1" applyFont="1" applyFill="1" applyBorder="1" applyAlignment="1">
      <alignment horizontal="center" vertical="center"/>
    </xf>
    <xf numFmtId="3" fontId="16" fillId="0" borderId="38" xfId="1196" applyNumberFormat="1" applyFont="1" applyBorder="1" applyAlignment="1">
      <alignment horizontal="center" vertical="center"/>
    </xf>
    <xf numFmtId="3" fontId="16" fillId="0" borderId="39" xfId="1196" applyNumberFormat="1" applyFont="1" applyBorder="1" applyAlignment="1">
      <alignment horizontal="center" vertical="center"/>
    </xf>
    <xf numFmtId="3" fontId="16" fillId="0" borderId="65" xfId="1196" applyNumberFormat="1" applyFont="1" applyBorder="1" applyAlignment="1">
      <alignment horizontal="center" vertical="center"/>
    </xf>
    <xf numFmtId="3" fontId="15" fillId="3" borderId="56" xfId="1196" applyNumberFormat="1" applyFont="1" applyFill="1" applyBorder="1" applyAlignment="1">
      <alignment horizontal="center" vertical="center"/>
    </xf>
    <xf numFmtId="3" fontId="16" fillId="0" borderId="66" xfId="1196" applyNumberFormat="1" applyFont="1" applyBorder="1" applyAlignment="1">
      <alignment horizontal="center" vertical="center"/>
    </xf>
    <xf numFmtId="0" fontId="10" fillId="3" borderId="5" xfId="44" applyFont="1" applyFill="1" applyBorder="1" applyAlignment="1">
      <alignment horizontal="left" vertical="center"/>
    </xf>
    <xf numFmtId="0" fontId="10" fillId="3" borderId="6" xfId="44" applyFont="1" applyFill="1" applyBorder="1" applyAlignment="1">
      <alignment horizontal="left" vertical="center"/>
    </xf>
    <xf numFmtId="0" fontId="10" fillId="3" borderId="7" xfId="44" applyFont="1" applyFill="1" applyBorder="1" applyAlignment="1">
      <alignment horizontal="left" vertical="center"/>
    </xf>
    <xf numFmtId="3" fontId="15" fillId="3" borderId="7" xfId="1196" applyNumberFormat="1" applyFont="1" applyFill="1" applyBorder="1" applyAlignment="1">
      <alignment horizontal="center" vertical="center"/>
    </xf>
    <xf numFmtId="3" fontId="15" fillId="3" borderId="6" xfId="1196" applyNumberFormat="1" applyFont="1" applyFill="1" applyBorder="1" applyAlignment="1">
      <alignment horizontal="center" vertical="center"/>
    </xf>
    <xf numFmtId="0" fontId="9" fillId="0" borderId="57" xfId="44" applyFont="1" applyBorder="1" applyAlignment="1">
      <alignment horizontal="left" vertical="center"/>
    </xf>
    <xf numFmtId="0" fontId="9" fillId="0" borderId="54" xfId="44" applyFont="1" applyBorder="1" applyAlignment="1">
      <alignment horizontal="left" vertical="center"/>
    </xf>
    <xf numFmtId="0" fontId="9" fillId="0" borderId="55" xfId="44" applyFont="1" applyBorder="1" applyAlignment="1">
      <alignment horizontal="left" vertical="center"/>
    </xf>
    <xf numFmtId="0" fontId="9" fillId="0" borderId="24" xfId="44" applyFont="1" applyBorder="1" applyAlignment="1">
      <alignment horizontal="left" vertical="center"/>
    </xf>
    <xf numFmtId="0" fontId="9" fillId="0" borderId="66" xfId="44" applyFont="1" applyFill="1" applyBorder="1" applyAlignment="1">
      <alignment horizontal="left" vertical="center"/>
    </xf>
    <xf numFmtId="0" fontId="9" fillId="0" borderId="36" xfId="44" applyFont="1" applyFill="1" applyBorder="1" applyAlignment="1">
      <alignment horizontal="left" vertical="center"/>
    </xf>
    <xf numFmtId="0" fontId="9" fillId="0" borderId="37" xfId="44" applyFont="1" applyFill="1" applyBorder="1" applyAlignment="1">
      <alignment horizontal="left" vertical="center"/>
    </xf>
    <xf numFmtId="3" fontId="10" fillId="3" borderId="14" xfId="0" applyNumberFormat="1" applyFont="1" applyFill="1" applyBorder="1" applyAlignment="1">
      <alignment horizontal="center" vertical="center"/>
    </xf>
    <xf numFmtId="3" fontId="10" fillId="3" borderId="91" xfId="0" applyNumberFormat="1" applyFont="1" applyFill="1" applyBorder="1" applyAlignment="1">
      <alignment horizontal="center" vertical="center"/>
    </xf>
    <xf numFmtId="3" fontId="10" fillId="3" borderId="9" xfId="0" applyNumberFormat="1" applyFont="1" applyFill="1" applyBorder="1" applyAlignment="1">
      <alignment horizontal="center" vertical="center"/>
    </xf>
    <xf numFmtId="3" fontId="10" fillId="3" borderId="63" xfId="0" applyNumberFormat="1" applyFont="1" applyFill="1" applyBorder="1" applyAlignment="1">
      <alignment horizontal="center" vertical="center"/>
    </xf>
    <xf numFmtId="3" fontId="10" fillId="3" borderId="64" xfId="0" applyNumberFormat="1" applyFont="1" applyFill="1" applyBorder="1" applyAlignment="1">
      <alignment horizontal="center" vertical="center"/>
    </xf>
    <xf numFmtId="3" fontId="10" fillId="3" borderId="40" xfId="0" applyNumberFormat="1" applyFont="1" applyFill="1" applyBorder="1" applyAlignment="1">
      <alignment horizontal="center" vertical="center"/>
    </xf>
    <xf numFmtId="3" fontId="10" fillId="3" borderId="103" xfId="0" applyNumberFormat="1" applyFont="1" applyFill="1" applyBorder="1" applyAlignment="1">
      <alignment horizontal="center" vertical="center"/>
    </xf>
    <xf numFmtId="3" fontId="10" fillId="3" borderId="99" xfId="0" applyNumberFormat="1" applyFont="1" applyFill="1" applyBorder="1" applyAlignment="1">
      <alignment horizontal="center" vertical="center"/>
    </xf>
    <xf numFmtId="3" fontId="10" fillId="3" borderId="15" xfId="0" applyNumberFormat="1" applyFont="1" applyFill="1" applyBorder="1" applyAlignment="1">
      <alignment horizontal="center" vertical="center"/>
    </xf>
    <xf numFmtId="3" fontId="10" fillId="3" borderId="34"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0" fontId="10" fillId="67" borderId="0" xfId="0" applyFont="1" applyFill="1" applyBorder="1" applyAlignment="1">
      <alignment horizontal="left" vertical="center"/>
    </xf>
    <xf numFmtId="3" fontId="1" fillId="0" borderId="0" xfId="1436" applyNumberFormat="1" applyAlignment="1">
      <alignment vertical="top" wrapText="1"/>
    </xf>
    <xf numFmtId="0" fontId="9" fillId="0" borderId="0" xfId="32" applyFont="1" applyAlignment="1">
      <alignment horizontal="left" vertical="center" wrapText="1"/>
    </xf>
    <xf numFmtId="3" fontId="9" fillId="0" borderId="0" xfId="1436" applyNumberFormat="1" applyFont="1"/>
    <xf numFmtId="0" fontId="95" fillId="0" borderId="0" xfId="1390" applyFont="1"/>
    <xf numFmtId="0" fontId="95" fillId="0" borderId="0" xfId="1445" applyFont="1"/>
    <xf numFmtId="0" fontId="95" fillId="0" borderId="0" xfId="1445" applyFont="1" applyFill="1"/>
    <xf numFmtId="0" fontId="105" fillId="0" borderId="0" xfId="0" applyFont="1" applyFill="1" applyAlignment="1">
      <alignment horizontal="center" vertical="center"/>
    </xf>
    <xf numFmtId="0" fontId="105" fillId="0" borderId="0" xfId="0" applyFont="1" applyAlignment="1">
      <alignment horizontal="center" vertical="center"/>
    </xf>
    <xf numFmtId="49" fontId="91" fillId="0" borderId="10" xfId="1503" applyNumberFormat="1" applyFont="1" applyFill="1" applyBorder="1" applyAlignment="1">
      <alignment horizontal="center" vertical="center"/>
    </xf>
    <xf numFmtId="49" fontId="91" fillId="0" borderId="7" xfId="1503" applyNumberFormat="1" applyFont="1" applyFill="1" applyBorder="1" applyAlignment="1">
      <alignment horizontal="center" vertical="center"/>
    </xf>
    <xf numFmtId="0" fontId="16" fillId="0" borderId="53" xfId="48" applyFont="1" applyBorder="1" applyAlignment="1">
      <alignment vertical="center"/>
    </xf>
    <xf numFmtId="169" fontId="95" fillId="0" borderId="18" xfId="1467" applyNumberFormat="1" applyFont="1" applyBorder="1"/>
    <xf numFmtId="169" fontId="95" fillId="0" borderId="17" xfId="1467" applyNumberFormat="1" applyFont="1" applyBorder="1"/>
    <xf numFmtId="0" fontId="16" fillId="0" borderId="16" xfId="48" applyFont="1" applyBorder="1" applyAlignment="1">
      <alignment vertical="center"/>
    </xf>
    <xf numFmtId="0" fontId="16" fillId="0" borderId="59" xfId="48" applyFont="1" applyFill="1" applyBorder="1" applyAlignment="1">
      <alignment vertical="center" wrapText="1"/>
    </xf>
    <xf numFmtId="169" fontId="95" fillId="0" borderId="25" xfId="1467" applyNumberFormat="1" applyFont="1" applyBorder="1"/>
    <xf numFmtId="0" fontId="16" fillId="0" borderId="22" xfId="48" applyFont="1" applyFill="1" applyBorder="1" applyAlignment="1">
      <alignment vertical="center"/>
    </xf>
    <xf numFmtId="0" fontId="16" fillId="0" borderId="59" xfId="48" applyFont="1" applyFill="1" applyBorder="1" applyAlignment="1">
      <alignment vertical="center"/>
    </xf>
    <xf numFmtId="0" fontId="16" fillId="0" borderId="22" xfId="48" applyFont="1" applyFill="1" applyBorder="1" applyAlignment="1">
      <alignment vertical="center" wrapText="1"/>
    </xf>
    <xf numFmtId="0" fontId="16" fillId="0" borderId="16" xfId="48" applyFont="1" applyFill="1" applyBorder="1" applyAlignment="1">
      <alignment vertical="center"/>
    </xf>
    <xf numFmtId="169" fontId="95" fillId="0" borderId="24" xfId="1467" applyNumberFormat="1" applyFont="1" applyBorder="1"/>
    <xf numFmtId="0" fontId="16" fillId="0" borderId="35" xfId="48" applyFont="1" applyFill="1" applyBorder="1" applyAlignment="1">
      <alignment vertical="center" wrapText="1"/>
    </xf>
    <xf numFmtId="169" fontId="95" fillId="0" borderId="94" xfId="1467" applyNumberFormat="1" applyFont="1" applyBorder="1"/>
    <xf numFmtId="169" fontId="95" fillId="0" borderId="9" xfId="1467" applyNumberFormat="1" applyFont="1" applyBorder="1"/>
    <xf numFmtId="0" fontId="16" fillId="0" borderId="0" xfId="48" applyFont="1" applyBorder="1" applyAlignment="1">
      <alignment vertical="center"/>
    </xf>
    <xf numFmtId="169" fontId="111" fillId="0" borderId="0" xfId="1446" applyNumberFormat="1" applyFont="1" applyBorder="1" applyAlignment="1">
      <alignment horizontal="center" vertical="center"/>
    </xf>
    <xf numFmtId="0" fontId="16" fillId="0" borderId="28" xfId="48" applyFont="1" applyFill="1" applyBorder="1" applyAlignment="1">
      <alignment vertical="center"/>
    </xf>
    <xf numFmtId="49" fontId="95" fillId="0" borderId="121" xfId="0" applyNumberFormat="1" applyFont="1" applyBorder="1"/>
    <xf numFmtId="49" fontId="95" fillId="0" borderId="125" xfId="0" applyNumberFormat="1" applyFont="1" applyBorder="1" applyAlignment="1">
      <alignment horizontal="left" vertical="center" wrapText="1"/>
    </xf>
    <xf numFmtId="49" fontId="95" fillId="0" borderId="125" xfId="0" applyNumberFormat="1" applyFont="1" applyFill="1" applyBorder="1" applyAlignment="1">
      <alignment horizontal="left" vertical="center" wrapText="1"/>
    </xf>
    <xf numFmtId="49" fontId="95" fillId="69" borderId="125" xfId="0" applyNumberFormat="1" applyFont="1" applyFill="1" applyBorder="1" applyAlignment="1">
      <alignment horizontal="left" vertical="center" wrapText="1"/>
    </xf>
    <xf numFmtId="49" fontId="95" fillId="69" borderId="142" xfId="0" applyNumberFormat="1" applyFont="1" applyFill="1" applyBorder="1" applyAlignment="1">
      <alignment horizontal="left" vertical="center" wrapText="1"/>
    </xf>
    <xf numFmtId="49" fontId="95" fillId="69" borderId="143" xfId="0" applyNumberFormat="1" applyFont="1" applyFill="1" applyBorder="1" applyAlignment="1">
      <alignment horizontal="left" vertical="center" wrapText="1"/>
    </xf>
    <xf numFmtId="0" fontId="95" fillId="0" borderId="0" xfId="0" applyFont="1" applyAlignment="1">
      <alignment vertical="center" wrapText="1"/>
    </xf>
    <xf numFmtId="0" fontId="91" fillId="69" borderId="118" xfId="0" applyFont="1" applyFill="1" applyBorder="1" applyAlignment="1">
      <alignment horizontal="center" vertical="center" wrapText="1"/>
    </xf>
    <xf numFmtId="0" fontId="91" fillId="69" borderId="119" xfId="0" applyFont="1" applyFill="1" applyBorder="1" applyAlignment="1">
      <alignment horizontal="center" vertical="center" wrapText="1"/>
    </xf>
    <xf numFmtId="0" fontId="91" fillId="69" borderId="120" xfId="0" applyFont="1" applyFill="1" applyBorder="1" applyAlignment="1">
      <alignment horizontal="center" vertical="center" wrapText="1"/>
    </xf>
    <xf numFmtId="49" fontId="95" fillId="0" borderId="121" xfId="0" applyNumberFormat="1" applyFont="1" applyBorder="1" applyAlignment="1">
      <alignment vertical="center" wrapText="1"/>
    </xf>
    <xf numFmtId="186" fontId="91" fillId="0" borderId="122" xfId="0" applyNumberFormat="1" applyFont="1" applyBorder="1" applyAlignment="1">
      <alignment vertical="center" wrapText="1"/>
    </xf>
    <xf numFmtId="186" fontId="95" fillId="0" borderId="123" xfId="0" applyNumberFormat="1" applyFont="1" applyBorder="1" applyAlignment="1">
      <alignment vertical="center" wrapText="1"/>
    </xf>
    <xf numFmtId="186" fontId="95" fillId="0" borderId="124" xfId="0" applyNumberFormat="1" applyFont="1" applyBorder="1" applyAlignment="1">
      <alignment vertical="center" wrapText="1"/>
    </xf>
    <xf numFmtId="49" fontId="95" fillId="0" borderId="125" xfId="0" applyNumberFormat="1" applyFont="1" applyBorder="1" applyAlignment="1">
      <alignment vertical="center" wrapText="1"/>
    </xf>
    <xf numFmtId="186" fontId="95" fillId="0" borderId="126" xfId="0" applyNumberFormat="1" applyFont="1" applyBorder="1" applyAlignment="1">
      <alignment vertical="center" wrapText="1"/>
    </xf>
    <xf numFmtId="186" fontId="95" fillId="0" borderId="95" xfId="0" applyNumberFormat="1" applyFont="1" applyBorder="1" applyAlignment="1">
      <alignment vertical="center" wrapText="1"/>
    </xf>
    <xf numFmtId="186" fontId="95" fillId="0" borderId="127" xfId="0" applyNumberFormat="1" applyFont="1" applyBorder="1" applyAlignment="1">
      <alignment vertical="center" wrapText="1"/>
    </xf>
    <xf numFmtId="186" fontId="95" fillId="0" borderId="128" xfId="0" applyNumberFormat="1" applyFont="1" applyBorder="1" applyAlignment="1">
      <alignment vertical="center" wrapText="1"/>
    </xf>
    <xf numFmtId="186" fontId="95" fillId="0" borderId="26" xfId="0" applyNumberFormat="1" applyFont="1" applyBorder="1" applyAlignment="1">
      <alignment vertical="center" wrapText="1"/>
    </xf>
    <xf numFmtId="186" fontId="95" fillId="0" borderId="129" xfId="0" applyNumberFormat="1" applyFont="1" applyBorder="1" applyAlignment="1">
      <alignment vertical="center" wrapText="1"/>
    </xf>
    <xf numFmtId="186" fontId="91" fillId="0" borderId="128" xfId="0" applyNumberFormat="1" applyFont="1" applyBorder="1" applyAlignment="1">
      <alignment vertical="center" wrapText="1"/>
    </xf>
    <xf numFmtId="186" fontId="91" fillId="0" borderId="26" xfId="0" applyNumberFormat="1" applyFont="1" applyBorder="1" applyAlignment="1">
      <alignment vertical="center" wrapText="1"/>
    </xf>
    <xf numFmtId="186" fontId="91" fillId="0" borderId="129" xfId="0" applyNumberFormat="1" applyFont="1" applyBorder="1" applyAlignment="1">
      <alignment vertical="center" wrapText="1"/>
    </xf>
    <xf numFmtId="186" fontId="91" fillId="0" borderId="130" xfId="0" applyNumberFormat="1" applyFont="1" applyBorder="1" applyAlignment="1">
      <alignment vertical="center" wrapText="1"/>
    </xf>
    <xf numFmtId="186" fontId="95" fillId="0" borderId="23" xfId="0" applyNumberFormat="1" applyFont="1" applyBorder="1" applyAlignment="1">
      <alignment vertical="center" wrapText="1"/>
    </xf>
    <xf numFmtId="186" fontId="95" fillId="0" borderId="131" xfId="0" applyNumberFormat="1" applyFont="1" applyBorder="1" applyAlignment="1">
      <alignment vertical="center" wrapText="1"/>
    </xf>
    <xf numFmtId="49" fontId="95" fillId="69" borderId="125" xfId="0" applyNumberFormat="1" applyFont="1" applyFill="1" applyBorder="1" applyAlignment="1">
      <alignment vertical="center" wrapText="1"/>
    </xf>
    <xf numFmtId="186" fontId="91" fillId="69" borderId="128" xfId="0" applyNumberFormat="1" applyFont="1" applyFill="1" applyBorder="1" applyAlignment="1">
      <alignment vertical="center" wrapText="1"/>
    </xf>
    <xf numFmtId="186" fontId="91" fillId="69" borderId="26" xfId="0" applyNumberFormat="1" applyFont="1" applyFill="1" applyBorder="1" applyAlignment="1">
      <alignment vertical="center" wrapText="1"/>
    </xf>
    <xf numFmtId="186" fontId="91" fillId="69" borderId="129" xfId="0" applyNumberFormat="1" applyFont="1" applyFill="1" applyBorder="1" applyAlignment="1">
      <alignment vertical="center" wrapText="1"/>
    </xf>
    <xf numFmtId="186" fontId="91" fillId="0" borderId="132" xfId="0" applyNumberFormat="1" applyFont="1" applyBorder="1" applyAlignment="1">
      <alignment vertical="center" wrapText="1"/>
    </xf>
    <xf numFmtId="186" fontId="95" fillId="0" borderId="97" xfId="0" applyNumberFormat="1" applyFont="1" applyBorder="1" applyAlignment="1">
      <alignment vertical="center" wrapText="1"/>
    </xf>
    <xf numFmtId="186" fontId="95" fillId="0" borderId="133" xfId="0" applyNumberFormat="1" applyFont="1" applyBorder="1" applyAlignment="1">
      <alignment vertical="center" wrapText="1"/>
    </xf>
    <xf numFmtId="187" fontId="91" fillId="0" borderId="128" xfId="0" applyNumberFormat="1" applyFont="1" applyBorder="1" applyAlignment="1">
      <alignment vertical="center" wrapText="1"/>
    </xf>
    <xf numFmtId="187" fontId="91" fillId="0" borderId="26" xfId="0" applyNumberFormat="1" applyFont="1" applyBorder="1" applyAlignment="1">
      <alignment vertical="center" wrapText="1"/>
    </xf>
    <xf numFmtId="187" fontId="91" fillId="0" borderId="129" xfId="0" applyNumberFormat="1" applyFont="1" applyBorder="1" applyAlignment="1">
      <alignment vertical="center" wrapText="1"/>
    </xf>
    <xf numFmtId="186" fontId="91" fillId="69" borderId="134" xfId="0" applyNumberFormat="1" applyFont="1" applyFill="1" applyBorder="1" applyAlignment="1">
      <alignment vertical="center" wrapText="1"/>
    </xf>
    <xf numFmtId="186" fontId="91" fillId="69" borderId="135" xfId="0" applyNumberFormat="1" applyFont="1" applyFill="1" applyBorder="1" applyAlignment="1">
      <alignment vertical="center" wrapText="1"/>
    </xf>
    <xf numFmtId="186" fontId="91" fillId="69" borderId="136" xfId="0" applyNumberFormat="1" applyFont="1" applyFill="1" applyBorder="1" applyAlignment="1">
      <alignment vertical="center" wrapText="1"/>
    </xf>
    <xf numFmtId="49" fontId="95" fillId="69" borderId="117" xfId="0" applyNumberFormat="1" applyFont="1" applyFill="1" applyBorder="1" applyAlignment="1">
      <alignment vertical="center" wrapText="1"/>
    </xf>
    <xf numFmtId="186" fontId="95" fillId="69" borderId="137" xfId="0" applyNumberFormat="1" applyFont="1" applyFill="1" applyBorder="1" applyAlignment="1">
      <alignment vertical="center" wrapText="1"/>
    </xf>
    <xf numFmtId="186" fontId="95" fillId="69" borderId="138" xfId="0" applyNumberFormat="1" applyFont="1" applyFill="1" applyBorder="1" applyAlignment="1">
      <alignment vertical="center" wrapText="1"/>
    </xf>
    <xf numFmtId="186" fontId="91" fillId="69" borderId="119" xfId="0" applyNumberFormat="1" applyFont="1" applyFill="1" applyBorder="1" applyAlignment="1">
      <alignment vertical="center" wrapText="1"/>
    </xf>
    <xf numFmtId="186" fontId="91" fillId="69" borderId="139" xfId="0" applyNumberFormat="1" applyFont="1" applyFill="1" applyBorder="1" applyAlignment="1">
      <alignment vertical="center" wrapText="1"/>
    </xf>
    <xf numFmtId="0" fontId="23" fillId="0" borderId="0" xfId="51" applyFont="1" applyAlignment="1">
      <alignment horizontal="center"/>
    </xf>
    <xf numFmtId="0" fontId="91" fillId="0" borderId="0" xfId="0" applyFont="1" applyAlignment="1">
      <alignment horizontal="center" vertical="center" wrapText="1"/>
    </xf>
    <xf numFmtId="0" fontId="16" fillId="4" borderId="22" xfId="4" applyFont="1" applyFill="1" applyBorder="1" applyAlignment="1">
      <alignment horizontal="left" vertical="center" wrapText="1"/>
    </xf>
    <xf numFmtId="0" fontId="16" fillId="4" borderId="23" xfId="4" applyFont="1" applyFill="1" applyBorder="1" applyAlignment="1">
      <alignment horizontal="left" vertical="center" wrapText="1"/>
    </xf>
    <xf numFmtId="0" fontId="16" fillId="4" borderId="24" xfId="4" applyFont="1" applyFill="1" applyBorder="1" applyAlignment="1">
      <alignment horizontal="left" vertical="center" wrapText="1"/>
    </xf>
    <xf numFmtId="0" fontId="16" fillId="0" borderId="22" xfId="4" applyFont="1" applyFill="1" applyBorder="1" applyAlignment="1">
      <alignment horizontal="left" vertical="center" wrapText="1"/>
    </xf>
    <xf numFmtId="0" fontId="16" fillId="0" borderId="23" xfId="4" applyFont="1" applyFill="1" applyBorder="1" applyAlignment="1">
      <alignment horizontal="left" vertical="center" wrapText="1"/>
    </xf>
    <xf numFmtId="0" fontId="16" fillId="0" borderId="24" xfId="4" applyFont="1" applyFill="1" applyBorder="1" applyAlignment="1">
      <alignment horizontal="left" vertical="center" wrapText="1"/>
    </xf>
    <xf numFmtId="0" fontId="16" fillId="0" borderId="35" xfId="4" applyFont="1" applyFill="1" applyBorder="1" applyAlignment="1">
      <alignment horizontal="left"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22" xfId="4" applyFont="1" applyBorder="1" applyAlignment="1">
      <alignment horizontal="left" vertical="center" wrapText="1"/>
    </xf>
    <xf numFmtId="0" fontId="16" fillId="0" borderId="23" xfId="4" applyFont="1" applyBorder="1" applyAlignment="1">
      <alignment horizontal="left" vertical="center" wrapText="1"/>
    </xf>
    <xf numFmtId="0" fontId="16" fillId="0" borderId="24" xfId="4" applyFont="1" applyBorder="1" applyAlignment="1">
      <alignment horizontal="left" vertical="center" wrapText="1"/>
    </xf>
    <xf numFmtId="0" fontId="15" fillId="2" borderId="10" xfId="1392" applyFont="1" applyFill="1" applyBorder="1" applyAlignment="1">
      <alignment horizontal="left" vertical="center" wrapText="1"/>
    </xf>
    <xf numFmtId="0" fontId="15" fillId="2" borderId="15" xfId="1392" applyFont="1" applyFill="1" applyBorder="1" applyAlignment="1">
      <alignment horizontal="left" vertical="center" wrapText="1"/>
    </xf>
    <xf numFmtId="0" fontId="15" fillId="2" borderId="34" xfId="1392" applyFont="1" applyFill="1" applyBorder="1" applyAlignment="1">
      <alignment horizontal="left" vertical="center" wrapText="1"/>
    </xf>
    <xf numFmtId="0" fontId="16" fillId="4" borderId="16" xfId="4" applyFont="1" applyFill="1" applyBorder="1" applyAlignment="1">
      <alignment horizontal="left" vertical="center" wrapText="1"/>
    </xf>
    <xf numFmtId="0" fontId="16" fillId="4" borderId="95" xfId="4" applyFont="1" applyFill="1" applyBorder="1" applyAlignment="1">
      <alignment horizontal="left" vertical="center" wrapText="1"/>
    </xf>
    <xf numFmtId="0" fontId="16" fillId="4" borderId="17" xfId="4" applyFont="1" applyFill="1" applyBorder="1" applyAlignment="1">
      <alignment horizontal="left" vertical="center" wrapText="1"/>
    </xf>
    <xf numFmtId="0" fontId="16" fillId="4" borderId="29" xfId="4" applyFont="1" applyFill="1" applyBorder="1" applyAlignment="1">
      <alignment horizontal="left" vertical="center" wrapText="1"/>
    </xf>
    <xf numFmtId="0" fontId="16" fillId="4" borderId="97" xfId="4" applyFont="1" applyFill="1" applyBorder="1" applyAlignment="1">
      <alignment horizontal="left" vertical="center" wrapText="1"/>
    </xf>
    <xf numFmtId="0" fontId="16" fillId="4" borderId="30" xfId="4" applyFont="1" applyFill="1" applyBorder="1" applyAlignment="1">
      <alignment horizontal="left" vertical="center" wrapText="1"/>
    </xf>
    <xf numFmtId="0" fontId="16" fillId="4" borderId="35" xfId="4" applyFont="1" applyFill="1" applyBorder="1" applyAlignment="1">
      <alignment horizontal="left" vertical="center" wrapText="1"/>
    </xf>
    <xf numFmtId="0" fontId="16" fillId="4" borderId="36" xfId="4" applyFont="1" applyFill="1" applyBorder="1" applyAlignment="1">
      <alignment horizontal="left" vertical="center" wrapText="1"/>
    </xf>
    <xf numFmtId="0" fontId="16" fillId="4" borderId="37" xfId="4" applyFont="1" applyFill="1" applyBorder="1" applyAlignment="1">
      <alignment horizontal="left" vertical="center" wrapText="1"/>
    </xf>
    <xf numFmtId="0" fontId="9" fillId="0" borderId="0" xfId="1" applyFont="1" applyAlignment="1">
      <alignment horizontal="left" wrapText="1"/>
    </xf>
    <xf numFmtId="0" fontId="10" fillId="2" borderId="5" xfId="1005" applyFont="1" applyFill="1" applyBorder="1" applyAlignment="1">
      <alignment horizontal="left" vertical="center" wrapText="1"/>
    </xf>
    <xf numFmtId="0" fontId="10" fillId="2" borderId="6" xfId="1005" applyFont="1" applyFill="1" applyBorder="1" applyAlignment="1">
      <alignment horizontal="left" vertical="center" wrapText="1"/>
    </xf>
    <xf numFmtId="0" fontId="10" fillId="2" borderId="7" xfId="1005" applyFont="1" applyFill="1" applyBorder="1" applyAlignment="1">
      <alignment horizontal="left" vertical="center" wrapText="1"/>
    </xf>
    <xf numFmtId="0" fontId="15" fillId="2" borderId="5" xfId="4" applyFont="1" applyFill="1" applyBorder="1" applyAlignment="1">
      <alignment horizontal="left" vertical="center" wrapText="1"/>
    </xf>
    <xf numFmtId="0" fontId="15" fillId="2" borderId="6" xfId="4" applyFont="1" applyFill="1" applyBorder="1" applyAlignment="1">
      <alignment horizontal="left" vertical="center" wrapText="1"/>
    </xf>
    <xf numFmtId="0" fontId="15" fillId="2" borderId="7" xfId="4" applyFont="1" applyFill="1" applyBorder="1" applyAlignment="1">
      <alignment horizontal="left" vertical="center" wrapText="1"/>
    </xf>
    <xf numFmtId="0" fontId="16" fillId="4" borderId="2" xfId="4" applyFont="1" applyFill="1" applyBorder="1" applyAlignment="1">
      <alignment horizontal="left" vertical="center" wrapText="1"/>
    </xf>
    <xf numFmtId="0" fontId="16" fillId="4" borderId="3" xfId="4" applyFont="1" applyFill="1" applyBorder="1" applyAlignment="1">
      <alignment horizontal="left" vertical="center" wrapText="1"/>
    </xf>
    <xf numFmtId="0" fontId="16" fillId="4" borderId="4" xfId="4" applyFont="1" applyFill="1" applyBorder="1" applyAlignment="1">
      <alignment horizontal="left" vertical="center" wrapText="1"/>
    </xf>
    <xf numFmtId="0" fontId="15" fillId="2" borderId="5" xfId="1392" applyFont="1" applyFill="1" applyBorder="1" applyAlignment="1">
      <alignment horizontal="left" vertical="center" wrapText="1"/>
    </xf>
    <xf numFmtId="0" fontId="15" fillId="2" borderId="6" xfId="1392" applyFont="1" applyFill="1" applyBorder="1" applyAlignment="1">
      <alignment horizontal="left" vertical="center" wrapText="1"/>
    </xf>
    <xf numFmtId="0" fontId="15" fillId="2" borderId="7" xfId="1392" applyFont="1" applyFill="1" applyBorder="1" applyAlignment="1">
      <alignment horizontal="left" vertical="center" wrapText="1"/>
    </xf>
    <xf numFmtId="0" fontId="16" fillId="0" borderId="35" xfId="4" applyFont="1" applyBorder="1" applyAlignment="1">
      <alignment horizontal="left" vertical="center" wrapText="1"/>
    </xf>
    <xf numFmtId="0" fontId="16" fillId="0" borderId="36" xfId="4" applyFont="1" applyBorder="1" applyAlignment="1">
      <alignment horizontal="left" vertical="center" wrapText="1"/>
    </xf>
    <xf numFmtId="0" fontId="16" fillId="0" borderId="37" xfId="4" applyFont="1" applyBorder="1" applyAlignment="1">
      <alignment horizontal="left" vertical="center" wrapText="1"/>
    </xf>
    <xf numFmtId="0" fontId="16" fillId="0" borderId="16" xfId="4" applyFont="1" applyFill="1" applyBorder="1" applyAlignment="1">
      <alignment horizontal="left" vertical="center" wrapText="1"/>
    </xf>
    <xf numFmtId="0" fontId="16" fillId="0" borderId="95" xfId="4" applyFont="1" applyFill="1" applyBorder="1" applyAlignment="1">
      <alignment horizontal="left" vertical="center" wrapText="1"/>
    </xf>
    <xf numFmtId="0" fontId="16" fillId="0" borderId="17" xfId="4" applyFont="1" applyFill="1" applyBorder="1" applyAlignment="1">
      <alignment horizontal="left" vertical="center" wrapText="1"/>
    </xf>
    <xf numFmtId="0" fontId="16" fillId="0" borderId="29" xfId="4" applyFont="1" applyFill="1" applyBorder="1" applyAlignment="1">
      <alignment horizontal="left" vertical="center" wrapText="1"/>
    </xf>
    <xf numFmtId="0" fontId="16" fillId="0" borderId="97" xfId="4" applyFont="1" applyFill="1" applyBorder="1" applyAlignment="1">
      <alignment horizontal="left" vertical="center" wrapText="1"/>
    </xf>
    <xf numFmtId="0" fontId="16" fillId="0" borderId="30" xfId="4" applyFont="1" applyFill="1" applyBorder="1" applyAlignment="1">
      <alignment horizontal="left" vertical="center" wrapText="1"/>
    </xf>
    <xf numFmtId="0" fontId="16" fillId="0" borderId="53" xfId="4" applyFont="1" applyBorder="1" applyAlignment="1">
      <alignment horizontal="left" vertical="center" wrapText="1"/>
    </xf>
    <xf numFmtId="0" fontId="16" fillId="0" borderId="54" xfId="4" applyFont="1" applyBorder="1" applyAlignment="1">
      <alignment horizontal="left" vertical="center" wrapText="1"/>
    </xf>
    <xf numFmtId="0" fontId="16" fillId="0" borderId="55" xfId="4" applyFont="1" applyBorder="1" applyAlignment="1">
      <alignment horizontal="left" vertical="center" wrapText="1"/>
    </xf>
    <xf numFmtId="0" fontId="16" fillId="0" borderId="16" xfId="4" applyFont="1" applyBorder="1" applyAlignment="1">
      <alignment horizontal="left" vertical="center" wrapText="1"/>
    </xf>
    <xf numFmtId="0" fontId="16" fillId="0" borderId="95" xfId="4" applyFont="1" applyBorder="1" applyAlignment="1">
      <alignment horizontal="left" vertical="center" wrapText="1"/>
    </xf>
    <xf numFmtId="0" fontId="16" fillId="0" borderId="17" xfId="4" applyFont="1" applyBorder="1" applyAlignment="1">
      <alignment horizontal="left" vertical="center" wrapText="1"/>
    </xf>
    <xf numFmtId="0" fontId="15" fillId="2" borderId="35" xfId="1392" applyFont="1" applyFill="1" applyBorder="1" applyAlignment="1">
      <alignment horizontal="left" vertical="center" wrapText="1"/>
    </xf>
    <xf numFmtId="0" fontId="15" fillId="2" borderId="36" xfId="1392" applyFont="1" applyFill="1" applyBorder="1" applyAlignment="1">
      <alignment horizontal="left" vertical="center" wrapText="1"/>
    </xf>
    <xf numFmtId="0" fontId="15" fillId="2" borderId="37" xfId="1392" applyFont="1" applyFill="1" applyBorder="1" applyAlignment="1">
      <alignment horizontal="left" vertical="center" wrapText="1"/>
    </xf>
    <xf numFmtId="0" fontId="16" fillId="0" borderId="26" xfId="1392" applyFont="1" applyFill="1" applyBorder="1" applyAlignment="1">
      <alignment horizontal="left" vertical="center" wrapText="1"/>
    </xf>
    <xf numFmtId="0" fontId="16" fillId="0" borderId="51" xfId="1392" applyFont="1" applyFill="1" applyBorder="1" applyAlignment="1">
      <alignment horizontal="left" vertical="center" wrapText="1"/>
    </xf>
    <xf numFmtId="0" fontId="16" fillId="0" borderId="22" xfId="1392" applyFont="1" applyFill="1" applyBorder="1" applyAlignment="1">
      <alignment horizontal="left" vertical="center" wrapText="1"/>
    </xf>
    <xf numFmtId="0" fontId="16" fillId="0" borderId="23" xfId="1392" applyFont="1" applyFill="1" applyBorder="1" applyAlignment="1">
      <alignment horizontal="left" vertical="center" wrapText="1"/>
    </xf>
    <xf numFmtId="0" fontId="16" fillId="0" borderId="24" xfId="1392" applyFont="1" applyFill="1" applyBorder="1" applyAlignment="1">
      <alignment horizontal="left" vertical="center" wrapText="1"/>
    </xf>
    <xf numFmtId="0" fontId="16" fillId="0" borderId="35" xfId="1392" applyFont="1" applyFill="1" applyBorder="1" applyAlignment="1">
      <alignment horizontal="left" vertical="center" wrapText="1"/>
    </xf>
    <xf numFmtId="0" fontId="16" fillId="0" borderId="36" xfId="1392" applyFont="1" applyFill="1" applyBorder="1" applyAlignment="1">
      <alignment horizontal="left" vertical="center" wrapText="1"/>
    </xf>
    <xf numFmtId="0" fontId="16" fillId="0" borderId="37" xfId="1392" applyFont="1" applyFill="1" applyBorder="1" applyAlignment="1">
      <alignment horizontal="left" vertical="center" wrapText="1"/>
    </xf>
    <xf numFmtId="0" fontId="15" fillId="2" borderId="94" xfId="1392" applyFont="1" applyFill="1" applyBorder="1" applyAlignment="1">
      <alignment horizontal="left" vertical="center" wrapText="1"/>
    </xf>
    <xf numFmtId="0" fontId="15" fillId="2" borderId="14" xfId="1392" applyFont="1" applyFill="1" applyBorder="1" applyAlignment="1">
      <alignment horizontal="left" vertical="center" wrapText="1"/>
    </xf>
    <xf numFmtId="0" fontId="15" fillId="2" borderId="91" xfId="1392" applyFont="1" applyFill="1" applyBorder="1" applyAlignment="1">
      <alignment horizontal="left" vertical="center" wrapText="1"/>
    </xf>
    <xf numFmtId="0" fontId="16" fillId="0" borderId="53" xfId="4" applyFont="1" applyFill="1" applyBorder="1" applyAlignment="1">
      <alignment horizontal="left" vertical="center" wrapText="1"/>
    </xf>
    <xf numFmtId="0" fontId="16" fillId="0" borderId="54" xfId="4" applyFont="1" applyFill="1" applyBorder="1" applyAlignment="1">
      <alignment horizontal="left" vertical="center" wrapText="1"/>
    </xf>
    <xf numFmtId="0" fontId="16" fillId="0" borderId="55" xfId="4"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7" xfId="1392" applyFont="1" applyFill="1" applyBorder="1" applyAlignment="1">
      <alignment horizontal="left" vertical="center" wrapText="1"/>
    </xf>
    <xf numFmtId="0" fontId="16" fillId="0" borderId="26" xfId="1392" applyFont="1" applyBorder="1" applyAlignment="1">
      <alignment horizontal="left" vertical="center" wrapText="1"/>
    </xf>
    <xf numFmtId="0" fontId="16" fillId="0" borderId="23" xfId="1392" applyFont="1" applyBorder="1" applyAlignment="1">
      <alignment horizontal="left" vertical="center" wrapText="1"/>
    </xf>
    <xf numFmtId="0" fontId="16" fillId="0" borderId="24" xfId="1392" applyFont="1" applyBorder="1" applyAlignment="1">
      <alignment horizontal="left" vertical="center" wrapText="1"/>
    </xf>
    <xf numFmtId="0" fontId="16" fillId="0" borderId="51" xfId="1392" applyFont="1" applyBorder="1" applyAlignment="1">
      <alignment horizontal="left" vertical="center" wrapText="1"/>
    </xf>
    <xf numFmtId="0" fontId="16" fillId="0" borderId="22" xfId="1392" applyFont="1" applyBorder="1" applyAlignment="1">
      <alignment horizontal="left" vertical="center" wrapText="1"/>
    </xf>
    <xf numFmtId="0" fontId="9" fillId="0" borderId="26" xfId="1" applyFont="1" applyFill="1" applyBorder="1" applyAlignment="1">
      <alignment horizontal="left" vertical="center" wrapText="1"/>
    </xf>
    <xf numFmtId="0" fontId="9" fillId="0" borderId="51" xfId="1" applyFont="1" applyFill="1" applyBorder="1" applyAlignment="1">
      <alignment horizontal="left" vertical="center" wrapText="1"/>
    </xf>
    <xf numFmtId="0" fontId="9" fillId="0" borderId="26" xfId="6" applyFont="1" applyFill="1" applyBorder="1" applyAlignment="1">
      <alignment horizontal="left" vertical="center" wrapText="1"/>
    </xf>
    <xf numFmtId="0" fontId="9" fillId="0" borderId="51" xfId="6" applyFont="1" applyFill="1" applyBorder="1" applyAlignment="1">
      <alignment horizontal="left" vertical="center" wrapText="1"/>
    </xf>
    <xf numFmtId="0" fontId="9" fillId="0" borderId="22" xfId="6" applyFont="1" applyBorder="1" applyAlignment="1">
      <alignment horizontal="left" vertical="center" wrapText="1"/>
    </xf>
    <xf numFmtId="0" fontId="9" fillId="0" borderId="23" xfId="6" applyFont="1" applyBorder="1" applyAlignment="1">
      <alignment horizontal="left" vertical="center" wrapText="1"/>
    </xf>
    <xf numFmtId="0" fontId="9" fillId="0" borderId="24" xfId="6" applyFont="1" applyBorder="1" applyAlignment="1">
      <alignment horizontal="left" vertical="center" wrapText="1"/>
    </xf>
    <xf numFmtId="0" fontId="9" fillId="0" borderId="26" xfId="6" applyFont="1" applyBorder="1" applyAlignment="1">
      <alignment horizontal="left" vertical="center" wrapText="1"/>
    </xf>
    <xf numFmtId="0" fontId="9" fillId="0" borderId="51" xfId="6" applyFont="1" applyBorder="1" applyAlignment="1">
      <alignment horizontal="left" vertical="center" wrapText="1"/>
    </xf>
    <xf numFmtId="0" fontId="9" fillId="0" borderId="26" xfId="1" applyFont="1" applyBorder="1" applyAlignment="1">
      <alignment horizontal="left" vertical="center" wrapText="1"/>
    </xf>
    <xf numFmtId="0" fontId="9" fillId="0" borderId="51" xfId="1" applyFont="1" applyBorder="1" applyAlignment="1">
      <alignment horizontal="left" vertical="center" wrapText="1"/>
    </xf>
    <xf numFmtId="0" fontId="16" fillId="0" borderId="53" xfId="1392" applyFont="1" applyBorder="1" applyAlignment="1">
      <alignment horizontal="left" vertical="center" wrapText="1"/>
    </xf>
    <xf numFmtId="0" fontId="16" fillId="0" borderId="54" xfId="1392" applyFont="1" applyBorder="1" applyAlignment="1">
      <alignment horizontal="left" vertical="center" wrapText="1"/>
    </xf>
    <xf numFmtId="0" fontId="16" fillId="0" borderId="55" xfId="1392" applyFont="1" applyBorder="1" applyAlignment="1">
      <alignment horizontal="left" vertical="center" wrapText="1"/>
    </xf>
    <xf numFmtId="0" fontId="16" fillId="0" borderId="27" xfId="1392" applyFont="1" applyBorder="1" applyAlignment="1">
      <alignment horizontal="left" vertical="center" wrapText="1"/>
    </xf>
    <xf numFmtId="0" fontId="16" fillId="0" borderId="23" xfId="1392" applyFont="1" applyBorder="1"/>
    <xf numFmtId="0" fontId="16" fillId="0" borderId="24" xfId="1392" applyFont="1" applyBorder="1"/>
    <xf numFmtId="0" fontId="9" fillId="0" borderId="23" xfId="5" applyFont="1" applyFill="1" applyBorder="1" applyAlignment="1">
      <alignment horizontal="left" vertical="center" wrapText="1"/>
    </xf>
    <xf numFmtId="0" fontId="9" fillId="0" borderId="24" xfId="5" applyFont="1" applyFill="1" applyBorder="1" applyAlignment="1">
      <alignment horizontal="left" vertical="center" wrapText="1"/>
    </xf>
    <xf numFmtId="0" fontId="9" fillId="0" borderId="27" xfId="1" applyFont="1" applyFill="1" applyBorder="1" applyAlignment="1">
      <alignment horizontal="left" vertical="center" wrapText="1"/>
    </xf>
    <xf numFmtId="0" fontId="9" fillId="0" borderId="23" xfId="1" applyFont="1" applyFill="1" applyBorder="1" applyAlignment="1">
      <alignment horizontal="left" vertical="center" wrapText="1"/>
    </xf>
    <xf numFmtId="0" fontId="9" fillId="0" borderId="24" xfId="1" applyFont="1" applyFill="1" applyBorder="1" applyAlignment="1">
      <alignment horizontal="left" vertical="center" wrapText="1"/>
    </xf>
    <xf numFmtId="0" fontId="16" fillId="0" borderId="22" xfId="5" applyFont="1" applyFill="1" applyBorder="1" applyAlignment="1">
      <alignment horizontal="left" vertical="center" wrapText="1"/>
    </xf>
    <xf numFmtId="0" fontId="16" fillId="0" borderId="23" xfId="5" applyFont="1" applyFill="1" applyBorder="1" applyAlignment="1">
      <alignment horizontal="left" vertical="center" wrapText="1"/>
    </xf>
    <xf numFmtId="0" fontId="16" fillId="0" borderId="24" xfId="5" applyFont="1" applyFill="1" applyBorder="1" applyAlignment="1">
      <alignment horizontal="left" vertical="center" wrapText="1"/>
    </xf>
    <xf numFmtId="0" fontId="16" fillId="0" borderId="26" xfId="6" applyFont="1" applyBorder="1" applyAlignment="1">
      <alignment horizontal="left" vertical="center" wrapText="1"/>
    </xf>
    <xf numFmtId="0" fontId="16" fillId="0" borderId="51" xfId="6" applyFont="1" applyBorder="1" applyAlignment="1">
      <alignment horizontal="left" vertical="center" wrapText="1"/>
    </xf>
    <xf numFmtId="0" fontId="16" fillId="0" borderId="32" xfId="1392" applyFont="1" applyBorder="1" applyAlignment="1">
      <alignment horizontal="left" vertical="center" wrapText="1"/>
    </xf>
    <xf numFmtId="0" fontId="16" fillId="0" borderId="52" xfId="1392" applyFont="1" applyBorder="1" applyAlignment="1">
      <alignment horizontal="left" vertical="center" wrapText="1"/>
    </xf>
    <xf numFmtId="0" fontId="16" fillId="0" borderId="46" xfId="1392" applyFont="1" applyBorder="1" applyAlignment="1">
      <alignment horizontal="left" vertical="center" wrapText="1"/>
    </xf>
    <xf numFmtId="0" fontId="15" fillId="2" borderId="48" xfId="1392" applyFont="1" applyFill="1" applyBorder="1" applyAlignment="1">
      <alignment horizontal="left" vertical="center" wrapText="1"/>
    </xf>
    <xf numFmtId="0" fontId="15" fillId="2" borderId="49" xfId="1392" applyFont="1" applyFill="1" applyBorder="1" applyAlignment="1">
      <alignment horizontal="left" vertical="center" wrapText="1"/>
    </xf>
    <xf numFmtId="0" fontId="15" fillId="2" borderId="50" xfId="1392" applyFont="1" applyFill="1" applyBorder="1" applyAlignment="1">
      <alignment horizontal="left" vertical="center" wrapText="1"/>
    </xf>
    <xf numFmtId="0" fontId="16" fillId="0" borderId="5" xfId="6" applyFont="1" applyBorder="1" applyAlignment="1">
      <alignment horizontal="left" vertical="center" wrapText="1"/>
    </xf>
    <xf numFmtId="0" fontId="16" fillId="0" borderId="6" xfId="6" applyFont="1" applyBorder="1" applyAlignment="1">
      <alignment horizontal="left" vertical="center" wrapText="1"/>
    </xf>
    <xf numFmtId="0" fontId="16" fillId="0" borderId="7" xfId="6" applyFont="1" applyBorder="1" applyAlignment="1">
      <alignment horizontal="left" vertical="center" wrapText="1"/>
    </xf>
    <xf numFmtId="0" fontId="16" fillId="0" borderId="16" xfId="1392" applyFont="1" applyBorder="1" applyAlignment="1">
      <alignment horizontal="left" vertical="center" wrapText="1"/>
    </xf>
    <xf numFmtId="0" fontId="16" fillId="0" borderId="95" xfId="1392" applyFont="1" applyBorder="1" applyAlignment="1">
      <alignment horizontal="left" vertical="center" wrapText="1"/>
    </xf>
    <xf numFmtId="0" fontId="16" fillId="0" borderId="17" xfId="1392" applyFont="1" applyBorder="1" applyAlignment="1">
      <alignment horizontal="left" vertical="center" wrapText="1"/>
    </xf>
    <xf numFmtId="0" fontId="15" fillId="2" borderId="43" xfId="1392" applyFont="1" applyFill="1" applyBorder="1" applyAlignment="1">
      <alignment horizontal="left" vertical="center" wrapText="1"/>
    </xf>
    <xf numFmtId="0" fontId="15" fillId="2" borderId="44" xfId="1392" applyFont="1" applyFill="1" applyBorder="1" applyAlignment="1">
      <alignment horizontal="left" vertical="center" wrapText="1"/>
    </xf>
    <xf numFmtId="0" fontId="15" fillId="2" borderId="45" xfId="1392" applyFont="1" applyFill="1" applyBorder="1" applyAlignment="1">
      <alignment horizontal="left" vertical="center" wrapText="1"/>
    </xf>
    <xf numFmtId="0" fontId="10" fillId="2" borderId="94"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91" xfId="1" applyFont="1" applyFill="1" applyBorder="1" applyAlignment="1">
      <alignment horizontal="left" vertical="center" wrapText="1"/>
    </xf>
    <xf numFmtId="0" fontId="9" fillId="0" borderId="16" xfId="1" applyFont="1" applyBorder="1" applyAlignment="1">
      <alignment horizontal="left" vertical="center" wrapText="1"/>
    </xf>
    <xf numFmtId="0" fontId="9" fillId="0" borderId="95" xfId="1" applyFont="1" applyBorder="1" applyAlignment="1">
      <alignment horizontal="left" vertical="center" wrapText="1"/>
    </xf>
    <xf numFmtId="0" fontId="9" fillId="0" borderId="17" xfId="1" applyFont="1" applyBorder="1" applyAlignment="1">
      <alignment horizontal="left" vertical="center" wrapText="1"/>
    </xf>
    <xf numFmtId="0" fontId="9" fillId="0" borderId="22" xfId="1" applyFont="1" applyBorder="1" applyAlignment="1">
      <alignment horizontal="left" vertical="center" wrapText="1"/>
    </xf>
    <xf numFmtId="0" fontId="9" fillId="0" borderId="23" xfId="1" applyFont="1" applyBorder="1" applyAlignment="1">
      <alignment horizontal="left" vertical="center" wrapText="1"/>
    </xf>
    <xf numFmtId="0" fontId="9" fillId="0" borderId="24" xfId="1" applyFont="1" applyBorder="1" applyAlignment="1">
      <alignment horizontal="left" vertical="center" wrapText="1"/>
    </xf>
    <xf numFmtId="0" fontId="13" fillId="0" borderId="29" xfId="1" applyFont="1" applyBorder="1" applyAlignment="1">
      <alignment horizontal="left" vertical="center" wrapText="1"/>
    </xf>
    <xf numFmtId="0" fontId="13" fillId="0" borderId="97" xfId="1" applyFont="1" applyBorder="1" applyAlignment="1">
      <alignment horizontal="left" vertical="center" wrapText="1"/>
    </xf>
    <xf numFmtId="0" fontId="13" fillId="0" borderId="30" xfId="1" applyFont="1" applyBorder="1" applyAlignment="1">
      <alignment horizontal="left" vertical="center" wrapText="1"/>
    </xf>
    <xf numFmtId="0" fontId="10" fillId="2" borderId="10"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9" fillId="0" borderId="1" xfId="1" applyFont="1" applyBorder="1" applyAlignment="1">
      <alignment horizontal="right"/>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5" xfId="1" applyNumberFormat="1" applyFont="1" applyFill="1" applyBorder="1" applyAlignment="1">
      <alignment horizontal="center" wrapText="1"/>
    </xf>
    <xf numFmtId="49" fontId="10" fillId="2" borderId="6" xfId="1" applyNumberFormat="1" applyFont="1" applyFill="1" applyBorder="1" applyAlignment="1">
      <alignment horizontal="center" wrapText="1"/>
    </xf>
    <xf numFmtId="49" fontId="10" fillId="2" borderId="7" xfId="1" applyNumberFormat="1" applyFont="1" applyFill="1" applyBorder="1" applyAlignment="1">
      <alignment horizontal="center" wrapText="1"/>
    </xf>
    <xf numFmtId="0" fontId="11" fillId="2" borderId="94"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91" xfId="1" applyFont="1" applyFill="1" applyBorder="1" applyAlignment="1">
      <alignment horizontal="left" vertical="center" wrapText="1"/>
    </xf>
    <xf numFmtId="0" fontId="9" fillId="0" borderId="35" xfId="1" applyFont="1" applyBorder="1" applyAlignment="1">
      <alignment horizontal="left" vertical="center" wrapText="1"/>
    </xf>
    <xf numFmtId="0" fontId="9" fillId="0" borderId="36" xfId="1" applyFont="1" applyBorder="1" applyAlignment="1">
      <alignment horizontal="left" vertical="center" wrapText="1"/>
    </xf>
    <xf numFmtId="0" fontId="9" fillId="0" borderId="37" xfId="1" applyFont="1" applyBorder="1" applyAlignment="1">
      <alignment horizontal="left" vertical="center" wrapText="1"/>
    </xf>
    <xf numFmtId="0" fontId="10" fillId="0" borderId="0" xfId="1" applyFont="1" applyAlignment="1">
      <alignment horizontal="center"/>
    </xf>
    <xf numFmtId="0" fontId="16" fillId="0" borderId="26" xfId="4" applyFont="1" applyBorder="1" applyAlignment="1">
      <alignment horizontal="left" vertical="center" wrapText="1"/>
    </xf>
    <xf numFmtId="0" fontId="16" fillId="0" borderId="51" xfId="4" applyFont="1" applyBorder="1" applyAlignment="1">
      <alignment horizontal="left" vertical="center" wrapText="1"/>
    </xf>
    <xf numFmtId="0" fontId="16" fillId="0" borderId="39" xfId="4" applyFont="1" applyBorder="1" applyAlignment="1">
      <alignment horizontal="left" vertical="center" wrapText="1"/>
    </xf>
    <xf numFmtId="0" fontId="16" fillId="0" borderId="65" xfId="4" applyFont="1" applyBorder="1" applyAlignment="1">
      <alignment horizontal="left" vertical="center" wrapText="1"/>
    </xf>
    <xf numFmtId="0" fontId="16" fillId="0" borderId="66" xfId="4" applyFont="1" applyBorder="1" applyAlignment="1">
      <alignment horizontal="left" vertical="center" wrapText="1"/>
    </xf>
    <xf numFmtId="0" fontId="16" fillId="0" borderId="49" xfId="4" applyFont="1" applyBorder="1" applyAlignment="1">
      <alignment horizontal="left" vertical="center" wrapText="1"/>
    </xf>
    <xf numFmtId="0" fontId="16" fillId="0" borderId="50" xfId="4" applyFont="1" applyBorder="1" applyAlignment="1">
      <alignment horizontal="left" vertical="center" wrapText="1"/>
    </xf>
    <xf numFmtId="0" fontId="16" fillId="0" borderId="19" xfId="4" applyFont="1" applyBorder="1" applyAlignment="1">
      <alignment horizontal="left" vertical="center" wrapText="1"/>
    </xf>
    <xf numFmtId="0" fontId="16" fillId="0" borderId="92" xfId="4" applyFont="1" applyBorder="1" applyAlignment="1">
      <alignment horizontal="left" vertical="center" wrapText="1"/>
    </xf>
    <xf numFmtId="0" fontId="16" fillId="0" borderId="49" xfId="1393" applyFont="1" applyBorder="1" applyAlignment="1">
      <alignment horizontal="left" vertical="center" wrapText="1"/>
    </xf>
    <xf numFmtId="0" fontId="16" fillId="0" borderId="50" xfId="1393" applyFont="1" applyBorder="1" applyAlignment="1">
      <alignment horizontal="left" vertical="center" wrapText="1"/>
    </xf>
    <xf numFmtId="0" fontId="15" fillId="3" borderId="10" xfId="1393" applyFont="1" applyFill="1" applyBorder="1" applyAlignment="1">
      <alignment horizontal="left" vertical="center" wrapText="1"/>
    </xf>
    <xf numFmtId="0" fontId="15" fillId="3" borderId="15" xfId="1393" applyFont="1" applyFill="1" applyBorder="1" applyAlignment="1">
      <alignment horizontal="left" vertical="center" wrapText="1"/>
    </xf>
    <xf numFmtId="0" fontId="15" fillId="3" borderId="34" xfId="1393" applyFont="1" applyFill="1" applyBorder="1" applyAlignment="1">
      <alignment horizontal="left" vertical="center" wrapText="1"/>
    </xf>
    <xf numFmtId="0" fontId="15" fillId="3" borderId="53" xfId="1393" applyFont="1" applyFill="1" applyBorder="1" applyAlignment="1">
      <alignment horizontal="left" vertical="center" wrapText="1"/>
    </xf>
    <xf numFmtId="0" fontId="15" fillId="3" borderId="54" xfId="1393" applyFont="1" applyFill="1" applyBorder="1" applyAlignment="1">
      <alignment horizontal="left" vertical="center" wrapText="1"/>
    </xf>
    <xf numFmtId="0" fontId="15" fillId="3" borderId="55" xfId="1393" applyFont="1" applyFill="1" applyBorder="1" applyAlignment="1">
      <alignment horizontal="left" vertical="center" wrapText="1"/>
    </xf>
    <xf numFmtId="0" fontId="16" fillId="0" borderId="66" xfId="4" applyFont="1" applyBorder="1" applyAlignment="1">
      <alignment horizontal="left" vertical="center"/>
    </xf>
    <xf numFmtId="0" fontId="16" fillId="0" borderId="36" xfId="4" applyFont="1" applyBorder="1" applyAlignment="1">
      <alignment horizontal="left" vertical="center"/>
    </xf>
    <xf numFmtId="0" fontId="16" fillId="0" borderId="37" xfId="4" applyFont="1" applyBorder="1" applyAlignment="1">
      <alignment horizontal="left" vertical="center"/>
    </xf>
    <xf numFmtId="0" fontId="15" fillId="3" borderId="5" xfId="1393" applyFont="1" applyFill="1" applyBorder="1" applyAlignment="1">
      <alignment horizontal="left" vertical="center" wrapText="1"/>
    </xf>
    <xf numFmtId="0" fontId="15" fillId="3" borderId="6" xfId="1393" applyFont="1" applyFill="1" applyBorder="1" applyAlignment="1">
      <alignment horizontal="left" vertical="center" wrapText="1"/>
    </xf>
    <xf numFmtId="0" fontId="15" fillId="3" borderId="7" xfId="1393" applyFont="1" applyFill="1" applyBorder="1" applyAlignment="1">
      <alignment horizontal="left" vertical="center" wrapText="1"/>
    </xf>
    <xf numFmtId="0" fontId="16" fillId="0" borderId="32" xfId="4" applyFont="1" applyBorder="1" applyAlignment="1">
      <alignment horizontal="left" vertical="center" wrapText="1"/>
    </xf>
    <xf numFmtId="0" fontId="16" fillId="0" borderId="52" xfId="4" applyFont="1" applyBorder="1" applyAlignment="1">
      <alignment horizontal="left" vertical="center" wrapText="1"/>
    </xf>
    <xf numFmtId="0" fontId="16" fillId="0" borderId="15" xfId="4" applyFont="1" applyBorder="1" applyAlignment="1">
      <alignment horizontal="left" vertical="center" wrapText="1"/>
    </xf>
    <xf numFmtId="0" fontId="16" fillId="0" borderId="34" xfId="4" applyFont="1" applyBorder="1" applyAlignment="1">
      <alignment horizontal="left" vertical="center" wrapText="1"/>
    </xf>
    <xf numFmtId="0" fontId="16" fillId="0" borderId="49" xfId="1" applyFont="1" applyBorder="1" applyAlignment="1">
      <alignment horizontal="left" vertical="center" wrapText="1"/>
    </xf>
    <xf numFmtId="0" fontId="16" fillId="0" borderId="50" xfId="1" applyFont="1" applyBorder="1" applyAlignment="1">
      <alignment horizontal="left" vertical="center" wrapText="1"/>
    </xf>
    <xf numFmtId="0" fontId="16" fillId="0" borderId="27" xfId="4" applyFont="1" applyFill="1" applyBorder="1" applyAlignment="1">
      <alignment horizontal="left" vertical="center" wrapText="1"/>
    </xf>
    <xf numFmtId="0" fontId="16" fillId="0" borderId="27" xfId="4" applyFont="1" applyBorder="1" applyAlignment="1">
      <alignment horizontal="left" vertical="center" wrapText="1"/>
    </xf>
    <xf numFmtId="0" fontId="16" fillId="0" borderId="20" xfId="4" applyFont="1" applyBorder="1" applyAlignment="1">
      <alignment horizontal="left" vertical="center" wrapText="1"/>
    </xf>
    <xf numFmtId="0" fontId="16" fillId="0" borderId="19" xfId="4" applyFont="1" applyFill="1" applyBorder="1" applyAlignment="1">
      <alignment horizontal="left" vertical="center" wrapText="1"/>
    </xf>
    <xf numFmtId="0" fontId="16" fillId="0" borderId="92" xfId="4" applyFont="1" applyFill="1" applyBorder="1" applyAlignment="1">
      <alignment horizontal="left" vertical="center" wrapText="1"/>
    </xf>
    <xf numFmtId="0" fontId="16" fillId="0" borderId="63" xfId="4" applyFont="1" applyBorder="1" applyAlignment="1">
      <alignment horizontal="left" vertical="center" wrapText="1"/>
    </xf>
    <xf numFmtId="0" fontId="16" fillId="0" borderId="1" xfId="4" applyFont="1" applyBorder="1" applyAlignment="1">
      <alignment horizontal="left" vertical="center" wrapText="1"/>
    </xf>
    <xf numFmtId="0" fontId="16" fillId="0" borderId="9" xfId="4" applyFont="1" applyBorder="1" applyAlignment="1">
      <alignment horizontal="left" vertical="center" wrapText="1"/>
    </xf>
    <xf numFmtId="0" fontId="9" fillId="0" borderId="39" xfId="1" applyFont="1" applyBorder="1" applyAlignment="1">
      <alignment horizontal="left" vertical="center" wrapText="1"/>
    </xf>
    <xf numFmtId="0" fontId="9" fillId="0" borderId="65" xfId="1" applyFont="1" applyBorder="1" applyAlignment="1">
      <alignment horizontal="left" vertical="center" wrapText="1"/>
    </xf>
    <xf numFmtId="0" fontId="15" fillId="3" borderId="98" xfId="1393" applyFont="1" applyFill="1" applyBorder="1" applyAlignment="1">
      <alignment horizontal="left" vertical="center" wrapText="1"/>
    </xf>
    <xf numFmtId="0" fontId="16" fillId="0" borderId="49" xfId="4" applyFont="1" applyFill="1" applyBorder="1" applyAlignment="1">
      <alignment horizontal="left" vertical="center" wrapText="1"/>
    </xf>
    <xf numFmtId="0" fontId="16" fillId="0" borderId="50" xfId="4" applyFont="1" applyFill="1" applyBorder="1" applyAlignment="1">
      <alignment horizontal="left" vertical="center" wrapText="1"/>
    </xf>
    <xf numFmtId="0" fontId="9" fillId="0" borderId="49" xfId="1" applyFont="1" applyFill="1" applyBorder="1" applyAlignment="1">
      <alignment horizontal="left" vertical="center" wrapText="1"/>
    </xf>
    <xf numFmtId="0" fontId="9" fillId="0" borderId="50" xfId="1" applyFont="1" applyFill="1" applyBorder="1" applyAlignment="1">
      <alignment horizontal="left" vertical="center" wrapText="1"/>
    </xf>
    <xf numFmtId="0" fontId="16" fillId="0" borderId="96" xfId="4" applyFont="1" applyBorder="1" applyAlignment="1">
      <alignment horizontal="left" vertical="center" wrapText="1"/>
    </xf>
    <xf numFmtId="0" fontId="16" fillId="0" borderId="97" xfId="4" applyFont="1" applyBorder="1" applyAlignment="1">
      <alignment horizontal="left" vertical="center" wrapText="1"/>
    </xf>
    <xf numFmtId="0" fontId="16" fillId="0" borderId="30" xfId="4" applyFont="1" applyBorder="1" applyAlignment="1">
      <alignment horizontal="left" vertical="center" wrapText="1"/>
    </xf>
    <xf numFmtId="0" fontId="10" fillId="0" borderId="0" xfId="1" applyFont="1" applyAlignment="1">
      <alignment horizontal="center" wrapText="1"/>
    </xf>
    <xf numFmtId="49" fontId="10" fillId="2" borderId="6" xfId="1" applyNumberFormat="1" applyFont="1" applyFill="1" applyBorder="1" applyAlignment="1">
      <alignment horizontal="center" vertical="center" wrapText="1"/>
    </xf>
    <xf numFmtId="49" fontId="10" fillId="2" borderId="7" xfId="1" applyNumberFormat="1" applyFont="1" applyFill="1" applyBorder="1" applyAlignment="1">
      <alignment horizontal="center" vertical="center" wrapText="1"/>
    </xf>
    <xf numFmtId="0" fontId="15" fillId="3" borderId="14" xfId="1393" applyFont="1" applyFill="1" applyBorder="1" applyAlignment="1">
      <alignment horizontal="left" vertical="center" wrapText="1"/>
    </xf>
    <xf numFmtId="0" fontId="15" fillId="3" borderId="91" xfId="1393" applyFont="1" applyFill="1" applyBorder="1" applyAlignment="1">
      <alignment horizontal="left" vertical="center" wrapText="1"/>
    </xf>
    <xf numFmtId="0" fontId="16" fillId="0" borderId="57" xfId="1" applyFont="1" applyFill="1" applyBorder="1" applyAlignment="1">
      <alignment horizontal="left" vertical="center" wrapText="1"/>
    </xf>
    <xf numFmtId="0" fontId="16" fillId="0" borderId="54" xfId="1" applyFont="1" applyFill="1" applyBorder="1" applyAlignment="1">
      <alignment horizontal="left" vertical="center" wrapText="1"/>
    </xf>
    <xf numFmtId="0" fontId="16" fillId="0" borderId="55" xfId="1" applyFont="1" applyFill="1" applyBorder="1" applyAlignment="1">
      <alignment horizontal="left" vertical="center" wrapText="1"/>
    </xf>
    <xf numFmtId="0" fontId="9" fillId="0" borderId="32" xfId="1" applyFont="1" applyBorder="1" applyAlignment="1">
      <alignment horizontal="left" vertical="center" wrapText="1"/>
    </xf>
    <xf numFmtId="0" fontId="9" fillId="0" borderId="52" xfId="1" applyFont="1" applyBorder="1" applyAlignment="1">
      <alignment horizontal="left" vertical="center" wrapText="1"/>
    </xf>
    <xf numFmtId="0" fontId="9" fillId="0" borderId="27" xfId="44" applyFont="1" applyBorder="1" applyAlignment="1">
      <alignment horizontal="left" vertical="center" wrapText="1"/>
    </xf>
    <xf numFmtId="0" fontId="9" fillId="0" borderId="23" xfId="44" applyFont="1" applyBorder="1" applyAlignment="1">
      <alignment horizontal="left" vertical="center" wrapText="1"/>
    </xf>
    <xf numFmtId="0" fontId="9" fillId="0" borderId="24" xfId="44" applyFont="1" applyBorder="1" applyAlignment="1">
      <alignment horizontal="left" vertical="center" wrapText="1"/>
    </xf>
    <xf numFmtId="0" fontId="10" fillId="3" borderId="10"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6" fillId="0" borderId="27" xfId="44" applyFont="1" applyBorder="1" applyAlignment="1">
      <alignment horizontal="left" vertical="center" wrapText="1"/>
    </xf>
    <xf numFmtId="0" fontId="16" fillId="0" borderId="24" xfId="44" applyFont="1" applyBorder="1" applyAlignment="1">
      <alignment horizontal="left" vertical="center" wrapText="1"/>
    </xf>
    <xf numFmtId="0" fontId="82" fillId="0" borderId="66" xfId="44" applyFont="1" applyBorder="1" applyAlignment="1">
      <alignment horizontal="left" vertical="center" wrapText="1"/>
    </xf>
    <xf numFmtId="0" fontId="82" fillId="0" borderId="36" xfId="44" applyFont="1" applyBorder="1" applyAlignment="1">
      <alignment horizontal="left" vertical="center" wrapText="1"/>
    </xf>
    <xf numFmtId="0" fontId="82" fillId="0" borderId="37" xfId="44" applyFont="1" applyBorder="1" applyAlignment="1">
      <alignment horizontal="left" vertical="center" wrapText="1"/>
    </xf>
    <xf numFmtId="0" fontId="10" fillId="3" borderId="5" xfId="44" applyFont="1" applyFill="1" applyBorder="1" applyAlignment="1">
      <alignment horizontal="left" vertical="center" wrapText="1"/>
    </xf>
    <xf numFmtId="0" fontId="10" fillId="3" borderId="6" xfId="44" applyFont="1" applyFill="1" applyBorder="1" applyAlignment="1">
      <alignment horizontal="left" vertical="center" wrapText="1"/>
    </xf>
    <xf numFmtId="0" fontId="10" fillId="3" borderId="7" xfId="44" applyFont="1" applyFill="1" applyBorder="1" applyAlignment="1">
      <alignment horizontal="left" vertical="center" wrapText="1"/>
    </xf>
    <xf numFmtId="0" fontId="9" fillId="0" borderId="57" xfId="44" applyFont="1" applyBorder="1" applyAlignment="1">
      <alignment horizontal="left" vertical="center" wrapText="1"/>
    </xf>
    <xf numFmtId="0" fontId="9" fillId="0" borderId="54" xfId="44" applyFont="1" applyBorder="1" applyAlignment="1">
      <alignment horizontal="left" vertical="center" wrapText="1"/>
    </xf>
    <xf numFmtId="0" fontId="9" fillId="0" borderId="55" xfId="44" applyFont="1" applyBorder="1" applyAlignment="1">
      <alignment horizontal="left" vertical="center" wrapText="1"/>
    </xf>
    <xf numFmtId="0" fontId="9" fillId="0" borderId="66" xfId="44" applyFont="1" applyBorder="1" applyAlignment="1">
      <alignment vertical="center" wrapText="1"/>
    </xf>
    <xf numFmtId="0" fontId="9" fillId="0" borderId="36" xfId="44" applyFont="1" applyBorder="1" applyAlignment="1">
      <alignment vertical="center" wrapText="1"/>
    </xf>
    <xf numFmtId="0" fontId="9" fillId="0" borderId="37" xfId="44" applyFont="1" applyBorder="1" applyAlignment="1">
      <alignment vertical="center" wrapText="1"/>
    </xf>
    <xf numFmtId="0" fontId="16" fillId="0" borderId="66" xfId="44" applyFont="1" applyBorder="1" applyAlignment="1">
      <alignment horizontal="left" vertical="center" wrapText="1"/>
    </xf>
    <xf numFmtId="0" fontId="16" fillId="0" borderId="37" xfId="44" applyFont="1" applyBorder="1" applyAlignment="1">
      <alignment horizontal="left" vertical="center" wrapText="1"/>
    </xf>
    <xf numFmtId="0" fontId="16" fillId="0" borderId="57" xfId="44" applyFont="1" applyBorder="1" applyAlignment="1">
      <alignment horizontal="left" vertical="center" wrapText="1"/>
    </xf>
    <xf numFmtId="0" fontId="16" fillId="0" borderId="54" xfId="44" applyFont="1" applyBorder="1" applyAlignment="1">
      <alignment horizontal="left" vertical="center" wrapText="1"/>
    </xf>
    <xf numFmtId="0" fontId="16" fillId="0" borderId="55" xfId="44" applyFont="1" applyBorder="1" applyAlignment="1">
      <alignment horizontal="left" vertical="center" wrapText="1"/>
    </xf>
    <xf numFmtId="0" fontId="16" fillId="0" borderId="23" xfId="44" applyFont="1" applyBorder="1" applyAlignment="1">
      <alignment horizontal="left" vertical="center" wrapText="1"/>
    </xf>
    <xf numFmtId="0" fontId="15" fillId="3" borderId="5" xfId="44" applyFont="1" applyFill="1" applyBorder="1" applyAlignment="1">
      <alignment horizontal="left" vertical="center" wrapText="1"/>
    </xf>
    <xf numFmtId="0" fontId="15" fillId="3" borderId="6" xfId="44" applyFont="1" applyFill="1" applyBorder="1" applyAlignment="1">
      <alignment horizontal="left" vertical="center" wrapText="1"/>
    </xf>
    <xf numFmtId="0" fontId="15" fillId="3" borderId="7" xfId="44" applyFont="1" applyFill="1" applyBorder="1" applyAlignment="1">
      <alignment horizontal="left" vertical="center" wrapText="1"/>
    </xf>
    <xf numFmtId="0" fontId="9" fillId="0" borderId="66" xfId="44" applyFont="1" applyFill="1" applyBorder="1" applyAlignment="1">
      <alignment horizontal="left" vertical="center" wrapText="1"/>
    </xf>
    <xf numFmtId="0" fontId="9" fillId="0" borderId="36" xfId="44" applyFont="1" applyFill="1" applyBorder="1" applyAlignment="1">
      <alignment horizontal="left" vertical="center" wrapText="1"/>
    </xf>
    <xf numFmtId="0" fontId="9" fillId="0" borderId="37" xfId="44" applyFont="1" applyFill="1" applyBorder="1" applyAlignment="1">
      <alignment horizontal="left" vertical="center" wrapText="1"/>
    </xf>
    <xf numFmtId="0" fontId="16" fillId="0" borderId="27" xfId="44" applyFont="1" applyBorder="1" applyAlignment="1">
      <alignment horizontal="left" vertical="center"/>
    </xf>
    <xf numFmtId="0" fontId="16" fillId="0" borderId="23" xfId="44" applyFont="1" applyBorder="1" applyAlignment="1">
      <alignment horizontal="left" vertical="center"/>
    </xf>
    <xf numFmtId="0" fontId="16" fillId="0" borderId="36" xfId="44" applyFont="1" applyBorder="1" applyAlignment="1">
      <alignment horizontal="left" vertical="center" wrapText="1"/>
    </xf>
    <xf numFmtId="0" fontId="9" fillId="0" borderId="27" xfId="44" applyFont="1" applyBorder="1" applyAlignment="1">
      <alignment horizontal="left" vertical="center"/>
    </xf>
    <xf numFmtId="0" fontId="9" fillId="0" borderId="23" xfId="44" applyFont="1" applyBorder="1" applyAlignment="1">
      <alignment horizontal="left" vertical="center"/>
    </xf>
    <xf numFmtId="0" fontId="9" fillId="0" borderId="26" xfId="44" applyFont="1" applyBorder="1" applyAlignment="1">
      <alignment horizontal="left" vertical="center" wrapText="1"/>
    </xf>
    <xf numFmtId="0" fontId="9" fillId="0" borderId="26" xfId="44" applyFont="1" applyBorder="1" applyAlignment="1">
      <alignment horizontal="left" vertical="center"/>
    </xf>
    <xf numFmtId="0" fontId="9" fillId="0" borderId="27" xfId="44" applyFont="1" applyFill="1" applyBorder="1" applyAlignment="1">
      <alignment horizontal="left" vertical="center" wrapText="1"/>
    </xf>
    <xf numFmtId="0" fontId="9" fillId="0" borderId="24" xfId="44" applyFont="1" applyFill="1" applyBorder="1" applyAlignment="1">
      <alignment horizontal="left" vertical="center" wrapText="1"/>
    </xf>
    <xf numFmtId="0" fontId="16" fillId="0" borderId="26" xfId="44" applyFont="1" applyFill="1" applyBorder="1" applyAlignment="1">
      <alignment horizontal="left" vertical="center" wrapText="1"/>
    </xf>
    <xf numFmtId="0" fontId="16" fillId="0" borderId="27" xfId="44" applyFont="1" applyFill="1" applyBorder="1" applyAlignment="1">
      <alignment horizontal="left" vertical="center" wrapText="1"/>
    </xf>
    <xf numFmtId="0" fontId="10" fillId="0" borderId="0" xfId="1436" applyFont="1" applyAlignment="1">
      <alignment horizontal="center" vertical="center"/>
    </xf>
    <xf numFmtId="0" fontId="9" fillId="0" borderId="0" xfId="1436" applyFont="1" applyBorder="1" applyAlignment="1">
      <alignment horizontal="center" vertical="center"/>
    </xf>
    <xf numFmtId="0" fontId="10" fillId="70" borderId="2" xfId="1436" applyFont="1" applyFill="1" applyBorder="1" applyAlignment="1">
      <alignment horizontal="center" vertical="center" wrapText="1"/>
    </xf>
    <xf numFmtId="0" fontId="10" fillId="70" borderId="3" xfId="1436" applyFont="1" applyFill="1" applyBorder="1" applyAlignment="1">
      <alignment horizontal="center" vertical="center" wrapText="1"/>
    </xf>
    <xf numFmtId="0" fontId="10" fillId="70" borderId="4" xfId="1436" applyFont="1" applyFill="1" applyBorder="1" applyAlignment="1">
      <alignment horizontal="center" vertical="center" wrapText="1"/>
    </xf>
    <xf numFmtId="0" fontId="10" fillId="70" borderId="8" xfId="1436" applyFont="1" applyFill="1" applyBorder="1" applyAlignment="1">
      <alignment horizontal="center" vertical="center" wrapText="1"/>
    </xf>
    <xf numFmtId="0" fontId="10" fillId="70" borderId="1" xfId="1436" applyFont="1" applyFill="1" applyBorder="1" applyAlignment="1">
      <alignment horizontal="center" vertical="center" wrapText="1"/>
    </xf>
    <xf numFmtId="49" fontId="15" fillId="68" borderId="5" xfId="44" quotePrefix="1" applyNumberFormat="1" applyFont="1" applyFill="1" applyBorder="1" applyAlignment="1">
      <alignment horizontal="center"/>
    </xf>
    <xf numFmtId="49" fontId="15" fillId="68" borderId="6" xfId="44" applyNumberFormat="1" applyFont="1" applyFill="1" applyBorder="1" applyAlignment="1">
      <alignment horizontal="center"/>
    </xf>
    <xf numFmtId="49" fontId="15" fillId="68" borderId="7" xfId="44" applyNumberFormat="1" applyFont="1" applyFill="1" applyBorder="1" applyAlignment="1">
      <alignment horizontal="center"/>
    </xf>
    <xf numFmtId="0" fontId="15" fillId="3" borderId="10" xfId="44" applyFont="1" applyFill="1" applyBorder="1" applyAlignment="1">
      <alignment horizontal="left" vertical="center"/>
    </xf>
    <xf numFmtId="0" fontId="15" fillId="3" borderId="15" xfId="44" applyFont="1" applyFill="1" applyBorder="1" applyAlignment="1">
      <alignment horizontal="left" vertical="center"/>
    </xf>
    <xf numFmtId="0" fontId="15" fillId="3" borderId="12" xfId="44" applyFont="1" applyFill="1" applyBorder="1" applyAlignment="1">
      <alignment horizontal="left" vertical="center"/>
    </xf>
    <xf numFmtId="0" fontId="9" fillId="0" borderId="20" xfId="44" applyFont="1" applyBorder="1" applyAlignment="1">
      <alignment horizontal="left" vertical="center"/>
    </xf>
    <xf numFmtId="0" fontId="9" fillId="0" borderId="95" xfId="44" applyFont="1" applyBorder="1" applyAlignment="1">
      <alignment horizontal="left" vertical="center"/>
    </xf>
    <xf numFmtId="0" fontId="10" fillId="0" borderId="0" xfId="31" applyFont="1" applyAlignment="1">
      <alignment horizontal="right"/>
    </xf>
    <xf numFmtId="0" fontId="18" fillId="0" borderId="0" xfId="31" applyFont="1" applyAlignment="1">
      <alignment horizontal="center" vertical="center"/>
    </xf>
    <xf numFmtId="0" fontId="81" fillId="0" borderId="46" xfId="31" applyFont="1" applyBorder="1" applyAlignment="1">
      <alignment horizontal="center" vertical="center" wrapText="1"/>
    </xf>
    <xf numFmtId="0" fontId="9" fillId="0" borderId="46" xfId="31" applyFont="1" applyBorder="1" applyAlignment="1">
      <alignment horizontal="center" vertical="center" wrapText="1"/>
    </xf>
    <xf numFmtId="0" fontId="10" fillId="0" borderId="23" xfId="31" applyFont="1" applyBorder="1" applyAlignment="1">
      <alignment horizontal="center" vertical="center" wrapText="1"/>
    </xf>
    <xf numFmtId="0" fontId="10" fillId="0" borderId="46" xfId="31" applyFont="1" applyBorder="1" applyAlignment="1">
      <alignment horizontal="center" vertical="center" wrapText="1"/>
    </xf>
    <xf numFmtId="0" fontId="10" fillId="0" borderId="26" xfId="31" applyFont="1" applyBorder="1" applyAlignment="1">
      <alignment horizontal="center" vertical="center" wrapText="1"/>
    </xf>
    <xf numFmtId="0" fontId="10" fillId="0" borderId="27" xfId="31" applyFont="1" applyBorder="1" applyAlignment="1">
      <alignment horizontal="center" vertical="center" wrapText="1"/>
    </xf>
    <xf numFmtId="0" fontId="9" fillId="0" borderId="23" xfId="31" applyFont="1" applyBorder="1" applyAlignment="1">
      <alignment horizontal="center" wrapText="1"/>
    </xf>
    <xf numFmtId="0" fontId="15" fillId="0" borderId="61" xfId="36" applyFont="1" applyFill="1" applyBorder="1" applyAlignment="1">
      <alignment horizontal="center" vertical="center" textRotation="90" wrapText="1"/>
    </xf>
    <xf numFmtId="0" fontId="15" fillId="0" borderId="42" xfId="36" applyFont="1" applyFill="1" applyBorder="1" applyAlignment="1">
      <alignment horizontal="center" vertical="center" textRotation="90" wrapText="1"/>
    </xf>
    <xf numFmtId="0" fontId="15" fillId="0" borderId="64" xfId="36" applyFont="1" applyFill="1" applyBorder="1" applyAlignment="1">
      <alignment horizontal="center" vertical="center" textRotation="90" wrapText="1"/>
    </xf>
    <xf numFmtId="49" fontId="15" fillId="0" borderId="61" xfId="36" applyNumberFormat="1" applyFont="1" applyFill="1" applyBorder="1" applyAlignment="1">
      <alignment horizontal="center" vertical="center" textRotation="90" wrapText="1"/>
    </xf>
    <xf numFmtId="49" fontId="15" fillId="0" borderId="42" xfId="36" applyNumberFormat="1" applyFont="1" applyFill="1" applyBorder="1" applyAlignment="1">
      <alignment horizontal="center" vertical="center" textRotation="90" wrapText="1"/>
    </xf>
    <xf numFmtId="49" fontId="15" fillId="0" borderId="64" xfId="36" applyNumberFormat="1" applyFont="1" applyFill="1" applyBorder="1" applyAlignment="1">
      <alignment horizontal="center" vertical="center" textRotation="90" wrapText="1"/>
    </xf>
    <xf numFmtId="3" fontId="15" fillId="0" borderId="2" xfId="38" applyNumberFormat="1" applyFont="1" applyFill="1" applyBorder="1" applyAlignment="1">
      <alignment horizontal="center" wrapText="1"/>
    </xf>
    <xf numFmtId="3" fontId="15" fillId="0" borderId="3" xfId="38" applyNumberFormat="1" applyFont="1" applyFill="1" applyBorder="1" applyAlignment="1">
      <alignment horizontal="center" wrapText="1"/>
    </xf>
    <xf numFmtId="3" fontId="15" fillId="0" borderId="4" xfId="38" applyNumberFormat="1" applyFont="1" applyFill="1" applyBorder="1" applyAlignment="1">
      <alignment horizontal="center" wrapText="1"/>
    </xf>
    <xf numFmtId="3" fontId="15" fillId="0" borderId="59" xfId="38" applyNumberFormat="1" applyFont="1" applyFill="1" applyBorder="1" applyAlignment="1">
      <alignment horizontal="center" wrapText="1"/>
    </xf>
    <xf numFmtId="3" fontId="15" fillId="0" borderId="0" xfId="38" applyNumberFormat="1" applyFont="1" applyFill="1" applyBorder="1" applyAlignment="1">
      <alignment horizontal="center" wrapText="1"/>
    </xf>
    <xf numFmtId="3" fontId="15" fillId="0" borderId="41" xfId="38" applyNumberFormat="1" applyFont="1" applyFill="1" applyBorder="1" applyAlignment="1">
      <alignment horizontal="center" wrapText="1"/>
    </xf>
    <xf numFmtId="3" fontId="15" fillId="0" borderId="8" xfId="38" applyNumberFormat="1" applyFont="1" applyFill="1" applyBorder="1" applyAlignment="1">
      <alignment horizontal="center" wrapText="1"/>
    </xf>
    <xf numFmtId="3" fontId="15" fillId="0" borderId="1" xfId="38" applyNumberFormat="1" applyFont="1" applyFill="1" applyBorder="1" applyAlignment="1">
      <alignment horizontal="center" wrapText="1"/>
    </xf>
    <xf numFmtId="3" fontId="15" fillId="0" borderId="9" xfId="38" applyNumberFormat="1" applyFont="1" applyFill="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16" fillId="0" borderId="1" xfId="36" applyFont="1" applyFill="1" applyBorder="1" applyAlignment="1">
      <alignment horizontal="right" wrapText="1"/>
    </xf>
    <xf numFmtId="0" fontId="15" fillId="0" borderId="2" xfId="36" applyFont="1" applyFill="1" applyBorder="1" applyAlignment="1">
      <alignment horizontal="center" vertical="center" wrapText="1"/>
    </xf>
    <xf numFmtId="0" fontId="15" fillId="0" borderId="59" xfId="36" applyFont="1" applyFill="1" applyBorder="1" applyAlignment="1">
      <alignment horizontal="center" vertical="center" wrapText="1"/>
    </xf>
    <xf numFmtId="0" fontId="15" fillId="0" borderId="61" xfId="36" applyFont="1" applyFill="1" applyBorder="1" applyAlignment="1">
      <alignment horizontal="center" vertical="center" wrapText="1"/>
    </xf>
    <xf numFmtId="0" fontId="15" fillId="0" borderId="64" xfId="36" applyFont="1" applyFill="1" applyBorder="1" applyAlignment="1">
      <alignment horizontal="center" vertical="center" wrapText="1"/>
    </xf>
    <xf numFmtId="0" fontId="15" fillId="0" borderId="3" xfId="36" applyFont="1" applyFill="1" applyBorder="1" applyAlignment="1">
      <alignment horizontal="center" vertical="center" wrapText="1"/>
    </xf>
    <xf numFmtId="0" fontId="15" fillId="0" borderId="53" xfId="36" applyFont="1" applyFill="1" applyBorder="1" applyAlignment="1">
      <alignment horizontal="center" vertical="center" wrapText="1"/>
    </xf>
    <xf numFmtId="0" fontId="15" fillId="0" borderId="54" xfId="36" applyFont="1" applyFill="1" applyBorder="1" applyAlignment="1">
      <alignment horizontal="center" vertical="center" wrapText="1"/>
    </xf>
    <xf numFmtId="0" fontId="15" fillId="0" borderId="55" xfId="36" applyFont="1" applyFill="1" applyBorder="1" applyAlignment="1">
      <alignment horizontal="center" vertical="center" wrapText="1"/>
    </xf>
    <xf numFmtId="0" fontId="15" fillId="0" borderId="4" xfId="36" applyFont="1" applyFill="1" applyBorder="1" applyAlignment="1">
      <alignment horizontal="center" vertical="center" wrapText="1"/>
    </xf>
    <xf numFmtId="0" fontId="15" fillId="0" borderId="48" xfId="36" applyFont="1" applyFill="1" applyBorder="1" applyAlignment="1">
      <alignment horizontal="center" vertical="center" wrapText="1"/>
    </xf>
    <xf numFmtId="0" fontId="15" fillId="0" borderId="25" xfId="36" applyFont="1" applyFill="1" applyBorder="1" applyAlignment="1">
      <alignment horizontal="center" vertical="center" wrapText="1"/>
    </xf>
    <xf numFmtId="0" fontId="15" fillId="0" borderId="38" xfId="36" applyFont="1" applyFill="1" applyBorder="1" applyAlignment="1">
      <alignment horizontal="center" vertical="center" wrapText="1"/>
    </xf>
    <xf numFmtId="0" fontId="15" fillId="0" borderId="18" xfId="36" applyFont="1" applyFill="1" applyBorder="1" applyAlignment="1">
      <alignment horizontal="center" vertical="center" wrapText="1"/>
    </xf>
    <xf numFmtId="0" fontId="86" fillId="0" borderId="0" xfId="36" applyFont="1" applyBorder="1" applyAlignment="1">
      <alignment horizontal="center" wrapText="1"/>
    </xf>
    <xf numFmtId="0" fontId="15" fillId="0" borderId="50" xfId="36" applyFont="1" applyFill="1" applyBorder="1" applyAlignment="1">
      <alignment horizontal="center" vertical="center" wrapText="1"/>
    </xf>
    <xf numFmtId="0" fontId="15" fillId="0" borderId="65" xfId="36" applyFont="1" applyFill="1" applyBorder="1" applyAlignment="1">
      <alignment horizontal="center" vertical="center" wrapText="1"/>
    </xf>
    <xf numFmtId="49" fontId="15" fillId="0" borderId="48" xfId="36" applyNumberFormat="1" applyFont="1" applyFill="1" applyBorder="1" applyAlignment="1">
      <alignment horizontal="center" vertical="center" wrapText="1"/>
    </xf>
    <xf numFmtId="49" fontId="15" fillId="0" borderId="49" xfId="36" applyNumberFormat="1" applyFont="1" applyFill="1" applyBorder="1" applyAlignment="1">
      <alignment horizontal="center" vertical="center" wrapText="1"/>
    </xf>
    <xf numFmtId="49" fontId="15" fillId="0" borderId="50" xfId="36" applyNumberFormat="1" applyFont="1" applyFill="1" applyBorder="1" applyAlignment="1">
      <alignment horizontal="center" vertical="center" wrapText="1"/>
    </xf>
    <xf numFmtId="0" fontId="15" fillId="0" borderId="31" xfId="36" applyFont="1" applyFill="1" applyBorder="1" applyAlignment="1">
      <alignment horizontal="center" vertical="center" wrapText="1"/>
    </xf>
    <xf numFmtId="0" fontId="15" fillId="0" borderId="43" xfId="36" applyFont="1" applyFill="1" applyBorder="1" applyAlignment="1">
      <alignment horizontal="center" vertical="center" wrapText="1"/>
    </xf>
    <xf numFmtId="0" fontId="15" fillId="0" borderId="98" xfId="36" applyFont="1" applyFill="1" applyBorder="1" applyAlignment="1">
      <alignment horizontal="center" vertical="center" wrapText="1"/>
    </xf>
    <xf numFmtId="0" fontId="15" fillId="0" borderId="94" xfId="36" applyFont="1" applyFill="1" applyBorder="1" applyAlignment="1">
      <alignment horizontal="center" vertical="center" wrapText="1"/>
    </xf>
    <xf numFmtId="0" fontId="80" fillId="0" borderId="0" xfId="36" applyFont="1" applyAlignment="1">
      <alignment horizontal="center" wrapText="1"/>
    </xf>
    <xf numFmtId="0" fontId="15" fillId="0" borderId="8" xfId="36" applyFont="1" applyFill="1" applyBorder="1" applyAlignment="1">
      <alignment horizontal="center" vertical="center" wrapText="1"/>
    </xf>
    <xf numFmtId="0" fontId="15" fillId="0" borderId="9" xfId="36" applyFont="1" applyFill="1" applyBorder="1" applyAlignment="1">
      <alignment horizontal="center" vertical="center" wrapText="1"/>
    </xf>
    <xf numFmtId="14" fontId="15" fillId="0" borderId="53" xfId="36" applyNumberFormat="1" applyFont="1" applyFill="1" applyBorder="1" applyAlignment="1">
      <alignment horizontal="center" vertical="center"/>
    </xf>
    <xf numFmtId="14" fontId="15" fillId="0" borderId="54" xfId="36" applyNumberFormat="1" applyFont="1" applyFill="1" applyBorder="1" applyAlignment="1">
      <alignment horizontal="center" vertical="center"/>
    </xf>
    <xf numFmtId="14" fontId="15" fillId="0" borderId="55" xfId="36" applyNumberFormat="1" applyFont="1" applyFill="1" applyBorder="1" applyAlignment="1">
      <alignment horizontal="center" vertical="center"/>
    </xf>
    <xf numFmtId="49" fontId="15" fillId="0" borderId="5" xfId="36" applyNumberFormat="1" applyFont="1" applyFill="1" applyBorder="1" applyAlignment="1">
      <alignment horizontal="center" vertical="center" wrapText="1"/>
    </xf>
    <xf numFmtId="49" fontId="15" fillId="0" borderId="6" xfId="36" applyNumberFormat="1" applyFont="1" applyFill="1" applyBorder="1" applyAlignment="1">
      <alignment horizontal="center" vertical="center" wrapText="1"/>
    </xf>
    <xf numFmtId="49" fontId="15" fillId="0" borderId="7" xfId="36" applyNumberFormat="1" applyFont="1" applyFill="1" applyBorder="1" applyAlignment="1">
      <alignment horizontal="center" vertical="center" wrapText="1"/>
    </xf>
    <xf numFmtId="0" fontId="10" fillId="0" borderId="5" xfId="39" applyFont="1" applyBorder="1" applyAlignment="1">
      <alignment horizontal="center" vertical="center"/>
    </xf>
    <xf numFmtId="0" fontId="10" fillId="0" borderId="6" xfId="39" applyFont="1" applyBorder="1" applyAlignment="1">
      <alignment horizontal="center" vertical="center"/>
    </xf>
    <xf numFmtId="0" fontId="10" fillId="0" borderId="7" xfId="39" applyFont="1" applyBorder="1" applyAlignment="1">
      <alignment horizontal="center" vertical="center"/>
    </xf>
    <xf numFmtId="0" fontId="88" fillId="0" borderId="0" xfId="39" applyFont="1" applyAlignment="1">
      <alignment horizontal="right"/>
    </xf>
    <xf numFmtId="0" fontId="15" fillId="0" borderId="4" xfId="39" applyFont="1" applyBorder="1" applyAlignment="1">
      <alignment horizontal="center" vertical="center" wrapText="1"/>
    </xf>
    <xf numFmtId="0" fontId="15" fillId="0" borderId="41" xfId="39" applyFont="1" applyBorder="1" applyAlignment="1">
      <alignment horizontal="center" vertical="center" wrapText="1"/>
    </xf>
    <xf numFmtId="0" fontId="15" fillId="0" borderId="9" xfId="39" applyFont="1" applyBorder="1" applyAlignment="1">
      <alignment horizontal="center" vertical="center" wrapText="1"/>
    </xf>
    <xf numFmtId="0" fontId="15" fillId="0" borderId="55" xfId="39" applyFont="1" applyBorder="1" applyAlignment="1">
      <alignment horizontal="center" vertical="center" wrapText="1"/>
    </xf>
    <xf numFmtId="0" fontId="15" fillId="0" borderId="24" xfId="39" applyFont="1" applyBorder="1" applyAlignment="1">
      <alignment horizontal="center" vertical="center" wrapText="1"/>
    </xf>
    <xf numFmtId="0" fontId="15" fillId="0" borderId="37" xfId="39" applyFont="1" applyBorder="1" applyAlignment="1">
      <alignment horizontal="center" vertical="center" wrapText="1"/>
    </xf>
    <xf numFmtId="0" fontId="10" fillId="0" borderId="3" xfId="39" applyFont="1" applyBorder="1" applyAlignment="1">
      <alignment horizontal="center" vertical="center" wrapText="1"/>
    </xf>
    <xf numFmtId="0" fontId="10" fillId="0" borderId="4" xfId="39" applyFont="1" applyBorder="1" applyAlignment="1">
      <alignment horizontal="center" vertical="center" wrapText="1"/>
    </xf>
    <xf numFmtId="0" fontId="10" fillId="0" borderId="1" xfId="39" applyFont="1" applyBorder="1" applyAlignment="1">
      <alignment horizontal="center" vertical="center" wrapText="1"/>
    </xf>
    <xf numFmtId="0" fontId="10" fillId="0" borderId="9" xfId="39" applyFont="1" applyBorder="1" applyAlignment="1">
      <alignment horizontal="center" vertical="center" wrapText="1"/>
    </xf>
    <xf numFmtId="0" fontId="15" fillId="0" borderId="30" xfId="39" applyFont="1" applyBorder="1" applyAlignment="1">
      <alignment horizontal="center" vertical="center" wrapText="1"/>
    </xf>
    <xf numFmtId="0" fontId="15" fillId="0" borderId="0" xfId="39" applyFont="1" applyAlignment="1">
      <alignment horizontal="center" wrapText="1"/>
    </xf>
    <xf numFmtId="0" fontId="23" fillId="0" borderId="0" xfId="36" applyFont="1" applyAlignment="1">
      <alignment horizontal="center"/>
    </xf>
    <xf numFmtId="0" fontId="22" fillId="0" borderId="3" xfId="36" applyFont="1" applyBorder="1" applyAlignment="1">
      <alignment horizontal="left" vertical="center" wrapText="1"/>
    </xf>
    <xf numFmtId="0" fontId="20" fillId="0" borderId="61" xfId="36" applyFont="1" applyBorder="1" applyAlignment="1">
      <alignment horizontal="center" vertical="center" wrapText="1"/>
    </xf>
    <xf numFmtId="0" fontId="20" fillId="0" borderId="42" xfId="36" applyFont="1" applyBorder="1" applyAlignment="1">
      <alignment horizontal="center" vertical="center" wrapText="1"/>
    </xf>
    <xf numFmtId="0" fontId="20" fillId="0" borderId="64" xfId="36" applyFont="1" applyBorder="1" applyAlignment="1">
      <alignment horizontal="center" vertical="center" wrapText="1"/>
    </xf>
    <xf numFmtId="0" fontId="20" fillId="0" borderId="2" xfId="36" applyFont="1" applyBorder="1" applyAlignment="1">
      <alignment horizontal="left" vertical="center" wrapText="1"/>
    </xf>
    <xf numFmtId="0" fontId="20" fillId="0" borderId="4" xfId="36" applyFont="1" applyBorder="1" applyAlignment="1">
      <alignment horizontal="left" vertical="center" wrapText="1"/>
    </xf>
    <xf numFmtId="0" fontId="20" fillId="0" borderId="5" xfId="36" applyFont="1" applyBorder="1" applyAlignment="1">
      <alignment horizontal="left" vertical="center" wrapText="1"/>
    </xf>
    <xf numFmtId="0" fontId="20" fillId="0" borderId="7" xfId="36" applyFont="1" applyBorder="1" applyAlignment="1">
      <alignment horizontal="left" vertical="center" wrapText="1"/>
    </xf>
    <xf numFmtId="49" fontId="15" fillId="0" borderId="61" xfId="39" applyNumberFormat="1" applyFont="1" applyBorder="1" applyAlignment="1">
      <alignment horizontal="center" vertical="center" textRotation="90" wrapText="1"/>
    </xf>
    <xf numFmtId="49" fontId="15" fillId="0" borderId="42" xfId="39" applyNumberFormat="1" applyFont="1" applyBorder="1" applyAlignment="1">
      <alignment horizontal="center" vertical="center" textRotation="90" wrapText="1"/>
    </xf>
    <xf numFmtId="49" fontId="15" fillId="0" borderId="64" xfId="39" applyNumberFormat="1" applyFont="1" applyBorder="1" applyAlignment="1">
      <alignment horizontal="center" vertical="center" textRotation="90" wrapText="1"/>
    </xf>
    <xf numFmtId="49" fontId="15" fillId="0" borderId="61" xfId="39" applyNumberFormat="1" applyFont="1" applyFill="1" applyBorder="1" applyAlignment="1">
      <alignment horizontal="center" vertical="center" textRotation="90" wrapText="1"/>
    </xf>
    <xf numFmtId="49" fontId="15" fillId="0" borderId="42" xfId="39" applyNumberFormat="1" applyFont="1" applyFill="1" applyBorder="1" applyAlignment="1">
      <alignment horizontal="center" vertical="center" textRotation="90" wrapText="1"/>
    </xf>
    <xf numFmtId="49" fontId="15" fillId="0" borderId="64" xfId="39" applyNumberFormat="1" applyFont="1" applyFill="1" applyBorder="1" applyAlignment="1">
      <alignment horizontal="center" vertical="center" textRotation="90" wrapText="1"/>
    </xf>
    <xf numFmtId="49" fontId="15" fillId="0" borderId="21" xfId="39" applyNumberFormat="1" applyFont="1" applyFill="1" applyBorder="1" applyAlignment="1">
      <alignment horizontal="center" vertical="center" textRotation="90" wrapText="1"/>
    </xf>
    <xf numFmtId="49" fontId="15" fillId="0" borderId="28" xfId="39" applyNumberFormat="1" applyFont="1" applyFill="1" applyBorder="1" applyAlignment="1">
      <alignment horizontal="center" vertical="center" textRotation="90" wrapText="1"/>
    </xf>
    <xf numFmtId="49" fontId="15" fillId="0" borderId="56" xfId="39" applyNumberFormat="1" applyFont="1" applyFill="1" applyBorder="1" applyAlignment="1">
      <alignment horizontal="center" vertical="center" textRotation="90" wrapText="1"/>
    </xf>
    <xf numFmtId="0" fontId="20" fillId="0" borderId="0" xfId="39" applyFont="1" applyFill="1" applyAlignment="1">
      <alignment horizontal="right" vertical="center" wrapText="1"/>
    </xf>
    <xf numFmtId="0" fontId="16" fillId="0" borderId="1" xfId="39" applyFont="1" applyFill="1" applyBorder="1" applyAlignment="1">
      <alignment horizontal="right" wrapText="1"/>
    </xf>
    <xf numFmtId="0" fontId="15" fillId="3" borderId="61" xfId="39" applyFont="1" applyFill="1" applyBorder="1" applyAlignment="1">
      <alignment horizontal="center" vertical="center" wrapText="1"/>
    </xf>
    <xf numFmtId="0" fontId="15" fillId="3" borderId="64" xfId="39" applyFont="1" applyFill="1" applyBorder="1" applyAlignment="1">
      <alignment horizontal="center" vertical="center" wrapText="1"/>
    </xf>
    <xf numFmtId="0" fontId="15" fillId="3" borderId="53" xfId="39" applyFont="1" applyFill="1" applyBorder="1" applyAlignment="1">
      <alignment horizontal="center" vertical="center" wrapText="1"/>
    </xf>
    <xf numFmtId="0" fontId="15" fillId="3" borderId="54" xfId="39" applyFont="1" applyFill="1" applyBorder="1" applyAlignment="1">
      <alignment horizontal="center" vertical="center" wrapText="1"/>
    </xf>
    <xf numFmtId="0" fontId="15" fillId="3" borderId="55" xfId="39" applyFont="1" applyFill="1" applyBorder="1" applyAlignment="1">
      <alignment horizontal="center" vertical="center" wrapText="1"/>
    </xf>
    <xf numFmtId="0" fontId="15" fillId="2" borderId="53" xfId="39" applyFont="1" applyFill="1" applyBorder="1" applyAlignment="1">
      <alignment horizontal="center" vertical="center" wrapText="1"/>
    </xf>
    <xf numFmtId="0" fontId="15" fillId="2" borderId="54" xfId="39" applyFont="1" applyFill="1" applyBorder="1" applyAlignment="1">
      <alignment horizontal="center" vertical="center" wrapText="1"/>
    </xf>
    <xf numFmtId="0" fontId="15" fillId="2" borderId="55" xfId="39" applyFont="1" applyFill="1" applyBorder="1" applyAlignment="1">
      <alignment horizontal="center" vertical="center" wrapText="1"/>
    </xf>
    <xf numFmtId="0" fontId="15" fillId="0" borderId="101" xfId="39" applyFont="1" applyBorder="1" applyAlignment="1">
      <alignment horizontal="center" vertical="center" wrapText="1"/>
    </xf>
    <xf numFmtId="0" fontId="15" fillId="0" borderId="100" xfId="39" applyFont="1" applyBorder="1" applyAlignment="1">
      <alignment horizontal="center" vertical="center" wrapText="1"/>
    </xf>
    <xf numFmtId="0" fontId="15" fillId="0" borderId="60" xfId="39" applyFont="1" applyBorder="1" applyAlignment="1">
      <alignment horizontal="center" vertical="center" wrapText="1"/>
    </xf>
    <xf numFmtId="0" fontId="15" fillId="0" borderId="93" xfId="39" applyFont="1" applyBorder="1" applyAlignment="1">
      <alignment horizontal="center" vertical="center" wrapText="1"/>
    </xf>
    <xf numFmtId="0" fontId="15" fillId="0" borderId="50" xfId="39" applyFont="1" applyBorder="1" applyAlignment="1">
      <alignment horizontal="center" vertical="center" wrapText="1"/>
    </xf>
    <xf numFmtId="0" fontId="15" fillId="0" borderId="62" xfId="39" applyFont="1" applyBorder="1" applyAlignment="1">
      <alignment horizontal="center" vertical="center" wrapText="1"/>
    </xf>
    <xf numFmtId="0" fontId="15" fillId="0" borderId="65" xfId="39" applyFont="1" applyBorder="1" applyAlignment="1">
      <alignment horizontal="center" vertical="center" wrapText="1"/>
    </xf>
    <xf numFmtId="49" fontId="15" fillId="0" borderId="5" xfId="39" applyNumberFormat="1" applyFont="1" applyBorder="1" applyAlignment="1">
      <alignment horizontal="center" vertical="center"/>
    </xf>
    <xf numFmtId="49" fontId="15" fillId="0" borderId="6" xfId="39" applyNumberFormat="1" applyFont="1" applyBorder="1" applyAlignment="1">
      <alignment horizontal="center" vertical="center"/>
    </xf>
    <xf numFmtId="0" fontId="89" fillId="0" borderId="101" xfId="39" applyFont="1" applyBorder="1" applyAlignment="1">
      <alignment horizontal="center" vertical="center" wrapText="1"/>
    </xf>
    <xf numFmtId="0" fontId="89" fillId="0" borderId="100" xfId="39" applyFont="1" applyBorder="1" applyAlignment="1">
      <alignment horizontal="center" vertical="center" wrapText="1"/>
    </xf>
    <xf numFmtId="0" fontId="89" fillId="0" borderId="60" xfId="39" applyFont="1" applyBorder="1" applyAlignment="1">
      <alignment horizontal="center" vertical="center" wrapText="1"/>
    </xf>
    <xf numFmtId="0" fontId="15" fillId="0" borderId="0" xfId="39" applyFont="1" applyBorder="1" applyAlignment="1">
      <alignment horizontal="center" vertical="center"/>
    </xf>
    <xf numFmtId="0" fontId="89" fillId="0" borderId="3" xfId="39" applyFont="1" applyBorder="1" applyAlignment="1">
      <alignment horizontal="center" vertical="center" wrapText="1"/>
    </xf>
    <xf numFmtId="0" fontId="89" fillId="0" borderId="4" xfId="39" applyFont="1" applyBorder="1" applyAlignment="1">
      <alignment horizontal="center" vertical="center" wrapText="1"/>
    </xf>
    <xf numFmtId="0" fontId="89" fillId="0" borderId="1" xfId="39" applyFont="1" applyBorder="1" applyAlignment="1">
      <alignment horizontal="center" vertical="center" wrapText="1"/>
    </xf>
    <xf numFmtId="0" fontId="89" fillId="0" borderId="9" xfId="39" applyFont="1" applyBorder="1" applyAlignment="1">
      <alignment horizontal="center" vertical="center" wrapText="1"/>
    </xf>
    <xf numFmtId="49" fontId="89" fillId="0" borderId="5" xfId="39" applyNumberFormat="1" applyFont="1" applyBorder="1" applyAlignment="1">
      <alignment horizontal="center" vertical="center"/>
    </xf>
    <xf numFmtId="49" fontId="89" fillId="0" borderId="6" xfId="39" applyNumberFormat="1" applyFont="1" applyBorder="1" applyAlignment="1">
      <alignment horizontal="center" vertical="center"/>
    </xf>
    <xf numFmtId="0" fontId="15" fillId="0" borderId="0" xfId="39" applyFont="1" applyAlignment="1">
      <alignment horizontal="center" vertical="center" wrapText="1"/>
    </xf>
    <xf numFmtId="0" fontId="10" fillId="0" borderId="0" xfId="39" applyFont="1" applyAlignment="1">
      <alignment horizontal="right" wrapText="1"/>
    </xf>
    <xf numFmtId="0" fontId="10" fillId="0" borderId="0" xfId="39" applyFont="1" applyBorder="1" applyAlignment="1">
      <alignment horizontal="center" vertical="center"/>
    </xf>
    <xf numFmtId="0" fontId="15" fillId="0" borderId="47" xfId="39" applyFont="1" applyBorder="1" applyAlignment="1">
      <alignment horizontal="center" vertical="center" wrapText="1"/>
    </xf>
    <xf numFmtId="0" fontId="15" fillId="0" borderId="46" xfId="39" applyFont="1" applyBorder="1" applyAlignment="1">
      <alignment horizontal="center" vertical="center" wrapText="1"/>
    </xf>
    <xf numFmtId="0" fontId="15" fillId="0" borderId="102" xfId="39" applyFont="1" applyBorder="1" applyAlignment="1">
      <alignment horizontal="center" vertical="center" wrapText="1"/>
    </xf>
    <xf numFmtId="0" fontId="15" fillId="3" borderId="5" xfId="39" applyFont="1" applyFill="1" applyBorder="1" applyAlignment="1">
      <alignment horizontal="center" vertical="center" wrapText="1"/>
    </xf>
    <xf numFmtId="0" fontId="15" fillId="3" borderId="6" xfId="39" applyFont="1" applyFill="1" applyBorder="1" applyAlignment="1">
      <alignment horizontal="center" vertical="center" wrapText="1"/>
    </xf>
    <xf numFmtId="0" fontId="15" fillId="3" borderId="7" xfId="39" applyFont="1" applyFill="1" applyBorder="1" applyAlignment="1">
      <alignment horizontal="center" vertical="center" wrapText="1"/>
    </xf>
    <xf numFmtId="49" fontId="15" fillId="0" borderId="61" xfId="39" applyNumberFormat="1" applyFont="1" applyBorder="1" applyAlignment="1">
      <alignment horizontal="center" vertical="center" textRotation="90"/>
    </xf>
    <xf numFmtId="49" fontId="15" fillId="0" borderId="42" xfId="39" applyNumberFormat="1" applyFont="1" applyBorder="1" applyAlignment="1">
      <alignment horizontal="center" vertical="center" textRotation="90"/>
    </xf>
    <xf numFmtId="49" fontId="15" fillId="0" borderId="64" xfId="39" applyNumberFormat="1" applyFont="1" applyBorder="1" applyAlignment="1">
      <alignment horizontal="center" vertical="center" textRotation="90"/>
    </xf>
    <xf numFmtId="0" fontId="15" fillId="3" borderId="2" xfId="39" applyFont="1" applyFill="1" applyBorder="1" applyAlignment="1">
      <alignment horizontal="center" vertical="center" wrapText="1"/>
    </xf>
    <xf numFmtId="0" fontId="15" fillId="3" borderId="3" xfId="39" applyFont="1" applyFill="1" applyBorder="1" applyAlignment="1">
      <alignment horizontal="center" vertical="center" wrapText="1"/>
    </xf>
    <xf numFmtId="0" fontId="15" fillId="3" borderId="4" xfId="39" applyFont="1" applyFill="1" applyBorder="1" applyAlignment="1">
      <alignment horizontal="center" vertical="center" wrapText="1"/>
    </xf>
    <xf numFmtId="0" fontId="15" fillId="3" borderId="42" xfId="39" applyFont="1" applyFill="1" applyBorder="1" applyAlignment="1">
      <alignment horizontal="center" vertical="center" wrapText="1"/>
    </xf>
    <xf numFmtId="0" fontId="15" fillId="3" borderId="59" xfId="39" applyFont="1" applyFill="1" applyBorder="1" applyAlignment="1">
      <alignment horizontal="center" vertical="center" wrapText="1"/>
    </xf>
    <xf numFmtId="0" fontId="88" fillId="0" borderId="0" xfId="39" applyFont="1" applyAlignment="1">
      <alignment horizontal="center" wrapText="1"/>
    </xf>
    <xf numFmtId="0" fontId="16" fillId="0" borderId="0" xfId="39" applyFont="1" applyAlignment="1">
      <alignment horizontal="right"/>
    </xf>
    <xf numFmtId="0" fontId="16" fillId="0" borderId="0" xfId="39" applyFont="1" applyFill="1" applyBorder="1" applyAlignment="1">
      <alignment horizontal="right" wrapText="1"/>
    </xf>
    <xf numFmtId="182" fontId="10" fillId="3" borderId="53" xfId="38" applyNumberFormat="1" applyFont="1" applyFill="1" applyBorder="1" applyAlignment="1">
      <alignment horizontal="center" vertical="center" wrapText="1"/>
    </xf>
    <xf numFmtId="182" fontId="10" fillId="3" borderId="54" xfId="38" applyNumberFormat="1" applyFont="1" applyFill="1" applyBorder="1" applyAlignment="1">
      <alignment horizontal="center" vertical="center" wrapText="1"/>
    </xf>
    <xf numFmtId="182" fontId="10" fillId="3" borderId="55" xfId="38" applyNumberFormat="1" applyFont="1" applyFill="1" applyBorder="1" applyAlignment="1">
      <alignment horizontal="center" vertical="center" wrapText="1"/>
    </xf>
    <xf numFmtId="49" fontId="10" fillId="0" borderId="61" xfId="38" applyNumberFormat="1" applyFont="1" applyFill="1" applyBorder="1" applyAlignment="1">
      <alignment horizontal="center" vertical="center" textRotation="90" wrapText="1"/>
    </xf>
    <xf numFmtId="49" fontId="10" fillId="0" borderId="42" xfId="38" applyNumberFormat="1" applyFont="1" applyFill="1" applyBorder="1" applyAlignment="1">
      <alignment horizontal="center" vertical="center" textRotation="90" wrapText="1"/>
    </xf>
    <xf numFmtId="49" fontId="10" fillId="0" borderId="64" xfId="38" applyNumberFormat="1" applyFont="1" applyFill="1" applyBorder="1" applyAlignment="1">
      <alignment horizontal="center" vertical="center" textRotation="90" wrapText="1"/>
    </xf>
    <xf numFmtId="182" fontId="21" fillId="0" borderId="0" xfId="38" applyNumberFormat="1" applyFont="1" applyFill="1" applyAlignment="1">
      <alignment horizontal="right" vertical="center" wrapText="1"/>
    </xf>
    <xf numFmtId="182" fontId="10" fillId="0" borderId="0" xfId="38" applyNumberFormat="1" applyFont="1" applyFill="1" applyBorder="1" applyAlignment="1">
      <alignment horizontal="center" wrapText="1"/>
    </xf>
    <xf numFmtId="182" fontId="9" fillId="0" borderId="1" xfId="38" applyNumberFormat="1" applyFont="1" applyFill="1" applyBorder="1" applyAlignment="1">
      <alignment horizontal="right" wrapText="1"/>
    </xf>
    <xf numFmtId="182" fontId="10" fillId="3" borderId="2" xfId="38" applyNumberFormat="1" applyFont="1" applyFill="1" applyBorder="1" applyAlignment="1">
      <alignment horizontal="center" vertical="center" wrapText="1"/>
    </xf>
    <xf numFmtId="182" fontId="10" fillId="3" borderId="59" xfId="38" applyNumberFormat="1" applyFont="1" applyFill="1" applyBorder="1" applyAlignment="1">
      <alignment horizontal="center" vertical="center" wrapText="1"/>
    </xf>
    <xf numFmtId="182" fontId="10" fillId="3" borderId="61" xfId="38" applyNumberFormat="1" applyFont="1" applyFill="1" applyBorder="1" applyAlignment="1">
      <alignment horizontal="center" vertical="center" wrapText="1"/>
    </xf>
    <xf numFmtId="182" fontId="10" fillId="3" borderId="42" xfId="38" applyNumberFormat="1" applyFont="1" applyFill="1" applyBorder="1" applyAlignment="1">
      <alignment horizontal="center" vertical="center" wrapText="1"/>
    </xf>
    <xf numFmtId="182" fontId="10" fillId="3" borderId="64" xfId="38" applyNumberFormat="1" applyFont="1" applyFill="1" applyBorder="1" applyAlignment="1">
      <alignment horizontal="center" vertical="center" wrapText="1"/>
    </xf>
    <xf numFmtId="182" fontId="10" fillId="3" borderId="8" xfId="38" applyNumberFormat="1" applyFont="1" applyFill="1" applyBorder="1" applyAlignment="1">
      <alignment horizontal="center" vertical="center" wrapText="1"/>
    </xf>
    <xf numFmtId="182" fontId="10" fillId="3" borderId="5" xfId="38" applyNumberFormat="1" applyFont="1" applyFill="1" applyBorder="1" applyAlignment="1">
      <alignment horizontal="center" vertical="center" wrapText="1"/>
    </xf>
    <xf numFmtId="182" fontId="10" fillId="3" borderId="6" xfId="38" applyNumberFormat="1" applyFont="1" applyFill="1" applyBorder="1" applyAlignment="1">
      <alignment horizontal="center" vertical="center" wrapText="1"/>
    </xf>
    <xf numFmtId="182" fontId="10" fillId="3" borderId="7" xfId="38" applyNumberFormat="1" applyFont="1" applyFill="1" applyBorder="1" applyAlignment="1">
      <alignment horizontal="center" vertical="center" wrapText="1"/>
    </xf>
    <xf numFmtId="182" fontId="10" fillId="3" borderId="3" xfId="38" applyNumberFormat="1" applyFont="1" applyFill="1" applyBorder="1" applyAlignment="1">
      <alignment horizontal="center" vertical="center" wrapText="1"/>
    </xf>
    <xf numFmtId="182" fontId="10" fillId="3" borderId="4" xfId="38" applyNumberFormat="1" applyFont="1" applyFill="1" applyBorder="1" applyAlignment="1">
      <alignment horizontal="center" vertical="center" wrapText="1"/>
    </xf>
    <xf numFmtId="0" fontId="10" fillId="0" borderId="0" xfId="1447" applyFont="1" applyAlignment="1">
      <alignment horizontal="right"/>
    </xf>
    <xf numFmtId="0" fontId="11" fillId="0" borderId="0" xfId="1447" applyFont="1" applyAlignment="1">
      <alignment horizontal="right"/>
    </xf>
    <xf numFmtId="0" fontId="23" fillId="0" borderId="0" xfId="51" applyFont="1" applyAlignment="1">
      <alignment horizontal="center"/>
    </xf>
    <xf numFmtId="0" fontId="13" fillId="0" borderId="1" xfId="49" applyFont="1" applyBorder="1" applyAlignment="1">
      <alignment horizontal="right"/>
    </xf>
    <xf numFmtId="0" fontId="10" fillId="65" borderId="61" xfId="51" applyFont="1" applyFill="1" applyBorder="1" applyAlignment="1">
      <alignment horizontal="center" vertical="center" wrapText="1"/>
    </xf>
    <xf numFmtId="0" fontId="9" fillId="0" borderId="42" xfId="51" applyFont="1" applyBorder="1"/>
    <xf numFmtId="0" fontId="9" fillId="0" borderId="64" xfId="51" applyFont="1" applyBorder="1"/>
    <xf numFmtId="0" fontId="11" fillId="65" borderId="2" xfId="51" applyFont="1" applyFill="1" applyBorder="1" applyAlignment="1">
      <alignment horizontal="center" vertical="center" wrapText="1"/>
    </xf>
    <xf numFmtId="0" fontId="11" fillId="65" borderId="3" xfId="51" applyFont="1" applyFill="1" applyBorder="1" applyAlignment="1">
      <alignment horizontal="center" vertical="center" wrapText="1"/>
    </xf>
    <xf numFmtId="0" fontId="11" fillId="65" borderId="4" xfId="51" applyFont="1" applyFill="1" applyBorder="1" applyAlignment="1">
      <alignment horizontal="center" vertical="center" wrapText="1"/>
    </xf>
    <xf numFmtId="0" fontId="11" fillId="65" borderId="8" xfId="51" applyFont="1" applyFill="1" applyBorder="1" applyAlignment="1">
      <alignment horizontal="center" vertical="center" wrapText="1"/>
    </xf>
    <xf numFmtId="0" fontId="11" fillId="65" borderId="1" xfId="51" applyFont="1" applyFill="1" applyBorder="1" applyAlignment="1">
      <alignment horizontal="center" vertical="center" wrapText="1"/>
    </xf>
    <xf numFmtId="0" fontId="11" fillId="65" borderId="9" xfId="51" applyFont="1" applyFill="1" applyBorder="1" applyAlignment="1">
      <alignment horizontal="center" vertical="center" wrapText="1"/>
    </xf>
    <xf numFmtId="0" fontId="10" fillId="65" borderId="2" xfId="51" applyFont="1" applyFill="1" applyBorder="1" applyAlignment="1">
      <alignment horizontal="center" vertical="center" wrapText="1"/>
    </xf>
    <xf numFmtId="0" fontId="10" fillId="65" borderId="3" xfId="51" applyFont="1" applyFill="1" applyBorder="1" applyAlignment="1">
      <alignment horizontal="center" vertical="center" wrapText="1"/>
    </xf>
    <xf numFmtId="0" fontId="10" fillId="65" borderId="4" xfId="51" applyFont="1" applyFill="1" applyBorder="1" applyAlignment="1">
      <alignment horizontal="center" vertical="center" wrapText="1"/>
    </xf>
    <xf numFmtId="0" fontId="10" fillId="65" borderId="8" xfId="51" applyFont="1" applyFill="1" applyBorder="1" applyAlignment="1">
      <alignment horizontal="center" vertical="center" wrapText="1"/>
    </xf>
    <xf numFmtId="0" fontId="10" fillId="65" borderId="1" xfId="51" applyFont="1" applyFill="1" applyBorder="1" applyAlignment="1">
      <alignment horizontal="center" vertical="center" wrapText="1"/>
    </xf>
    <xf numFmtId="0" fontId="10" fillId="65" borderId="9" xfId="51" applyFont="1" applyFill="1" applyBorder="1" applyAlignment="1">
      <alignment horizontal="center" vertical="center" wrapText="1"/>
    </xf>
    <xf numFmtId="0" fontId="23" fillId="0" borderId="0" xfId="32" applyFont="1" applyAlignment="1">
      <alignment horizontal="center" vertical="center" wrapText="1"/>
    </xf>
    <xf numFmtId="0" fontId="22" fillId="0" borderId="0" xfId="1447" applyFont="1" applyFill="1" applyBorder="1" applyAlignment="1">
      <alignment horizontal="right" vertical="center" wrapText="1" readingOrder="1"/>
    </xf>
    <xf numFmtId="0" fontId="9" fillId="0" borderId="59" xfId="51" applyFont="1" applyBorder="1"/>
    <xf numFmtId="0" fontId="9" fillId="0" borderId="8" xfId="51" applyFont="1" applyBorder="1"/>
    <xf numFmtId="0" fontId="23" fillId="0" borderId="0" xfId="51" applyFont="1" applyAlignment="1">
      <alignment horizontal="center" wrapText="1"/>
    </xf>
    <xf numFmtId="0" fontId="13" fillId="0" borderId="0" xfId="49" applyFont="1" applyAlignment="1">
      <alignment horizontal="justify" vertical="center" wrapText="1"/>
    </xf>
    <xf numFmtId="0" fontId="94" fillId="0" borderId="0" xfId="1447" applyFont="1" applyAlignment="1">
      <alignment horizontal="center" vertical="center" wrapText="1"/>
    </xf>
    <xf numFmtId="0" fontId="22" fillId="0" borderId="1" xfId="1447" applyFont="1" applyBorder="1" applyAlignment="1">
      <alignment horizontal="right" vertical="center" wrapText="1"/>
    </xf>
    <xf numFmtId="0" fontId="95" fillId="0" borderId="0" xfId="1447" applyFont="1" applyAlignment="1">
      <alignment horizontal="left" vertical="center" wrapText="1"/>
    </xf>
    <xf numFmtId="0" fontId="10" fillId="66" borderId="53" xfId="32" applyFont="1" applyFill="1" applyBorder="1" applyAlignment="1">
      <alignment horizontal="center" vertical="center" wrapText="1"/>
    </xf>
    <xf numFmtId="0" fontId="10" fillId="66" borderId="54" xfId="32" applyFont="1" applyFill="1" applyBorder="1" applyAlignment="1">
      <alignment horizontal="center" vertical="center" wrapText="1"/>
    </xf>
    <xf numFmtId="0" fontId="10" fillId="66" borderId="55" xfId="32" applyFont="1" applyFill="1" applyBorder="1" applyAlignment="1">
      <alignment horizontal="center" vertical="center" wrapText="1"/>
    </xf>
    <xf numFmtId="0" fontId="21" fillId="0" borderId="25" xfId="32" applyFont="1" applyFill="1" applyBorder="1" applyAlignment="1">
      <alignment horizontal="center" vertical="center" wrapText="1"/>
    </xf>
    <xf numFmtId="0" fontId="11" fillId="0" borderId="26" xfId="32" applyFont="1" applyFill="1" applyBorder="1" applyAlignment="1">
      <alignment horizontal="center" vertical="center" wrapText="1"/>
    </xf>
    <xf numFmtId="0" fontId="10" fillId="0" borderId="26" xfId="32" applyFont="1" applyFill="1" applyBorder="1" applyAlignment="1">
      <alignment horizontal="center" vertical="center" wrapText="1"/>
    </xf>
    <xf numFmtId="0" fontId="10" fillId="0" borderId="51" xfId="32" applyFont="1" applyFill="1" applyBorder="1" applyAlignment="1">
      <alignment horizontal="center" vertical="center" wrapText="1"/>
    </xf>
    <xf numFmtId="0" fontId="11" fillId="0" borderId="26" xfId="32" applyFont="1" applyFill="1" applyBorder="1" applyAlignment="1">
      <alignment horizontal="center" vertical="center"/>
    </xf>
    <xf numFmtId="0" fontId="11" fillId="0" borderId="51" xfId="32" applyFont="1" applyFill="1" applyBorder="1" applyAlignment="1">
      <alignment horizontal="center" vertical="center"/>
    </xf>
    <xf numFmtId="0" fontId="23" fillId="0" borderId="0" xfId="32" applyFont="1" applyFill="1" applyAlignment="1">
      <alignment horizontal="center" vertical="center" wrapText="1"/>
    </xf>
    <xf numFmtId="0" fontId="18" fillId="0" borderId="0" xfId="1447" applyFont="1" applyAlignment="1">
      <alignment horizontal="center"/>
    </xf>
    <xf numFmtId="0" fontId="23" fillId="0" borderId="0" xfId="1447" applyFont="1" applyAlignment="1">
      <alignment horizontal="center"/>
    </xf>
    <xf numFmtId="0" fontId="10" fillId="65" borderId="2" xfId="32" applyFont="1" applyFill="1" applyBorder="1" applyAlignment="1">
      <alignment horizontal="center" vertical="center" wrapText="1"/>
    </xf>
    <xf numFmtId="0" fontId="10" fillId="65" borderId="59" xfId="32" applyFont="1" applyFill="1" applyBorder="1" applyAlignment="1">
      <alignment horizontal="center" vertical="center" wrapText="1"/>
    </xf>
    <xf numFmtId="0" fontId="91" fillId="65" borderId="5" xfId="1447" applyFont="1" applyFill="1" applyBorder="1" applyAlignment="1">
      <alignment horizontal="center" vertical="center"/>
    </xf>
    <xf numFmtId="0" fontId="91" fillId="65" borderId="6" xfId="1447" applyFont="1" applyFill="1" applyBorder="1" applyAlignment="1">
      <alignment horizontal="center" vertical="center"/>
    </xf>
    <xf numFmtId="0" fontId="91" fillId="65" borderId="7" xfId="1447" applyFont="1" applyFill="1" applyBorder="1" applyAlignment="1">
      <alignment horizontal="center" vertical="center"/>
    </xf>
    <xf numFmtId="0" fontId="10" fillId="0" borderId="0" xfId="1449" applyFont="1" applyAlignment="1">
      <alignment horizontal="right"/>
    </xf>
    <xf numFmtId="0" fontId="18" fillId="0" borderId="0" xfId="32" applyFont="1" applyFill="1" applyAlignment="1">
      <alignment horizontal="center"/>
    </xf>
    <xf numFmtId="0" fontId="10" fillId="65" borderId="61" xfId="32" applyFont="1" applyFill="1" applyBorder="1" applyAlignment="1">
      <alignment horizontal="center" vertical="center" wrapText="1"/>
    </xf>
    <xf numFmtId="0" fontId="10" fillId="65" borderId="8" xfId="32" applyFont="1" applyFill="1" applyBorder="1" applyAlignment="1">
      <alignment horizontal="center" vertical="center" wrapText="1"/>
    </xf>
    <xf numFmtId="14" fontId="10" fillId="65" borderId="6" xfId="32" applyNumberFormat="1" applyFont="1" applyFill="1" applyBorder="1" applyAlignment="1">
      <alignment horizontal="center" vertical="center" wrapText="1"/>
    </xf>
    <xf numFmtId="14" fontId="10" fillId="65" borderId="7" xfId="32" applyNumberFormat="1" applyFont="1" applyFill="1" applyBorder="1" applyAlignment="1">
      <alignment horizontal="center" vertical="center" wrapText="1"/>
    </xf>
    <xf numFmtId="0" fontId="9" fillId="0" borderId="61" xfId="32" applyFont="1" applyFill="1" applyBorder="1" applyAlignment="1">
      <alignment horizontal="center" vertical="center" wrapText="1"/>
    </xf>
    <xf numFmtId="0" fontId="9" fillId="0" borderId="42" xfId="32" applyFont="1" applyFill="1" applyBorder="1" applyAlignment="1">
      <alignment horizontal="center" vertical="center" wrapText="1"/>
    </xf>
    <xf numFmtId="0" fontId="9" fillId="0" borderId="64" xfId="32" applyFont="1" applyFill="1" applyBorder="1" applyAlignment="1">
      <alignment horizontal="center" vertical="center" wrapText="1"/>
    </xf>
    <xf numFmtId="0" fontId="18" fillId="0" borderId="0" xfId="32" applyFont="1" applyFill="1" applyAlignment="1">
      <alignment horizontal="center" wrapText="1"/>
    </xf>
    <xf numFmtId="0" fontId="22" fillId="0" borderId="0" xfId="1447" applyFont="1" applyAlignment="1">
      <alignment horizontal="left" vertical="center" wrapText="1"/>
    </xf>
    <xf numFmtId="0" fontId="10" fillId="0" borderId="0" xfId="1502" applyFont="1" applyAlignment="1">
      <alignment horizontal="right"/>
    </xf>
    <xf numFmtId="0" fontId="18" fillId="0" borderId="0" xfId="873" applyFont="1" applyFill="1" applyAlignment="1">
      <alignment horizontal="center" vertical="center" wrapText="1"/>
    </xf>
    <xf numFmtId="0" fontId="10" fillId="65" borderId="48" xfId="32" applyFont="1" applyFill="1" applyBorder="1" applyAlignment="1">
      <alignment horizontal="center" vertical="center" textRotation="90" wrapText="1" readingOrder="1"/>
    </xf>
    <xf numFmtId="0" fontId="10" fillId="65" borderId="25" xfId="32" applyFont="1" applyFill="1" applyBorder="1" applyAlignment="1">
      <alignment horizontal="center" vertical="center" textRotation="90" wrapText="1" readingOrder="1"/>
    </xf>
    <xf numFmtId="0" fontId="10" fillId="65" borderId="38" xfId="32" applyFont="1" applyFill="1" applyBorder="1" applyAlignment="1">
      <alignment horizontal="center" vertical="center" textRotation="90" wrapText="1" readingOrder="1"/>
    </xf>
    <xf numFmtId="0" fontId="9" fillId="0" borderId="0" xfId="32" applyFont="1" applyFill="1" applyAlignment="1">
      <alignment horizontal="left" vertical="center" wrapText="1"/>
    </xf>
    <xf numFmtId="0" fontId="9" fillId="0" borderId="0" xfId="32" applyFont="1" applyFill="1" applyAlignment="1">
      <alignment horizontal="left" vertical="center"/>
    </xf>
    <xf numFmtId="0" fontId="18" fillId="0" borderId="0" xfId="32" applyFont="1" applyFill="1" applyAlignment="1">
      <alignment horizontal="center" vertical="center" wrapText="1"/>
    </xf>
    <xf numFmtId="0" fontId="10" fillId="65" borderId="3" xfId="32" applyFont="1" applyFill="1" applyBorder="1" applyAlignment="1">
      <alignment horizontal="center" vertical="center" wrapText="1"/>
    </xf>
    <xf numFmtId="169" fontId="22" fillId="67" borderId="2" xfId="32" applyNumberFormat="1" applyFont="1" applyFill="1" applyBorder="1" applyAlignment="1">
      <alignment horizontal="center" vertical="center"/>
    </xf>
    <xf numFmtId="169" fontId="22" fillId="67" borderId="3" xfId="32" applyNumberFormat="1" applyFont="1" applyFill="1" applyBorder="1" applyAlignment="1">
      <alignment horizontal="center" vertical="center"/>
    </xf>
    <xf numFmtId="169" fontId="22" fillId="67" borderId="4" xfId="32" applyNumberFormat="1" applyFont="1" applyFill="1" applyBorder="1" applyAlignment="1">
      <alignment horizontal="center" vertical="center"/>
    </xf>
    <xf numFmtId="0" fontId="10" fillId="65" borderId="18" xfId="32" applyFont="1" applyFill="1" applyBorder="1" applyAlignment="1">
      <alignment horizontal="center" vertical="center" textRotation="90" wrapText="1" readingOrder="1"/>
    </xf>
    <xf numFmtId="0" fontId="10" fillId="65" borderId="31" xfId="32" applyFont="1" applyFill="1" applyBorder="1" applyAlignment="1">
      <alignment horizontal="center" vertical="center" textRotation="90" wrapText="1" readingOrder="1"/>
    </xf>
    <xf numFmtId="0" fontId="10" fillId="65" borderId="4" xfId="32" applyFont="1" applyFill="1" applyBorder="1" applyAlignment="1">
      <alignment horizontal="center" vertical="center" wrapText="1"/>
    </xf>
    <xf numFmtId="169" fontId="22" fillId="67" borderId="5" xfId="32" applyNumberFormat="1" applyFont="1" applyFill="1" applyBorder="1" applyAlignment="1">
      <alignment horizontal="center" vertical="center"/>
    </xf>
    <xf numFmtId="169" fontId="22" fillId="67" borderId="6" xfId="32" applyNumberFormat="1" applyFont="1" applyFill="1" applyBorder="1" applyAlignment="1">
      <alignment horizontal="center" vertical="center"/>
    </xf>
    <xf numFmtId="169" fontId="22" fillId="67" borderId="7" xfId="32" applyNumberFormat="1" applyFont="1" applyFill="1" applyBorder="1" applyAlignment="1">
      <alignment horizontal="center" vertical="center"/>
    </xf>
    <xf numFmtId="0" fontId="21" fillId="0" borderId="0" xfId="1443" applyFont="1" applyAlignment="1">
      <alignment horizontal="right"/>
    </xf>
    <xf numFmtId="0" fontId="94" fillId="0" borderId="0" xfId="1443" applyFont="1" applyAlignment="1">
      <alignment horizontal="center"/>
    </xf>
    <xf numFmtId="0" fontId="93" fillId="0" borderId="54" xfId="897" applyFont="1" applyFill="1" applyBorder="1" applyAlignment="1">
      <alignment horizontal="center" vertical="center" wrapText="1"/>
    </xf>
    <xf numFmtId="0" fontId="93" fillId="0" borderId="36" xfId="897" applyFont="1" applyFill="1" applyBorder="1" applyAlignment="1">
      <alignment horizontal="center" vertical="center" wrapText="1"/>
    </xf>
    <xf numFmtId="49" fontId="94" fillId="0" borderId="38" xfId="897" applyNumberFormat="1" applyFont="1" applyBorder="1" applyAlignment="1">
      <alignment horizontal="center" vertical="center" wrapText="1"/>
    </xf>
    <xf numFmtId="49" fontId="94" fillId="0" borderId="39" xfId="897" applyNumberFormat="1" applyFont="1" applyBorder="1" applyAlignment="1">
      <alignment horizontal="center" vertical="center" wrapText="1"/>
    </xf>
    <xf numFmtId="49" fontId="94" fillId="0" borderId="65" xfId="897" applyNumberFormat="1" applyFont="1" applyBorder="1" applyAlignment="1">
      <alignment horizontal="center" vertical="center" wrapText="1"/>
    </xf>
    <xf numFmtId="0" fontId="10" fillId="0" borderId="66" xfId="0" applyFont="1" applyBorder="1" applyAlignment="1">
      <alignment vertical="center" wrapText="1"/>
    </xf>
    <xf numFmtId="0" fontId="10" fillId="0" borderId="37" xfId="0" applyFont="1" applyBorder="1" applyAlignment="1">
      <alignment vertical="center" wrapText="1"/>
    </xf>
    <xf numFmtId="0" fontId="9" fillId="0" borderId="27" xfId="0" applyFont="1" applyBorder="1" applyAlignment="1">
      <alignment vertical="center" wrapText="1"/>
    </xf>
    <xf numFmtId="0" fontId="9" fillId="0" borderId="24" xfId="0" applyFont="1" applyBorder="1" applyAlignment="1">
      <alignment vertical="center" wrapText="1"/>
    </xf>
    <xf numFmtId="166" fontId="10" fillId="0" borderId="66" xfId="636" applyFont="1" applyBorder="1" applyAlignment="1">
      <alignment vertical="center" wrapText="1"/>
    </xf>
    <xf numFmtId="166" fontId="10" fillId="0" borderId="37" xfId="636" applyFont="1" applyBorder="1" applyAlignment="1">
      <alignment vertical="center" wrapText="1"/>
    </xf>
    <xf numFmtId="0" fontId="15" fillId="3" borderId="4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0" fillId="0" borderId="57" xfId="0" applyFont="1" applyBorder="1" applyAlignment="1">
      <alignment vertical="center" wrapText="1"/>
    </xf>
    <xf numFmtId="0" fontId="10" fillId="0" borderId="55" xfId="0" applyFont="1" applyBorder="1" applyAlignment="1">
      <alignment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92"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center" vertical="center" wrapText="1"/>
    </xf>
    <xf numFmtId="0" fontId="10" fillId="0" borderId="1" xfId="0" applyFont="1" applyFill="1" applyBorder="1" applyAlignment="1">
      <alignment horizontal="right" vertical="center" wrapText="1"/>
    </xf>
    <xf numFmtId="0" fontId="10" fillId="3" borderId="15"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0" borderId="66" xfId="891" applyFont="1" applyBorder="1" applyAlignment="1">
      <alignment vertical="center" wrapText="1"/>
    </xf>
    <xf numFmtId="0" fontId="10" fillId="0" borderId="37" xfId="891" applyFont="1" applyBorder="1" applyAlignment="1">
      <alignment vertical="center" wrapText="1"/>
    </xf>
    <xf numFmtId="0" fontId="9" fillId="0" borderId="27" xfId="891" applyFont="1" applyBorder="1" applyAlignment="1">
      <alignment vertical="center" wrapText="1"/>
    </xf>
    <xf numFmtId="0" fontId="9" fillId="0" borderId="24" xfId="891" applyFont="1" applyBorder="1" applyAlignment="1">
      <alignment vertical="center" wrapText="1"/>
    </xf>
    <xf numFmtId="166" fontId="10" fillId="0" borderId="66" xfId="637" applyFont="1" applyBorder="1" applyAlignment="1">
      <alignment vertical="center" wrapText="1"/>
    </xf>
    <xf numFmtId="166" fontId="10" fillId="0" borderId="37" xfId="637" applyFont="1" applyBorder="1" applyAlignment="1">
      <alignment vertical="center" wrapText="1"/>
    </xf>
    <xf numFmtId="0" fontId="10" fillId="0" borderId="57" xfId="891" applyFont="1" applyBorder="1" applyAlignment="1">
      <alignment vertical="center" wrapText="1"/>
    </xf>
    <xf numFmtId="0" fontId="10" fillId="0" borderId="55" xfId="891" applyFont="1" applyBorder="1" applyAlignment="1">
      <alignment vertical="center" wrapText="1"/>
    </xf>
    <xf numFmtId="0" fontId="15" fillId="3" borderId="53" xfId="891" applyFont="1" applyFill="1" applyBorder="1" applyAlignment="1">
      <alignment horizontal="center" vertical="center" wrapText="1"/>
    </xf>
    <xf numFmtId="0" fontId="15" fillId="3" borderId="54" xfId="891" applyFont="1" applyFill="1" applyBorder="1" applyAlignment="1">
      <alignment horizontal="center" vertical="center" wrapText="1"/>
    </xf>
    <xf numFmtId="0" fontId="15" fillId="3" borderId="55" xfId="891" applyFont="1" applyFill="1" applyBorder="1" applyAlignment="1">
      <alignment horizontal="center" vertical="center" wrapText="1"/>
    </xf>
    <xf numFmtId="0" fontId="0" fillId="0" borderId="54" xfId="0" applyBorder="1"/>
    <xf numFmtId="0" fontId="0" fillId="0" borderId="55" xfId="0" applyBorder="1"/>
    <xf numFmtId="0" fontId="18" fillId="0" borderId="0" xfId="891" applyFont="1" applyFill="1" applyAlignment="1">
      <alignment horizontal="right" vertical="center" wrapText="1"/>
    </xf>
    <xf numFmtId="0" fontId="18" fillId="0" borderId="0" xfId="891" applyFont="1" applyFill="1" applyAlignment="1">
      <alignment horizontal="center" vertical="center" wrapText="1"/>
    </xf>
    <xf numFmtId="0" fontId="10" fillId="0" borderId="1" xfId="891" applyFont="1" applyFill="1" applyBorder="1" applyAlignment="1">
      <alignment horizontal="right" vertical="center" wrapText="1"/>
    </xf>
    <xf numFmtId="0" fontId="10" fillId="3" borderId="43" xfId="891" applyFont="1" applyFill="1" applyBorder="1" applyAlignment="1">
      <alignment horizontal="center" vertical="center" wrapText="1"/>
    </xf>
    <xf numFmtId="0" fontId="10" fillId="3" borderId="94" xfId="891" applyFont="1" applyFill="1" applyBorder="1" applyAlignment="1">
      <alignment horizontal="center" vertical="center" wrapText="1"/>
    </xf>
    <xf numFmtId="0" fontId="10" fillId="3" borderId="44" xfId="891" applyFont="1" applyFill="1" applyBorder="1" applyAlignment="1">
      <alignment horizontal="center" vertical="center" wrapText="1"/>
    </xf>
    <xf numFmtId="0" fontId="10" fillId="3" borderId="45" xfId="891" applyFont="1" applyFill="1" applyBorder="1" applyAlignment="1">
      <alignment horizontal="center" vertical="center" wrapText="1"/>
    </xf>
    <xf numFmtId="0" fontId="10" fillId="3" borderId="14" xfId="891" applyFont="1" applyFill="1" applyBorder="1" applyAlignment="1">
      <alignment horizontal="center" vertical="center" wrapText="1"/>
    </xf>
    <xf numFmtId="0" fontId="10" fillId="3" borderId="91" xfId="891" applyFont="1" applyFill="1" applyBorder="1" applyAlignment="1">
      <alignment horizontal="center" vertical="center" wrapText="1"/>
    </xf>
    <xf numFmtId="0" fontId="10" fillId="3" borderId="6" xfId="891" applyFont="1" applyFill="1" applyBorder="1" applyAlignment="1">
      <alignment horizontal="center" vertical="center" wrapText="1"/>
    </xf>
    <xf numFmtId="0" fontId="10" fillId="3" borderId="5" xfId="891" applyFont="1" applyFill="1" applyBorder="1" applyAlignment="1">
      <alignment horizontal="center" vertical="center" wrapText="1"/>
    </xf>
    <xf numFmtId="0" fontId="10" fillId="3" borderId="7" xfId="891" applyFont="1" applyFill="1" applyBorder="1" applyAlignment="1">
      <alignment horizontal="center" vertical="center" wrapText="1"/>
    </xf>
    <xf numFmtId="0" fontId="80" fillId="0" borderId="0" xfId="1497" applyFont="1" applyFill="1" applyAlignment="1">
      <alignment horizontal="center" vertical="center" wrapText="1"/>
    </xf>
    <xf numFmtId="0" fontId="16" fillId="0" borderId="1" xfId="1005" applyFont="1" applyFill="1" applyBorder="1" applyAlignment="1">
      <alignment horizontal="center" vertical="center" wrapText="1"/>
    </xf>
    <xf numFmtId="0" fontId="80" fillId="68" borderId="5" xfId="1497" applyFont="1" applyFill="1" applyBorder="1" applyAlignment="1">
      <alignment horizontal="center" vertical="center" wrapText="1"/>
    </xf>
    <xf numFmtId="0" fontId="80" fillId="68" borderId="6" xfId="1497" applyFont="1" applyFill="1" applyBorder="1" applyAlignment="1">
      <alignment horizontal="center" vertical="center" wrapText="1"/>
    </xf>
    <xf numFmtId="0" fontId="80" fillId="68" borderId="7" xfId="1497" applyFont="1" applyFill="1" applyBorder="1" applyAlignment="1">
      <alignment horizontal="center" vertical="center" wrapText="1"/>
    </xf>
    <xf numFmtId="0" fontId="15" fillId="68" borderId="61" xfId="1497" applyFont="1" applyFill="1" applyBorder="1" applyAlignment="1">
      <alignment horizontal="center" vertical="center" wrapText="1"/>
    </xf>
    <xf numFmtId="0" fontId="15" fillId="68" borderId="64" xfId="1497" applyFont="1" applyFill="1" applyBorder="1" applyAlignment="1">
      <alignment horizontal="center" vertical="center" wrapText="1"/>
    </xf>
    <xf numFmtId="14" fontId="15" fillId="68" borderId="5" xfId="1497" applyNumberFormat="1" applyFont="1" applyFill="1" applyBorder="1" applyAlignment="1">
      <alignment horizontal="center" vertical="center" wrapText="1"/>
    </xf>
    <xf numFmtId="14" fontId="15" fillId="68" borderId="7" xfId="1497" applyNumberFormat="1" applyFont="1" applyFill="1" applyBorder="1" applyAlignment="1">
      <alignment horizontal="center" vertical="center" wrapText="1"/>
    </xf>
    <xf numFmtId="14" fontId="15" fillId="68" borderId="6" xfId="1497" applyNumberFormat="1" applyFont="1" applyFill="1" applyBorder="1" applyAlignment="1">
      <alignment horizontal="center" vertical="center" wrapText="1"/>
    </xf>
    <xf numFmtId="0" fontId="15" fillId="68" borderId="7" xfId="1497" applyFont="1" applyFill="1" applyBorder="1" applyAlignment="1">
      <alignment horizontal="center" vertical="center" wrapText="1"/>
    </xf>
    <xf numFmtId="0" fontId="15" fillId="68" borderId="6" xfId="1497" applyFont="1" applyFill="1" applyBorder="1" applyAlignment="1">
      <alignment horizontal="center" vertical="center" wrapText="1"/>
    </xf>
    <xf numFmtId="0" fontId="80" fillId="0" borderId="0" xfId="1497" applyFont="1" applyAlignment="1">
      <alignment horizontal="center" vertical="center" wrapText="1"/>
    </xf>
    <xf numFmtId="0" fontId="9" fillId="0" borderId="1" xfId="1005" applyFont="1" applyFill="1" applyBorder="1" applyAlignment="1">
      <alignment horizontal="center" wrapText="1"/>
    </xf>
    <xf numFmtId="3" fontId="15" fillId="0" borderId="53" xfId="903" applyNumberFormat="1" applyFont="1" applyFill="1" applyBorder="1" applyAlignment="1">
      <alignment horizontal="center" vertical="center" wrapText="1"/>
    </xf>
    <xf numFmtId="3" fontId="15" fillId="0" borderId="54" xfId="903" applyNumberFormat="1" applyFont="1" applyFill="1" applyBorder="1" applyAlignment="1">
      <alignment horizontal="center" vertical="center" wrapText="1"/>
    </xf>
    <xf numFmtId="3" fontId="15" fillId="0" borderId="55" xfId="903" applyNumberFormat="1" applyFont="1" applyFill="1" applyBorder="1" applyAlignment="1">
      <alignment horizontal="center" vertical="center" wrapText="1"/>
    </xf>
    <xf numFmtId="169" fontId="15" fillId="0" borderId="35" xfId="1087" applyNumberFormat="1" applyFont="1" applyFill="1" applyBorder="1" applyAlignment="1">
      <alignment horizontal="center" vertical="center" wrapText="1"/>
    </xf>
    <xf numFmtId="169" fontId="15" fillId="0" borderId="36" xfId="1087" applyNumberFormat="1" applyFont="1" applyFill="1" applyBorder="1" applyAlignment="1">
      <alignment horizontal="center" vertical="center" wrapText="1"/>
    </xf>
    <xf numFmtId="169" fontId="15" fillId="0" borderId="37" xfId="1087" applyNumberFormat="1" applyFont="1" applyFill="1" applyBorder="1" applyAlignment="1">
      <alignment horizontal="center" vertical="center" wrapText="1"/>
    </xf>
    <xf numFmtId="169" fontId="15" fillId="0" borderId="35" xfId="1087" quotePrefix="1" applyNumberFormat="1" applyFont="1" applyFill="1" applyBorder="1" applyAlignment="1">
      <alignment horizontal="center" vertical="center" wrapText="1"/>
    </xf>
    <xf numFmtId="0" fontId="15" fillId="0" borderId="0" xfId="903" applyFont="1" applyAlignment="1">
      <alignment horizontal="right"/>
    </xf>
    <xf numFmtId="0" fontId="15" fillId="0" borderId="0" xfId="903" applyFont="1" applyAlignment="1">
      <alignment horizontal="center"/>
    </xf>
    <xf numFmtId="0" fontId="16" fillId="0" borderId="1" xfId="903" applyFont="1" applyBorder="1" applyAlignment="1">
      <alignment horizontal="right"/>
    </xf>
    <xf numFmtId="0" fontId="15" fillId="0" borderId="58" xfId="903" applyFont="1" applyBorder="1" applyAlignment="1">
      <alignment horizontal="center" vertical="center" wrapText="1"/>
    </xf>
    <xf numFmtId="0" fontId="15" fillId="0" borderId="56" xfId="903" applyFont="1" applyBorder="1" applyAlignment="1">
      <alignment horizontal="center" vertical="center" wrapText="1"/>
    </xf>
    <xf numFmtId="0" fontId="15" fillId="0" borderId="93" xfId="903" applyFont="1" applyBorder="1" applyAlignment="1">
      <alignment horizontal="center" vertical="center" wrapText="1"/>
    </xf>
    <xf numFmtId="0" fontId="15" fillId="0" borderId="49" xfId="903" applyFont="1" applyBorder="1" applyAlignment="1">
      <alignment horizontal="center" vertical="center" wrapText="1"/>
    </xf>
    <xf numFmtId="0" fontId="15" fillId="0" borderId="57" xfId="903" applyFont="1" applyBorder="1" applyAlignment="1">
      <alignment horizontal="center" vertical="center" wrapText="1"/>
    </xf>
    <xf numFmtId="0" fontId="15" fillId="0" borderId="48" xfId="903" applyFont="1" applyBorder="1" applyAlignment="1">
      <alignment horizontal="center" vertical="center" wrapText="1"/>
    </xf>
    <xf numFmtId="0" fontId="15" fillId="0" borderId="50" xfId="903" applyFont="1" applyBorder="1" applyAlignment="1">
      <alignment horizontal="center" vertical="center" wrapText="1"/>
    </xf>
    <xf numFmtId="0" fontId="91" fillId="0" borderId="110" xfId="0" applyFont="1" applyBorder="1" applyAlignment="1">
      <alignment horizontal="center" vertical="center" wrapText="1"/>
    </xf>
    <xf numFmtId="0" fontId="91" fillId="0" borderId="111" xfId="0" applyFont="1" applyBorder="1" applyAlignment="1">
      <alignment horizontal="center" vertical="center" wrapText="1"/>
    </xf>
    <xf numFmtId="0" fontId="91" fillId="0" borderId="112" xfId="0" applyFont="1" applyBorder="1" applyAlignment="1">
      <alignment horizontal="center" vertical="center" wrapText="1"/>
    </xf>
    <xf numFmtId="0" fontId="91" fillId="69" borderId="113" xfId="0" applyFont="1" applyFill="1" applyBorder="1" applyAlignment="1">
      <alignment vertical="center" wrapText="1"/>
    </xf>
    <xf numFmtId="0" fontId="91" fillId="69" borderId="117" xfId="0" applyFont="1" applyFill="1" applyBorder="1" applyAlignment="1">
      <alignment vertical="center" wrapText="1"/>
    </xf>
    <xf numFmtId="0" fontId="91" fillId="69" borderId="113" xfId="0" applyFont="1" applyFill="1" applyBorder="1" applyAlignment="1">
      <alignment horizontal="center" vertical="center" wrapText="1"/>
    </xf>
    <xf numFmtId="0" fontId="91" fillId="69" borderId="117" xfId="0" applyFont="1" applyFill="1" applyBorder="1" applyAlignment="1">
      <alignment horizontal="center" vertical="center" wrapText="1"/>
    </xf>
    <xf numFmtId="0" fontId="91" fillId="69" borderId="114" xfId="0" applyFont="1" applyFill="1" applyBorder="1" applyAlignment="1">
      <alignment horizontal="center" vertical="center" wrapText="1"/>
    </xf>
    <xf numFmtId="0" fontId="91" fillId="69" borderId="115" xfId="0" applyFont="1" applyFill="1" applyBorder="1" applyAlignment="1">
      <alignment horizontal="center" vertical="center" wrapText="1"/>
    </xf>
    <xf numFmtId="0" fontId="91" fillId="69" borderId="116" xfId="0" applyFont="1" applyFill="1" applyBorder="1" applyAlignment="1">
      <alignment horizontal="center" vertical="center" wrapText="1"/>
    </xf>
    <xf numFmtId="0" fontId="91" fillId="0" borderId="0" xfId="0" applyFont="1" applyAlignment="1">
      <alignment horizontal="right" vertical="center" wrapText="1"/>
    </xf>
    <xf numFmtId="0" fontId="91" fillId="0" borderId="0" xfId="0" applyFont="1" applyAlignment="1">
      <alignment horizontal="center" vertical="center" wrapText="1"/>
    </xf>
    <xf numFmtId="0" fontId="108" fillId="2" borderId="10" xfId="897" applyFont="1" applyFill="1" applyBorder="1" applyAlignment="1">
      <alignment horizontal="center" vertical="center" wrapText="1"/>
    </xf>
    <xf numFmtId="0" fontId="108" fillId="2" borderId="34" xfId="897" applyFont="1" applyFill="1" applyBorder="1" applyAlignment="1">
      <alignment horizontal="center" vertical="center" wrapText="1"/>
    </xf>
    <xf numFmtId="0" fontId="16" fillId="2" borderId="10" xfId="897" applyFont="1" applyFill="1" applyBorder="1" applyAlignment="1">
      <alignment horizontal="center" vertical="center" wrapText="1"/>
    </xf>
    <xf numFmtId="0" fontId="16" fillId="2" borderId="15" xfId="897" applyFont="1" applyFill="1" applyBorder="1" applyAlignment="1">
      <alignment horizontal="center" vertical="center" wrapText="1"/>
    </xf>
    <xf numFmtId="0" fontId="16" fillId="2" borderId="34" xfId="897" applyFont="1" applyFill="1" applyBorder="1" applyAlignment="1">
      <alignment horizontal="center" vertical="center" wrapText="1"/>
    </xf>
    <xf numFmtId="0" fontId="18" fillId="0" borderId="0" xfId="916" applyFont="1" applyAlignment="1">
      <alignment horizontal="right" vertical="center" wrapText="1"/>
    </xf>
    <xf numFmtId="0" fontId="80" fillId="0" borderId="0" xfId="916" applyFont="1" applyAlignment="1">
      <alignment horizontal="center" vertical="center" wrapText="1"/>
    </xf>
    <xf numFmtId="0" fontId="16" fillId="0" borderId="0" xfId="916" applyFont="1" applyBorder="1" applyAlignment="1">
      <alignment horizontal="right" wrapText="1"/>
    </xf>
    <xf numFmtId="0" fontId="91" fillId="0" borderId="61" xfId="897" applyFont="1" applyFill="1" applyBorder="1" applyAlignment="1">
      <alignment horizontal="center" vertical="center" wrapText="1"/>
    </xf>
    <xf numFmtId="0" fontId="91" fillId="0" borderId="64" xfId="897" applyFont="1" applyFill="1" applyBorder="1" applyAlignment="1">
      <alignment horizontal="center" vertical="center" wrapText="1"/>
    </xf>
    <xf numFmtId="49" fontId="10" fillId="0" borderId="5" xfId="916" applyNumberFormat="1" applyFont="1" applyBorder="1" applyAlignment="1">
      <alignment horizontal="center" vertical="center" wrapText="1"/>
    </xf>
    <xf numFmtId="49" fontId="10" fillId="0" borderId="6" xfId="916" applyNumberFormat="1" applyFont="1" applyBorder="1" applyAlignment="1">
      <alignment horizontal="center" vertical="center" wrapText="1"/>
    </xf>
    <xf numFmtId="49" fontId="10" fillId="0" borderId="7" xfId="916" applyNumberFormat="1" applyFont="1" applyBorder="1" applyAlignment="1">
      <alignment horizontal="center" vertical="center" wrapText="1"/>
    </xf>
    <xf numFmtId="0" fontId="15" fillId="0" borderId="0" xfId="916" applyFont="1" applyAlignment="1">
      <alignment horizontal="right" vertical="center" wrapText="1"/>
    </xf>
    <xf numFmtId="0" fontId="16" fillId="0" borderId="0" xfId="916" applyFont="1" applyBorder="1" applyAlignment="1">
      <alignment horizontal="right" vertical="center" wrapText="1"/>
    </xf>
    <xf numFmtId="0" fontId="15" fillId="0" borderId="61" xfId="916" applyFont="1" applyFill="1" applyBorder="1" applyAlignment="1">
      <alignment horizontal="center" vertical="center" wrapText="1"/>
    </xf>
    <xf numFmtId="0" fontId="15" fillId="0" borderId="64" xfId="916" applyFont="1" applyFill="1" applyBorder="1" applyAlignment="1">
      <alignment horizontal="center" vertical="center" wrapText="1"/>
    </xf>
    <xf numFmtId="0" fontId="105" fillId="0" borderId="0" xfId="0" applyFont="1" applyAlignment="1">
      <alignment horizontal="center" vertical="center"/>
    </xf>
    <xf numFmtId="0" fontId="15" fillId="0" borderId="61" xfId="48" applyFont="1" applyBorder="1" applyAlignment="1">
      <alignment horizontal="center" vertical="center"/>
    </xf>
    <xf numFmtId="0" fontId="15" fillId="0" borderId="8" xfId="48" applyFont="1" applyBorder="1" applyAlignment="1">
      <alignment horizontal="center" vertical="center"/>
    </xf>
    <xf numFmtId="0" fontId="15" fillId="0" borderId="6" xfId="48" applyFont="1" applyBorder="1" applyAlignment="1">
      <alignment horizontal="center" vertical="center"/>
    </xf>
    <xf numFmtId="0" fontId="15" fillId="0" borderId="7" xfId="48" applyFont="1" applyBorder="1" applyAlignment="1">
      <alignment horizontal="center" vertical="center"/>
    </xf>
    <xf numFmtId="0" fontId="15" fillId="0" borderId="5" xfId="48" applyFont="1" applyBorder="1" applyAlignment="1">
      <alignment horizontal="center" vertical="center"/>
    </xf>
    <xf numFmtId="0" fontId="18" fillId="0" borderId="0" xfId="48" applyFont="1" applyFill="1" applyAlignment="1">
      <alignment horizontal="center" wrapText="1"/>
    </xf>
    <xf numFmtId="0" fontId="80" fillId="0" borderId="0" xfId="48" applyFont="1" applyFill="1" applyAlignment="1">
      <alignment horizontal="center" vertical="center" wrapText="1"/>
    </xf>
    <xf numFmtId="0" fontId="9" fillId="0" borderId="3" xfId="48" applyFont="1" applyFill="1" applyBorder="1" applyAlignment="1">
      <alignment horizontal="justify" vertical="center" wrapText="1"/>
    </xf>
  </cellXfs>
  <cellStyles count="1504">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1"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2 2" xfId="1497"/>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3"/>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3" xfId="1367"/>
    <cellStyle name="Normal 33 3 2" xfId="1381"/>
    <cellStyle name="Normal 33 3 2 2" xfId="1491"/>
    <cellStyle name="Normal 33 3 3" xfId="1468"/>
    <cellStyle name="Normal 33 4" xfId="1394"/>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02"/>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8"/>
  <sheetViews>
    <sheetView tabSelected="1" zoomScale="90" zoomScaleNormal="90"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7109375" style="2" customWidth="1"/>
    <col min="7" max="8" width="10.42578125" style="2" customWidth="1"/>
    <col min="9" max="9" width="12.7109375" style="2" customWidth="1"/>
    <col min="10" max="10" width="11.7109375" style="2" customWidth="1"/>
    <col min="11" max="12" width="10.42578125" style="2" customWidth="1"/>
    <col min="13" max="13" width="12.7109375" style="2" customWidth="1"/>
    <col min="14" max="16384" width="8" style="1"/>
  </cols>
  <sheetData>
    <row r="1" spans="2:13">
      <c r="I1" s="3"/>
      <c r="M1" s="3" t="s">
        <v>25</v>
      </c>
    </row>
    <row r="2" spans="2:13" ht="12.75" customHeight="1">
      <c r="C2" s="1966" t="s">
        <v>26</v>
      </c>
      <c r="D2" s="1966"/>
      <c r="E2" s="1966"/>
      <c r="F2" s="1966"/>
      <c r="G2" s="1966"/>
      <c r="H2" s="1966"/>
      <c r="I2" s="1966"/>
      <c r="J2" s="1966"/>
      <c r="K2" s="1966"/>
      <c r="L2" s="1966"/>
      <c r="M2" s="1966"/>
    </row>
    <row r="4" spans="2:13" ht="13.5" thickBot="1">
      <c r="B4" s="4"/>
      <c r="C4" s="4"/>
      <c r="D4" s="4"/>
      <c r="E4" s="4"/>
      <c r="F4" s="4"/>
      <c r="G4" s="5"/>
      <c r="J4" s="4"/>
      <c r="K4" s="5"/>
      <c r="L4" s="1950" t="s">
        <v>0</v>
      </c>
      <c r="M4" s="1950"/>
    </row>
    <row r="5" spans="2:13" ht="13.15" customHeight="1" thickBot="1">
      <c r="B5" s="1951" t="s">
        <v>21</v>
      </c>
      <c r="C5" s="1952"/>
      <c r="D5" s="1952"/>
      <c r="E5" s="1953"/>
      <c r="F5" s="1957" t="s">
        <v>333</v>
      </c>
      <c r="G5" s="1958"/>
      <c r="H5" s="1958"/>
      <c r="I5" s="1959"/>
      <c r="J5" s="1957" t="s">
        <v>340</v>
      </c>
      <c r="K5" s="1958"/>
      <c r="L5" s="1958"/>
      <c r="M5" s="1959"/>
    </row>
    <row r="6" spans="2:13" ht="27" customHeight="1" thickBot="1">
      <c r="B6" s="1954"/>
      <c r="C6" s="1955"/>
      <c r="D6" s="1955"/>
      <c r="E6" s="1956"/>
      <c r="F6" s="6" t="s">
        <v>1</v>
      </c>
      <c r="G6" s="7" t="s">
        <v>2</v>
      </c>
      <c r="H6" s="8" t="s">
        <v>3</v>
      </c>
      <c r="I6" s="9" t="s">
        <v>4</v>
      </c>
      <c r="J6" s="6" t="s">
        <v>1</v>
      </c>
      <c r="K6" s="7" t="s">
        <v>2</v>
      </c>
      <c r="L6" s="8" t="s">
        <v>3</v>
      </c>
      <c r="M6" s="9" t="s">
        <v>4</v>
      </c>
    </row>
    <row r="7" spans="2:13" s="16" customFormat="1" ht="14.45" customHeight="1" thickBot="1">
      <c r="B7" s="1960" t="s">
        <v>27</v>
      </c>
      <c r="C7" s="1961"/>
      <c r="D7" s="1961"/>
      <c r="E7" s="1962"/>
      <c r="F7" s="11">
        <v>28099.951000000001</v>
      </c>
      <c r="G7" s="12">
        <v>11453.991</v>
      </c>
      <c r="H7" s="13">
        <v>1459.9960000000001</v>
      </c>
      <c r="I7" s="14">
        <v>41013.938000000002</v>
      </c>
      <c r="J7" s="11">
        <v>28293.623</v>
      </c>
      <c r="K7" s="12">
        <v>11371.808999999999</v>
      </c>
      <c r="L7" s="13">
        <v>1380.672</v>
      </c>
      <c r="M7" s="14">
        <v>41046.103999999999</v>
      </c>
    </row>
    <row r="8" spans="2:13" ht="12.75" customHeight="1">
      <c r="B8" s="1938" t="s">
        <v>28</v>
      </c>
      <c r="C8" s="1939"/>
      <c r="D8" s="1939"/>
      <c r="E8" s="1940"/>
      <c r="F8" s="17">
        <v>15325.022999999999</v>
      </c>
      <c r="G8" s="18">
        <v>7166.1819999999998</v>
      </c>
      <c r="H8" s="19">
        <v>993.75400000000002</v>
      </c>
      <c r="I8" s="20">
        <v>23484.958999999999</v>
      </c>
      <c r="J8" s="17">
        <v>15789.985000000001</v>
      </c>
      <c r="K8" s="18">
        <v>6851.6809999999996</v>
      </c>
      <c r="L8" s="19">
        <v>909.40899999999999</v>
      </c>
      <c r="M8" s="20">
        <v>23551.075000000001</v>
      </c>
    </row>
    <row r="9" spans="2:13" ht="12.75" customHeight="1">
      <c r="B9" s="1941" t="s">
        <v>29</v>
      </c>
      <c r="C9" s="1942"/>
      <c r="D9" s="1942"/>
      <c r="E9" s="1943"/>
      <c r="F9" s="21">
        <v>2709.6219999999998</v>
      </c>
      <c r="G9" s="22">
        <v>1067.8989999999999</v>
      </c>
      <c r="H9" s="23">
        <v>96.888000000000005</v>
      </c>
      <c r="I9" s="24">
        <v>3874.4090000000001</v>
      </c>
      <c r="J9" s="21">
        <v>2298.1959999999999</v>
      </c>
      <c r="K9" s="22">
        <v>1297.018</v>
      </c>
      <c r="L9" s="23">
        <v>108.056</v>
      </c>
      <c r="M9" s="24">
        <v>3703.27</v>
      </c>
    </row>
    <row r="10" spans="2:13" ht="12.75" customHeight="1">
      <c r="B10" s="1941" t="s">
        <v>30</v>
      </c>
      <c r="C10" s="1942"/>
      <c r="D10" s="1942"/>
      <c r="E10" s="1943"/>
      <c r="F10" s="21">
        <v>14.218</v>
      </c>
      <c r="G10" s="22">
        <v>1.238</v>
      </c>
      <c r="H10" s="23">
        <v>6.4000000000000001E-2</v>
      </c>
      <c r="I10" s="24">
        <v>15.52</v>
      </c>
      <c r="J10" s="21">
        <v>13.696</v>
      </c>
      <c r="K10" s="22">
        <v>1.0760000000000001</v>
      </c>
      <c r="L10" s="23">
        <v>0</v>
      </c>
      <c r="M10" s="24">
        <v>14.772</v>
      </c>
    </row>
    <row r="11" spans="2:13" ht="13.9" customHeight="1" thickBot="1">
      <c r="B11" s="1944" t="s">
        <v>31</v>
      </c>
      <c r="C11" s="1945"/>
      <c r="D11" s="1945"/>
      <c r="E11" s="1946"/>
      <c r="F11" s="25">
        <v>10051.088</v>
      </c>
      <c r="G11" s="26">
        <v>3218.672</v>
      </c>
      <c r="H11" s="27">
        <v>369.29</v>
      </c>
      <c r="I11" s="28">
        <v>13639.05</v>
      </c>
      <c r="J11" s="25">
        <v>10191.745999999999</v>
      </c>
      <c r="K11" s="26">
        <v>3222.0340000000001</v>
      </c>
      <c r="L11" s="27">
        <v>363.20699999999999</v>
      </c>
      <c r="M11" s="28">
        <v>13776.986999999999</v>
      </c>
    </row>
    <row r="12" spans="2:13" s="16" customFormat="1" ht="12.75" customHeight="1" thickBot="1">
      <c r="B12" s="1947" t="s">
        <v>32</v>
      </c>
      <c r="C12" s="1948"/>
      <c r="D12" s="1948"/>
      <c r="E12" s="1949"/>
      <c r="F12" s="11">
        <v>705.899</v>
      </c>
      <c r="G12" s="12">
        <v>97.355999999999995</v>
      </c>
      <c r="H12" s="13">
        <v>7.5549999999999997</v>
      </c>
      <c r="I12" s="14">
        <v>810.81</v>
      </c>
      <c r="J12" s="11">
        <v>430.93400000000003</v>
      </c>
      <c r="K12" s="12">
        <v>94.475999999999999</v>
      </c>
      <c r="L12" s="13">
        <v>8.5690000000000008</v>
      </c>
      <c r="M12" s="14">
        <v>533.97900000000004</v>
      </c>
    </row>
    <row r="13" spans="2:13" ht="26.25" customHeight="1">
      <c r="B13" s="1938" t="s">
        <v>33</v>
      </c>
      <c r="C13" s="1939"/>
      <c r="D13" s="1939"/>
      <c r="E13" s="1940"/>
      <c r="F13" s="17">
        <v>357.726</v>
      </c>
      <c r="G13" s="18">
        <v>12.355</v>
      </c>
      <c r="H13" s="19">
        <v>7.5549999999999997</v>
      </c>
      <c r="I13" s="20">
        <v>377.63600000000002</v>
      </c>
      <c r="J13" s="17">
        <v>405.66800000000001</v>
      </c>
      <c r="K13" s="18">
        <v>14.488</v>
      </c>
      <c r="L13" s="19">
        <v>8.5690000000000008</v>
      </c>
      <c r="M13" s="20">
        <v>428.72500000000002</v>
      </c>
    </row>
    <row r="14" spans="2:13" ht="26.25" customHeight="1">
      <c r="B14" s="1941" t="s">
        <v>34</v>
      </c>
      <c r="C14" s="1942"/>
      <c r="D14" s="1942"/>
      <c r="E14" s="1943"/>
      <c r="F14" s="21">
        <v>325.78800000000001</v>
      </c>
      <c r="G14" s="22">
        <v>0</v>
      </c>
      <c r="H14" s="23">
        <v>0</v>
      </c>
      <c r="I14" s="24">
        <v>325.78800000000001</v>
      </c>
      <c r="J14" s="21">
        <v>2.5579999999999998</v>
      </c>
      <c r="K14" s="22">
        <v>0</v>
      </c>
      <c r="L14" s="23">
        <v>0</v>
      </c>
      <c r="M14" s="24">
        <v>2.5579999999999998</v>
      </c>
    </row>
    <row r="15" spans="2:13" ht="26.25" customHeight="1" thickBot="1">
      <c r="B15" s="1963" t="s">
        <v>35</v>
      </c>
      <c r="C15" s="1964"/>
      <c r="D15" s="1964"/>
      <c r="E15" s="1965"/>
      <c r="F15" s="25">
        <v>22.385000000000002</v>
      </c>
      <c r="G15" s="26">
        <v>85.001000000000005</v>
      </c>
      <c r="H15" s="27">
        <v>0</v>
      </c>
      <c r="I15" s="28">
        <v>107.386</v>
      </c>
      <c r="J15" s="25">
        <v>22.707999999999998</v>
      </c>
      <c r="K15" s="26">
        <v>79.988</v>
      </c>
      <c r="L15" s="27">
        <v>0</v>
      </c>
      <c r="M15" s="28">
        <v>102.696</v>
      </c>
    </row>
    <row r="16" spans="2:13" s="16" customFormat="1" ht="12.75" customHeight="1" thickBot="1">
      <c r="B16" s="1935" t="s">
        <v>36</v>
      </c>
      <c r="C16" s="1936"/>
      <c r="D16" s="1936"/>
      <c r="E16" s="1937"/>
      <c r="F16" s="11">
        <v>0</v>
      </c>
      <c r="G16" s="12">
        <v>5.1589999999999998</v>
      </c>
      <c r="H16" s="13">
        <v>0</v>
      </c>
      <c r="I16" s="14">
        <v>5.1589999999999998</v>
      </c>
      <c r="J16" s="11">
        <v>0</v>
      </c>
      <c r="K16" s="12">
        <v>0.56100000000000005</v>
      </c>
      <c r="L16" s="13">
        <v>0</v>
      </c>
      <c r="M16" s="14">
        <v>0.56100000000000005</v>
      </c>
    </row>
    <row r="17" spans="2:13" ht="15" customHeight="1" thickBot="1">
      <c r="B17" s="1938" t="s">
        <v>37</v>
      </c>
      <c r="C17" s="1939"/>
      <c r="D17" s="1939"/>
      <c r="E17" s="1940"/>
      <c r="F17" s="30">
        <v>0</v>
      </c>
      <c r="G17" s="31">
        <v>5.1589999999999998</v>
      </c>
      <c r="H17" s="32">
        <v>0</v>
      </c>
      <c r="I17" s="33">
        <v>5.1589999999999998</v>
      </c>
      <c r="J17" s="30">
        <v>0</v>
      </c>
      <c r="K17" s="31">
        <v>0.56100000000000005</v>
      </c>
      <c r="L17" s="32">
        <v>0</v>
      </c>
      <c r="M17" s="33">
        <v>0.56100000000000005</v>
      </c>
    </row>
    <row r="18" spans="2:13" s="16" customFormat="1" ht="26.25" customHeight="1" thickBot="1">
      <c r="B18" s="1826" t="s">
        <v>38</v>
      </c>
      <c r="C18" s="1827"/>
      <c r="D18" s="1827"/>
      <c r="E18" s="1828"/>
      <c r="F18" s="11">
        <v>0</v>
      </c>
      <c r="G18" s="12">
        <v>0</v>
      </c>
      <c r="H18" s="13">
        <v>0</v>
      </c>
      <c r="I18" s="14">
        <v>0</v>
      </c>
      <c r="J18" s="11">
        <v>0</v>
      </c>
      <c r="K18" s="12">
        <v>0</v>
      </c>
      <c r="L18" s="13">
        <v>0</v>
      </c>
      <c r="M18" s="14">
        <v>0</v>
      </c>
    </row>
    <row r="19" spans="2:13" s="16" customFormat="1" ht="26.25" customHeight="1" thickBot="1">
      <c r="B19" s="1932" t="s">
        <v>39</v>
      </c>
      <c r="C19" s="1933"/>
      <c r="D19" s="1933"/>
      <c r="E19" s="1934"/>
      <c r="F19" s="11">
        <v>0.34</v>
      </c>
      <c r="G19" s="12">
        <v>0</v>
      </c>
      <c r="H19" s="13">
        <v>0</v>
      </c>
      <c r="I19" s="14">
        <v>0.34</v>
      </c>
      <c r="J19" s="11">
        <v>0</v>
      </c>
      <c r="K19" s="12">
        <v>0</v>
      </c>
      <c r="L19" s="13">
        <v>0</v>
      </c>
      <c r="M19" s="14">
        <v>1.7299999999999998E-4</v>
      </c>
    </row>
    <row r="20" spans="2:13" s="16" customFormat="1" ht="15" customHeight="1" thickBot="1">
      <c r="B20" s="1826" t="s">
        <v>40</v>
      </c>
      <c r="C20" s="1827"/>
      <c r="D20" s="1827"/>
      <c r="E20" s="1828"/>
      <c r="F20" s="11">
        <v>3002.54</v>
      </c>
      <c r="G20" s="12">
        <v>5534.74</v>
      </c>
      <c r="H20" s="13">
        <v>0</v>
      </c>
      <c r="I20" s="14">
        <v>8537.2800000000007</v>
      </c>
      <c r="J20" s="11">
        <v>2659.6309999999999</v>
      </c>
      <c r="K20" s="12">
        <v>4724.4070000000002</v>
      </c>
      <c r="L20" s="13">
        <v>0</v>
      </c>
      <c r="M20" s="14">
        <v>7384.0379999999996</v>
      </c>
    </row>
    <row r="21" spans="2:13" ht="26.25" customHeight="1">
      <c r="B21" s="1863" t="s">
        <v>41</v>
      </c>
      <c r="C21" s="1864"/>
      <c r="D21" s="1864"/>
      <c r="E21" s="1865"/>
      <c r="F21" s="21">
        <v>2452.6410000000001</v>
      </c>
      <c r="G21" s="22">
        <v>2039.405</v>
      </c>
      <c r="H21" s="23">
        <v>0</v>
      </c>
      <c r="I21" s="24">
        <v>4492.0460000000003</v>
      </c>
      <c r="J21" s="21">
        <v>2659.07</v>
      </c>
      <c r="K21" s="22">
        <v>1483.184</v>
      </c>
      <c r="L21" s="23">
        <v>0</v>
      </c>
      <c r="M21" s="24">
        <v>4142.2539999999999</v>
      </c>
    </row>
    <row r="22" spans="2:13" ht="26.25" customHeight="1">
      <c r="B22" s="1823" t="s">
        <v>42</v>
      </c>
      <c r="C22" s="1824"/>
      <c r="D22" s="1824"/>
      <c r="E22" s="1825"/>
      <c r="F22" s="21">
        <v>549.33500000000004</v>
      </c>
      <c r="G22" s="22">
        <v>3472.52</v>
      </c>
      <c r="H22" s="23">
        <v>0</v>
      </c>
      <c r="I22" s="24">
        <v>4021.855</v>
      </c>
      <c r="J22" s="21">
        <v>0</v>
      </c>
      <c r="K22" s="22">
        <v>3218.482</v>
      </c>
      <c r="L22" s="23">
        <v>0</v>
      </c>
      <c r="M22" s="24">
        <v>3218.482</v>
      </c>
    </row>
    <row r="23" spans="2:13" ht="28.15" customHeight="1" thickBot="1">
      <c r="B23" s="1823" t="s">
        <v>43</v>
      </c>
      <c r="C23" s="1824"/>
      <c r="D23" s="1824"/>
      <c r="E23" s="1825"/>
      <c r="F23" s="21">
        <v>0.56399999999999995</v>
      </c>
      <c r="G23" s="22">
        <v>22.815000000000001</v>
      </c>
      <c r="H23" s="23">
        <v>0</v>
      </c>
      <c r="I23" s="24">
        <v>23.379000000000001</v>
      </c>
      <c r="J23" s="21">
        <v>0.56100000000000005</v>
      </c>
      <c r="K23" s="22">
        <v>22.741</v>
      </c>
      <c r="L23" s="23">
        <v>0</v>
      </c>
      <c r="M23" s="24">
        <v>23.302</v>
      </c>
    </row>
    <row r="24" spans="2:13" s="16" customFormat="1" ht="15" customHeight="1" thickBot="1">
      <c r="B24" s="1826" t="s">
        <v>44</v>
      </c>
      <c r="C24" s="1827"/>
      <c r="D24" s="1827"/>
      <c r="E24" s="1828"/>
      <c r="F24" s="11">
        <v>36692.184999999998</v>
      </c>
      <c r="G24" s="12">
        <v>7594.7280000000001</v>
      </c>
      <c r="H24" s="13">
        <v>2737.3870000000002</v>
      </c>
      <c r="I24" s="14">
        <v>47024.3</v>
      </c>
      <c r="J24" s="11">
        <v>36519.695</v>
      </c>
      <c r="K24" s="12">
        <v>8534.1540000000005</v>
      </c>
      <c r="L24" s="13">
        <v>2629.6439999999998</v>
      </c>
      <c r="M24" s="14">
        <v>47683.493000000002</v>
      </c>
    </row>
    <row r="25" spans="2:13" ht="26.25" customHeight="1">
      <c r="B25" s="1863" t="s">
        <v>45</v>
      </c>
      <c r="C25" s="1864"/>
      <c r="D25" s="1864"/>
      <c r="E25" s="1865"/>
      <c r="F25" s="21">
        <v>13490.406000000001</v>
      </c>
      <c r="G25" s="22">
        <v>3740.4180000000001</v>
      </c>
      <c r="H25" s="23">
        <v>1313.527</v>
      </c>
      <c r="I25" s="24">
        <v>18544.350999999999</v>
      </c>
      <c r="J25" s="21">
        <v>12635.486000000001</v>
      </c>
      <c r="K25" s="22">
        <v>4059.6880000000001</v>
      </c>
      <c r="L25" s="23">
        <v>1201.2750000000001</v>
      </c>
      <c r="M25" s="24">
        <v>17896.449000000001</v>
      </c>
    </row>
    <row r="26" spans="2:13" ht="26.25" customHeight="1">
      <c r="B26" s="1823" t="s">
        <v>46</v>
      </c>
      <c r="C26" s="1824"/>
      <c r="D26" s="1824"/>
      <c r="E26" s="1825"/>
      <c r="F26" s="21">
        <v>14828.788</v>
      </c>
      <c r="G26" s="22">
        <v>1504.9970000000001</v>
      </c>
      <c r="H26" s="23">
        <v>943.745</v>
      </c>
      <c r="I26" s="24">
        <v>17277.53</v>
      </c>
      <c r="J26" s="21">
        <v>15518.369000000001</v>
      </c>
      <c r="K26" s="22">
        <v>2286.2109999999998</v>
      </c>
      <c r="L26" s="23">
        <v>947.84400000000005</v>
      </c>
      <c r="M26" s="24">
        <v>18752.423999999999</v>
      </c>
    </row>
    <row r="27" spans="2:13" ht="26.25" customHeight="1">
      <c r="B27" s="1823" t="s">
        <v>47</v>
      </c>
      <c r="C27" s="1824"/>
      <c r="D27" s="1824"/>
      <c r="E27" s="1825"/>
      <c r="F27" s="21">
        <v>8169.0879999999997</v>
      </c>
      <c r="G27" s="22">
        <v>1646.61</v>
      </c>
      <c r="H27" s="23">
        <v>362.53800000000001</v>
      </c>
      <c r="I27" s="24">
        <v>10178.236000000001</v>
      </c>
      <c r="J27" s="21">
        <v>8161.4809999999998</v>
      </c>
      <c r="K27" s="22">
        <v>1492.58</v>
      </c>
      <c r="L27" s="23">
        <v>362.53</v>
      </c>
      <c r="M27" s="24">
        <v>10016.591</v>
      </c>
    </row>
    <row r="28" spans="2:13" ht="26.25" customHeight="1">
      <c r="B28" s="1817" t="s">
        <v>327</v>
      </c>
      <c r="C28" s="1818"/>
      <c r="D28" s="1818"/>
      <c r="E28" s="1818"/>
      <c r="F28" s="21">
        <v>0</v>
      </c>
      <c r="G28" s="22">
        <v>467.12400000000002</v>
      </c>
      <c r="H28" s="23">
        <v>0</v>
      </c>
      <c r="I28" s="24">
        <v>467.12400000000002</v>
      </c>
      <c r="J28" s="21">
        <v>0</v>
      </c>
      <c r="K28" s="22">
        <v>464.65300000000002</v>
      </c>
      <c r="L28" s="23">
        <v>0</v>
      </c>
      <c r="M28" s="24">
        <v>464.65300000000002</v>
      </c>
    </row>
    <row r="29" spans="2:13" ht="26.25" customHeight="1">
      <c r="B29" s="1915" t="s">
        <v>48</v>
      </c>
      <c r="C29" s="1916"/>
      <c r="D29" s="1916"/>
      <c r="E29" s="1917"/>
      <c r="F29" s="21">
        <v>1.845</v>
      </c>
      <c r="G29" s="22">
        <v>2.3359999999999999</v>
      </c>
      <c r="H29" s="23">
        <v>35.512</v>
      </c>
      <c r="I29" s="24">
        <v>39.692999999999998</v>
      </c>
      <c r="J29" s="21">
        <v>2.3159999999999998</v>
      </c>
      <c r="K29" s="22">
        <v>2.3359999999999999</v>
      </c>
      <c r="L29" s="23">
        <v>35.93</v>
      </c>
      <c r="M29" s="24">
        <v>40.582000000000001</v>
      </c>
    </row>
    <row r="30" spans="2:13" ht="26.25" customHeight="1">
      <c r="B30" s="1823" t="s">
        <v>49</v>
      </c>
      <c r="C30" s="1824"/>
      <c r="D30" s="1824"/>
      <c r="E30" s="1825"/>
      <c r="F30" s="21">
        <v>0</v>
      </c>
      <c r="G30" s="22">
        <v>1.006</v>
      </c>
      <c r="H30" s="23">
        <v>24.58</v>
      </c>
      <c r="I30" s="24">
        <v>25.585999999999999</v>
      </c>
      <c r="J30" s="21">
        <v>0</v>
      </c>
      <c r="K30" s="22">
        <v>1.006</v>
      </c>
      <c r="L30" s="23">
        <v>24.58</v>
      </c>
      <c r="M30" s="24">
        <v>25.585999999999999</v>
      </c>
    </row>
    <row r="31" spans="2:13" ht="26.25" customHeight="1">
      <c r="B31" s="1817" t="s">
        <v>50</v>
      </c>
      <c r="C31" s="1818"/>
      <c r="D31" s="1818"/>
      <c r="E31" s="1819"/>
      <c r="F31" s="21">
        <v>199.34299999999999</v>
      </c>
      <c r="G31" s="22">
        <v>232.01300000000001</v>
      </c>
      <c r="H31" s="23">
        <v>57.484999999999999</v>
      </c>
      <c r="I31" s="24">
        <v>488.84100000000001</v>
      </c>
      <c r="J31" s="21">
        <v>199.34299999999999</v>
      </c>
      <c r="K31" s="22">
        <v>227.45599999999999</v>
      </c>
      <c r="L31" s="23">
        <v>57.484999999999999</v>
      </c>
      <c r="M31" s="24">
        <v>484.28399999999999</v>
      </c>
    </row>
    <row r="32" spans="2:13" ht="26.25" customHeight="1" thickBot="1">
      <c r="B32" s="1823" t="s">
        <v>51</v>
      </c>
      <c r="C32" s="1824"/>
      <c r="D32" s="1824"/>
      <c r="E32" s="1825"/>
      <c r="F32" s="21">
        <v>2.7149999999999999</v>
      </c>
      <c r="G32" s="22">
        <v>0.224</v>
      </c>
      <c r="H32" s="23">
        <v>0</v>
      </c>
      <c r="I32" s="24">
        <v>2.9390000000000001</v>
      </c>
      <c r="J32" s="21">
        <v>2.7</v>
      </c>
      <c r="K32" s="22">
        <v>0.224</v>
      </c>
      <c r="L32" s="23">
        <v>0</v>
      </c>
      <c r="M32" s="24">
        <v>2.9239999999999999</v>
      </c>
    </row>
    <row r="33" spans="2:13" s="16" customFormat="1" ht="14.45" customHeight="1" thickBot="1">
      <c r="B33" s="1923" t="s">
        <v>52</v>
      </c>
      <c r="C33" s="1924"/>
      <c r="D33" s="1924"/>
      <c r="E33" s="1925"/>
      <c r="F33" s="11">
        <v>1996.61</v>
      </c>
      <c r="G33" s="12">
        <v>4382.6270000000004</v>
      </c>
      <c r="H33" s="13">
        <v>0</v>
      </c>
      <c r="I33" s="14">
        <v>6379.2370000000001</v>
      </c>
      <c r="J33" s="11">
        <v>8549.1110000000008</v>
      </c>
      <c r="K33" s="12">
        <v>5178.7950000000001</v>
      </c>
      <c r="L33" s="13">
        <v>310</v>
      </c>
      <c r="M33" s="14">
        <v>14037.906000000001</v>
      </c>
    </row>
    <row r="34" spans="2:13" ht="16.899999999999999" customHeight="1" thickBot="1">
      <c r="B34" s="1926" t="s">
        <v>53</v>
      </c>
      <c r="C34" s="1927"/>
      <c r="D34" s="1927"/>
      <c r="E34" s="1928"/>
      <c r="F34" s="21">
        <v>1996.61</v>
      </c>
      <c r="G34" s="22">
        <v>4382.6270000000004</v>
      </c>
      <c r="H34" s="23">
        <v>0</v>
      </c>
      <c r="I34" s="24">
        <v>6379.2370000000001</v>
      </c>
      <c r="J34" s="21">
        <v>8549.1110000000008</v>
      </c>
      <c r="K34" s="22">
        <v>5178.7950000000001</v>
      </c>
      <c r="L34" s="23">
        <v>310</v>
      </c>
      <c r="M34" s="24">
        <v>14037.906000000001</v>
      </c>
    </row>
    <row r="35" spans="2:13" s="16" customFormat="1" ht="14.45" customHeight="1" thickBot="1">
      <c r="B35" s="1826" t="s">
        <v>54</v>
      </c>
      <c r="C35" s="1827"/>
      <c r="D35" s="1827"/>
      <c r="E35" s="1828"/>
      <c r="F35" s="11">
        <v>25334.666000000001</v>
      </c>
      <c r="G35" s="12">
        <v>19166.027999999998</v>
      </c>
      <c r="H35" s="13">
        <v>834.51099999999997</v>
      </c>
      <c r="I35" s="14">
        <v>45335.205000000002</v>
      </c>
      <c r="J35" s="11">
        <v>24154.081999999999</v>
      </c>
      <c r="K35" s="12">
        <v>18150.120999999999</v>
      </c>
      <c r="L35" s="13">
        <v>1310.3689999999999</v>
      </c>
      <c r="M35" s="14">
        <v>43614.572</v>
      </c>
    </row>
    <row r="36" spans="2:13" s="37" customFormat="1" ht="12.75" customHeight="1">
      <c r="B36" s="1929" t="s">
        <v>55</v>
      </c>
      <c r="C36" s="1930"/>
      <c r="D36" s="1930"/>
      <c r="E36" s="1931"/>
      <c r="F36" s="34">
        <v>1110.0550000000001</v>
      </c>
      <c r="G36" s="35">
        <v>574.31299999999999</v>
      </c>
      <c r="H36" s="36">
        <v>275.02300000000002</v>
      </c>
      <c r="I36" s="20">
        <v>1959.3910000000001</v>
      </c>
      <c r="J36" s="34">
        <v>1017.958</v>
      </c>
      <c r="K36" s="35">
        <v>427.43</v>
      </c>
      <c r="L36" s="36">
        <v>366.714</v>
      </c>
      <c r="M36" s="20">
        <v>1812.1020000000001</v>
      </c>
    </row>
    <row r="37" spans="2:13" ht="12.75" customHeight="1">
      <c r="B37" s="776"/>
      <c r="C37" s="1922" t="s">
        <v>55</v>
      </c>
      <c r="D37" s="1888"/>
      <c r="E37" s="1891"/>
      <c r="F37" s="21">
        <v>1113.2919999999999</v>
      </c>
      <c r="G37" s="22">
        <v>574.36400000000003</v>
      </c>
      <c r="H37" s="23">
        <v>275.30700000000002</v>
      </c>
      <c r="I37" s="24">
        <v>1962.963</v>
      </c>
      <c r="J37" s="21">
        <v>1021.261</v>
      </c>
      <c r="K37" s="22">
        <v>427.60300000000001</v>
      </c>
      <c r="L37" s="23">
        <v>366.75400000000002</v>
      </c>
      <c r="M37" s="24">
        <v>1815.6179999999999</v>
      </c>
    </row>
    <row r="38" spans="2:13" ht="12.75" customHeight="1">
      <c r="B38" s="776"/>
      <c r="C38" s="1888" t="s">
        <v>56</v>
      </c>
      <c r="D38" s="1888" t="s">
        <v>57</v>
      </c>
      <c r="E38" s="1891"/>
      <c r="F38" s="21">
        <v>-3.2370000000000001</v>
      </c>
      <c r="G38" s="22">
        <v>-5.0999999999999997E-2</v>
      </c>
      <c r="H38" s="23">
        <v>-0.28399999999999997</v>
      </c>
      <c r="I38" s="24">
        <v>-3.5720000000000001</v>
      </c>
      <c r="J38" s="21">
        <v>-3.3029999999999999</v>
      </c>
      <c r="K38" s="22">
        <v>-0.17299999999999999</v>
      </c>
      <c r="L38" s="23">
        <v>-0.04</v>
      </c>
      <c r="M38" s="24">
        <v>-3.516</v>
      </c>
    </row>
    <row r="39" spans="2:13" ht="12.75" customHeight="1">
      <c r="B39" s="1892" t="s">
        <v>58</v>
      </c>
      <c r="C39" s="1889"/>
      <c r="D39" s="1889"/>
      <c r="E39" s="1890"/>
      <c r="F39" s="21">
        <v>23219.218000000001</v>
      </c>
      <c r="G39" s="22">
        <v>4799.1360000000004</v>
      </c>
      <c r="H39" s="23">
        <v>549.58000000000004</v>
      </c>
      <c r="I39" s="24">
        <v>28567.934000000001</v>
      </c>
      <c r="J39" s="21">
        <v>22452.152999999998</v>
      </c>
      <c r="K39" s="22">
        <v>4939.1530000000002</v>
      </c>
      <c r="L39" s="23">
        <v>715.78</v>
      </c>
      <c r="M39" s="24">
        <v>28107.085999999999</v>
      </c>
    </row>
    <row r="40" spans="2:13" ht="12.75" customHeight="1">
      <c r="B40" s="776"/>
      <c r="C40" s="1922" t="s">
        <v>58</v>
      </c>
      <c r="D40" s="1888"/>
      <c r="E40" s="1891"/>
      <c r="F40" s="21">
        <v>23219.508999999998</v>
      </c>
      <c r="G40" s="22">
        <v>4802.5519999999997</v>
      </c>
      <c r="H40" s="23">
        <v>549.87699999999995</v>
      </c>
      <c r="I40" s="24">
        <v>28571.937999999998</v>
      </c>
      <c r="J40" s="21">
        <v>22452.787</v>
      </c>
      <c r="K40" s="22">
        <v>4943.0770000000002</v>
      </c>
      <c r="L40" s="23">
        <v>716.21</v>
      </c>
      <c r="M40" s="24">
        <v>28112.074000000001</v>
      </c>
    </row>
    <row r="41" spans="2:13" ht="12.75" customHeight="1">
      <c r="B41" s="776"/>
      <c r="C41" s="1888" t="s">
        <v>59</v>
      </c>
      <c r="D41" s="1888"/>
      <c r="E41" s="1891"/>
      <c r="F41" s="21">
        <v>-0.29099999999999998</v>
      </c>
      <c r="G41" s="22">
        <v>-3.4159999999999999</v>
      </c>
      <c r="H41" s="23">
        <v>-0.29699999999999999</v>
      </c>
      <c r="I41" s="24">
        <v>-4.0039999999999996</v>
      </c>
      <c r="J41" s="21">
        <v>-0.63400000000000001</v>
      </c>
      <c r="K41" s="22">
        <v>-3.9239999999999999</v>
      </c>
      <c r="L41" s="23">
        <v>-0.43</v>
      </c>
      <c r="M41" s="24">
        <v>-4.9880000000000004</v>
      </c>
    </row>
    <row r="42" spans="2:13" s="41" customFormat="1" ht="12.75" customHeight="1">
      <c r="B42" s="1892" t="s">
        <v>60</v>
      </c>
      <c r="C42" s="1889"/>
      <c r="D42" s="1889"/>
      <c r="E42" s="1890"/>
      <c r="F42" s="38">
        <v>254.059</v>
      </c>
      <c r="G42" s="39">
        <v>142.48599999999999</v>
      </c>
      <c r="H42" s="40">
        <v>0</v>
      </c>
      <c r="I42" s="24">
        <v>396.54500000000002</v>
      </c>
      <c r="J42" s="38">
        <v>279.029</v>
      </c>
      <c r="K42" s="39">
        <v>140.38</v>
      </c>
      <c r="L42" s="40">
        <v>0</v>
      </c>
      <c r="M42" s="24">
        <v>419.40899999999999</v>
      </c>
    </row>
    <row r="43" spans="2:13" ht="12.75" customHeight="1">
      <c r="B43" s="776"/>
      <c r="C43" s="1889" t="s">
        <v>60</v>
      </c>
      <c r="D43" s="1889"/>
      <c r="E43" s="1890"/>
      <c r="F43" s="21">
        <v>255.001</v>
      </c>
      <c r="G43" s="22">
        <v>142.51400000000001</v>
      </c>
      <c r="H43" s="23">
        <v>0</v>
      </c>
      <c r="I43" s="24">
        <v>397.51499999999999</v>
      </c>
      <c r="J43" s="21">
        <v>280.24799999999999</v>
      </c>
      <c r="K43" s="22">
        <v>140.40799999999999</v>
      </c>
      <c r="L43" s="23">
        <v>0</v>
      </c>
      <c r="M43" s="24">
        <v>420.65600000000001</v>
      </c>
    </row>
    <row r="44" spans="2:13" ht="28.35" customHeight="1">
      <c r="B44" s="42"/>
      <c r="C44" s="1902" t="s">
        <v>61</v>
      </c>
      <c r="D44" s="1902" t="s">
        <v>57</v>
      </c>
      <c r="E44" s="1903"/>
      <c r="F44" s="21">
        <v>-0.94199999999999995</v>
      </c>
      <c r="G44" s="22">
        <v>-2.8000000000000001E-2</v>
      </c>
      <c r="H44" s="23">
        <v>0</v>
      </c>
      <c r="I44" s="24">
        <v>-0.97</v>
      </c>
      <c r="J44" s="21">
        <v>-1.2190000000000001</v>
      </c>
      <c r="K44" s="22">
        <v>-2.8000000000000001E-2</v>
      </c>
      <c r="L44" s="23">
        <v>0</v>
      </c>
      <c r="M44" s="24">
        <v>-1.2470000000000001</v>
      </c>
    </row>
    <row r="45" spans="2:13" ht="13.9" customHeight="1">
      <c r="B45" s="1892" t="s">
        <v>62</v>
      </c>
      <c r="C45" s="1889"/>
      <c r="D45" s="1889"/>
      <c r="E45" s="1890"/>
      <c r="F45" s="21">
        <v>650.53200000000004</v>
      </c>
      <c r="G45" s="22">
        <v>13426.764999999999</v>
      </c>
      <c r="H45" s="23">
        <v>1E-3</v>
      </c>
      <c r="I45" s="24">
        <v>14077.298000000001</v>
      </c>
      <c r="J45" s="21">
        <v>318.411</v>
      </c>
      <c r="K45" s="22">
        <v>12425.637000000001</v>
      </c>
      <c r="L45" s="23">
        <v>219.93</v>
      </c>
      <c r="M45" s="24">
        <v>12963.977999999999</v>
      </c>
    </row>
    <row r="46" spans="2:13" ht="14.45" customHeight="1">
      <c r="B46" s="776"/>
      <c r="C46" s="1889" t="s">
        <v>62</v>
      </c>
      <c r="D46" s="1889"/>
      <c r="E46" s="1890"/>
      <c r="F46" s="21">
        <v>650.53800000000001</v>
      </c>
      <c r="G46" s="22">
        <v>13426.905000000001</v>
      </c>
      <c r="H46" s="23">
        <v>1E-3</v>
      </c>
      <c r="I46" s="24">
        <v>14077.444</v>
      </c>
      <c r="J46" s="21">
        <v>318.41699999999997</v>
      </c>
      <c r="K46" s="22">
        <v>12425.637000000001</v>
      </c>
      <c r="L46" s="23">
        <v>220</v>
      </c>
      <c r="M46" s="24">
        <v>12964.054</v>
      </c>
    </row>
    <row r="47" spans="2:13" ht="12.75" customHeight="1">
      <c r="B47" s="1892" t="s">
        <v>63</v>
      </c>
      <c r="C47" s="1889"/>
      <c r="D47" s="1889"/>
      <c r="E47" s="1890"/>
      <c r="F47" s="21">
        <v>62.612000000000002</v>
      </c>
      <c r="G47" s="22">
        <v>0</v>
      </c>
      <c r="H47" s="23">
        <v>0</v>
      </c>
      <c r="I47" s="24">
        <v>62.612000000000002</v>
      </c>
      <c r="J47" s="21">
        <v>53.564999999999998</v>
      </c>
      <c r="K47" s="22">
        <v>0</v>
      </c>
      <c r="L47" s="23">
        <v>0</v>
      </c>
      <c r="M47" s="24">
        <v>53.564999999999998</v>
      </c>
    </row>
    <row r="48" spans="2:13" ht="12.75" customHeight="1">
      <c r="B48" s="776"/>
      <c r="C48" s="1889" t="s">
        <v>63</v>
      </c>
      <c r="D48" s="1889"/>
      <c r="E48" s="1890"/>
      <c r="F48" s="21">
        <v>64.105000000000004</v>
      </c>
      <c r="G48" s="22">
        <v>0</v>
      </c>
      <c r="H48" s="23">
        <v>0</v>
      </c>
      <c r="I48" s="24">
        <v>64.105000000000004</v>
      </c>
      <c r="J48" s="21">
        <v>54.808</v>
      </c>
      <c r="K48" s="22">
        <v>0</v>
      </c>
      <c r="L48" s="23">
        <v>0</v>
      </c>
      <c r="M48" s="24">
        <v>54.808</v>
      </c>
    </row>
    <row r="49" spans="2:13" ht="26.25" customHeight="1">
      <c r="B49" s="776"/>
      <c r="C49" s="1888" t="s">
        <v>64</v>
      </c>
      <c r="D49" s="1888" t="s">
        <v>57</v>
      </c>
      <c r="E49" s="1891"/>
      <c r="F49" s="21">
        <v>-1.296</v>
      </c>
      <c r="G49" s="22">
        <v>0</v>
      </c>
      <c r="H49" s="23">
        <v>0</v>
      </c>
      <c r="I49" s="24">
        <v>-1.296</v>
      </c>
      <c r="J49" s="21">
        <v>-1.083</v>
      </c>
      <c r="K49" s="22">
        <v>0</v>
      </c>
      <c r="L49" s="23">
        <v>0</v>
      </c>
      <c r="M49" s="24">
        <v>-1.083</v>
      </c>
    </row>
    <row r="50" spans="2:13" ht="12.75" customHeight="1">
      <c r="B50" s="1892" t="s">
        <v>65</v>
      </c>
      <c r="C50" s="1889"/>
      <c r="D50" s="1889"/>
      <c r="E50" s="1890"/>
      <c r="F50" s="21">
        <v>3.64</v>
      </c>
      <c r="G50" s="22">
        <v>0</v>
      </c>
      <c r="H50" s="23">
        <v>0</v>
      </c>
      <c r="I50" s="24">
        <v>3.64</v>
      </c>
      <c r="J50" s="21">
        <v>2.98</v>
      </c>
      <c r="K50" s="22">
        <v>0</v>
      </c>
      <c r="L50" s="23">
        <v>0</v>
      </c>
      <c r="M50" s="24">
        <v>2.98</v>
      </c>
    </row>
    <row r="51" spans="2:13" ht="12.75" customHeight="1">
      <c r="B51" s="777"/>
      <c r="C51" s="1907" t="s">
        <v>65</v>
      </c>
      <c r="D51" s="1889"/>
      <c r="E51" s="1890"/>
      <c r="F51" s="21">
        <v>3.6520000000000001</v>
      </c>
      <c r="G51" s="22">
        <v>0</v>
      </c>
      <c r="H51" s="23">
        <v>0</v>
      </c>
      <c r="I51" s="24">
        <v>3.6520000000000001</v>
      </c>
      <c r="J51" s="21">
        <v>2.9889999999999999</v>
      </c>
      <c r="K51" s="22">
        <v>0</v>
      </c>
      <c r="L51" s="23">
        <v>0</v>
      </c>
      <c r="M51" s="24">
        <v>2.9889999999999999</v>
      </c>
    </row>
    <row r="52" spans="2:13" s="2" customFormat="1" ht="12.75" customHeight="1">
      <c r="B52" s="1892" t="s">
        <v>66</v>
      </c>
      <c r="C52" s="1889"/>
      <c r="D52" s="1889"/>
      <c r="E52" s="1890"/>
      <c r="F52" s="21">
        <v>20.466999999999999</v>
      </c>
      <c r="G52" s="22">
        <v>221.35400000000001</v>
      </c>
      <c r="H52" s="23">
        <v>9.907</v>
      </c>
      <c r="I52" s="24">
        <v>251.72800000000001</v>
      </c>
      <c r="J52" s="21">
        <v>9.5709999999999997</v>
      </c>
      <c r="K52" s="22">
        <v>217.512</v>
      </c>
      <c r="L52" s="23">
        <v>7.9450000000000003</v>
      </c>
      <c r="M52" s="24">
        <v>235.02799999999999</v>
      </c>
    </row>
    <row r="53" spans="2:13" s="2" customFormat="1" ht="12.75" customHeight="1">
      <c r="B53" s="776"/>
      <c r="C53" s="1889" t="s">
        <v>66</v>
      </c>
      <c r="D53" s="1889"/>
      <c r="E53" s="1890"/>
      <c r="F53" s="21">
        <v>22.035</v>
      </c>
      <c r="G53" s="22">
        <v>225.46299999999999</v>
      </c>
      <c r="H53" s="23">
        <v>10.515000000000001</v>
      </c>
      <c r="I53" s="24">
        <v>258.01299999999998</v>
      </c>
      <c r="J53" s="21">
        <v>10.06</v>
      </c>
      <c r="K53" s="22">
        <v>220.80199999999999</v>
      </c>
      <c r="L53" s="23">
        <v>8.4489999999999998</v>
      </c>
      <c r="M53" s="24">
        <v>239.31100000000001</v>
      </c>
    </row>
    <row r="54" spans="2:13" s="2" customFormat="1" ht="12.75" customHeight="1">
      <c r="B54" s="44"/>
      <c r="C54" s="1918" t="s">
        <v>67</v>
      </c>
      <c r="D54" s="1918"/>
      <c r="E54" s="1919"/>
      <c r="F54" s="21">
        <v>-2.8000000000000001E-2</v>
      </c>
      <c r="G54" s="22">
        <v>-1.369</v>
      </c>
      <c r="H54" s="23">
        <v>-4.3999999999999997E-2</v>
      </c>
      <c r="I54" s="24">
        <v>-1.4410000000000001</v>
      </c>
      <c r="J54" s="21">
        <v>-2.7E-2</v>
      </c>
      <c r="K54" s="22">
        <v>-1.2929999999999999</v>
      </c>
      <c r="L54" s="23">
        <v>-3.5000000000000003E-2</v>
      </c>
      <c r="M54" s="24">
        <v>-1.355</v>
      </c>
    </row>
    <row r="55" spans="2:13" s="2" customFormat="1" ht="26.25" customHeight="1">
      <c r="B55" s="776"/>
      <c r="C55" s="1888" t="s">
        <v>68</v>
      </c>
      <c r="D55" s="1888" t="s">
        <v>57</v>
      </c>
      <c r="E55" s="1891"/>
      <c r="F55" s="21">
        <v>-1.54</v>
      </c>
      <c r="G55" s="22">
        <v>-2.74</v>
      </c>
      <c r="H55" s="23">
        <v>-0.56399999999999995</v>
      </c>
      <c r="I55" s="24">
        <v>-4.8440000000000003</v>
      </c>
      <c r="J55" s="21">
        <v>-0.46200000000000002</v>
      </c>
      <c r="K55" s="22">
        <v>-1.9970000000000001</v>
      </c>
      <c r="L55" s="23">
        <v>-0.46899999999999997</v>
      </c>
      <c r="M55" s="24">
        <v>-2.9279999999999999</v>
      </c>
    </row>
    <row r="56" spans="2:13" s="2" customFormat="1" ht="26.25" customHeight="1">
      <c r="B56" s="1892" t="s">
        <v>69</v>
      </c>
      <c r="C56" s="1889"/>
      <c r="D56" s="1889"/>
      <c r="E56" s="1890"/>
      <c r="F56" s="21">
        <v>3.0920000000000001</v>
      </c>
      <c r="G56" s="22">
        <v>0</v>
      </c>
      <c r="H56" s="23">
        <v>0</v>
      </c>
      <c r="I56" s="24">
        <v>3.0920000000000001</v>
      </c>
      <c r="J56" s="21">
        <v>7.4710000000000001</v>
      </c>
      <c r="K56" s="22">
        <v>0</v>
      </c>
      <c r="L56" s="23">
        <v>0</v>
      </c>
      <c r="M56" s="24">
        <v>7.4710000000000001</v>
      </c>
    </row>
    <row r="57" spans="2:13" s="2" customFormat="1" ht="26.25" customHeight="1">
      <c r="B57" s="776"/>
      <c r="C57" s="1889" t="s">
        <v>70</v>
      </c>
      <c r="D57" s="1889"/>
      <c r="E57" s="1890"/>
      <c r="F57" s="21">
        <v>4.8639999999999999</v>
      </c>
      <c r="G57" s="22">
        <v>0</v>
      </c>
      <c r="H57" s="23">
        <v>0</v>
      </c>
      <c r="I57" s="24">
        <v>4.8639999999999999</v>
      </c>
      <c r="J57" s="21">
        <v>9.8659999999999997</v>
      </c>
      <c r="K57" s="22">
        <v>0</v>
      </c>
      <c r="L57" s="23">
        <v>0</v>
      </c>
      <c r="M57" s="24">
        <v>9.8659999999999997</v>
      </c>
    </row>
    <row r="58" spans="2:13" s="2" customFormat="1" ht="39.75" customHeight="1">
      <c r="B58" s="45"/>
      <c r="C58" s="1912" t="s">
        <v>71</v>
      </c>
      <c r="D58" s="1913"/>
      <c r="E58" s="1914"/>
      <c r="F58" s="38">
        <v>-1.74</v>
      </c>
      <c r="G58" s="39">
        <v>0</v>
      </c>
      <c r="H58" s="40">
        <v>0</v>
      </c>
      <c r="I58" s="24">
        <v>-1.74</v>
      </c>
      <c r="J58" s="38">
        <v>-2.298</v>
      </c>
      <c r="K58" s="39">
        <v>0</v>
      </c>
      <c r="L58" s="40">
        <v>0</v>
      </c>
      <c r="M58" s="24">
        <v>-2.298</v>
      </c>
    </row>
    <row r="59" spans="2:13" s="2" customFormat="1" ht="12.75" customHeight="1">
      <c r="B59" s="1915" t="s">
        <v>72</v>
      </c>
      <c r="C59" s="1916"/>
      <c r="D59" s="1916"/>
      <c r="E59" s="1917"/>
      <c r="F59" s="21">
        <v>0.40899999999999997</v>
      </c>
      <c r="G59" s="22">
        <v>0</v>
      </c>
      <c r="H59" s="23">
        <v>0</v>
      </c>
      <c r="I59" s="24">
        <v>0.40899999999999997</v>
      </c>
      <c r="J59" s="21">
        <v>1.8879999999999999</v>
      </c>
      <c r="K59" s="22">
        <v>0</v>
      </c>
      <c r="L59" s="23">
        <v>0</v>
      </c>
      <c r="M59" s="24">
        <v>1.8879999999999999</v>
      </c>
    </row>
    <row r="60" spans="2:13" s="2" customFormat="1" ht="12.75" customHeight="1">
      <c r="B60" s="47"/>
      <c r="C60" s="1910" t="s">
        <v>72</v>
      </c>
      <c r="D60" s="1910"/>
      <c r="E60" s="1911"/>
      <c r="F60" s="21">
        <v>0.41399999999999998</v>
      </c>
      <c r="G60" s="22">
        <v>0</v>
      </c>
      <c r="H60" s="23">
        <v>0</v>
      </c>
      <c r="I60" s="24">
        <v>0.41399999999999998</v>
      </c>
      <c r="J60" s="21">
        <v>1.907</v>
      </c>
      <c r="K60" s="22">
        <v>0</v>
      </c>
      <c r="L60" s="23">
        <v>0</v>
      </c>
      <c r="M60" s="24">
        <v>1.907</v>
      </c>
    </row>
    <row r="61" spans="2:13" s="2" customFormat="1" ht="12.75" customHeight="1">
      <c r="B61" s="1871" t="s">
        <v>73</v>
      </c>
      <c r="C61" s="1872"/>
      <c r="D61" s="1872"/>
      <c r="E61" s="1873"/>
      <c r="F61" s="21">
        <v>10.577999999999999</v>
      </c>
      <c r="G61" s="22">
        <v>1.96</v>
      </c>
      <c r="H61" s="23">
        <v>0</v>
      </c>
      <c r="I61" s="24">
        <v>12.538</v>
      </c>
      <c r="J61" s="21">
        <v>10.978</v>
      </c>
      <c r="K61" s="22">
        <v>1E-3</v>
      </c>
      <c r="L61" s="23">
        <v>0</v>
      </c>
      <c r="M61" s="24">
        <v>10.978999999999999</v>
      </c>
    </row>
    <row r="62" spans="2:13" ht="12.75" customHeight="1">
      <c r="B62" s="48"/>
      <c r="C62" s="1872" t="s">
        <v>73</v>
      </c>
      <c r="D62" s="1872"/>
      <c r="E62" s="1873"/>
      <c r="F62" s="21">
        <v>35.301000000000002</v>
      </c>
      <c r="G62" s="22">
        <v>2.8069999999999999</v>
      </c>
      <c r="H62" s="23">
        <v>0</v>
      </c>
      <c r="I62" s="24">
        <v>38.107999999999997</v>
      </c>
      <c r="J62" s="21">
        <v>35.753</v>
      </c>
      <c r="K62" s="22">
        <v>7.0000000000000001E-3</v>
      </c>
      <c r="L62" s="23">
        <v>0</v>
      </c>
      <c r="M62" s="24">
        <v>35.76</v>
      </c>
    </row>
    <row r="63" spans="2:13" ht="28.35" customHeight="1" thickBot="1">
      <c r="B63" s="49"/>
      <c r="C63" s="1920" t="s">
        <v>74</v>
      </c>
      <c r="D63" s="1920" t="s">
        <v>57</v>
      </c>
      <c r="E63" s="1921"/>
      <c r="F63" s="25">
        <v>-24.722999999999999</v>
      </c>
      <c r="G63" s="26">
        <v>-0.84699999999999998</v>
      </c>
      <c r="H63" s="27">
        <v>0</v>
      </c>
      <c r="I63" s="28">
        <v>-25.57</v>
      </c>
      <c r="J63" s="25">
        <v>-24.774999999999999</v>
      </c>
      <c r="K63" s="26">
        <v>-6.0000000000000001E-3</v>
      </c>
      <c r="L63" s="27">
        <v>0</v>
      </c>
      <c r="M63" s="28">
        <v>-24.780999999999999</v>
      </c>
    </row>
    <row r="64" spans="2:13" s="16" customFormat="1" ht="13.9" customHeight="1" thickBot="1">
      <c r="B64" s="1848" t="s">
        <v>75</v>
      </c>
      <c r="C64" s="1849"/>
      <c r="D64" s="1849"/>
      <c r="E64" s="1850"/>
      <c r="F64" s="11">
        <v>169871.87599999999</v>
      </c>
      <c r="G64" s="12">
        <v>71321.971000000005</v>
      </c>
      <c r="H64" s="13">
        <v>8213.3320000000003</v>
      </c>
      <c r="I64" s="14">
        <v>249407.179</v>
      </c>
      <c r="J64" s="11">
        <v>169124.46</v>
      </c>
      <c r="K64" s="12">
        <v>73593.053</v>
      </c>
      <c r="L64" s="13">
        <v>8168.61</v>
      </c>
      <c r="M64" s="14">
        <v>250886.12299999999</v>
      </c>
    </row>
    <row r="65" spans="1:30" s="50" customFormat="1" ht="12.75" customHeight="1">
      <c r="A65" s="3"/>
      <c r="B65" s="1904" t="s">
        <v>76</v>
      </c>
      <c r="C65" s="1905"/>
      <c r="D65" s="1905"/>
      <c r="E65" s="1906"/>
      <c r="F65" s="34">
        <v>81169.021999999997</v>
      </c>
      <c r="G65" s="35">
        <v>40540.997000000003</v>
      </c>
      <c r="H65" s="36">
        <v>3825.7660000000001</v>
      </c>
      <c r="I65" s="20">
        <v>125535.785</v>
      </c>
      <c r="J65" s="34">
        <v>79181.955000000002</v>
      </c>
      <c r="K65" s="35">
        <v>41970.813999999998</v>
      </c>
      <c r="L65" s="36">
        <v>3709.0949999999998</v>
      </c>
      <c r="M65" s="20">
        <v>124861.864</v>
      </c>
      <c r="N65" s="3"/>
      <c r="O65" s="3"/>
      <c r="P65" s="3"/>
      <c r="Q65" s="3"/>
      <c r="R65" s="3"/>
      <c r="S65" s="3"/>
      <c r="T65" s="3"/>
      <c r="U65" s="3"/>
      <c r="V65" s="3"/>
      <c r="W65" s="3"/>
      <c r="X65" s="3"/>
      <c r="Y65" s="3"/>
      <c r="Z65" s="3"/>
      <c r="AA65" s="3"/>
      <c r="AB65" s="3"/>
      <c r="AC65" s="3"/>
      <c r="AD65" s="3"/>
    </row>
    <row r="66" spans="1:30" ht="12.75" customHeight="1">
      <c r="B66" s="778"/>
      <c r="C66" s="1907" t="s">
        <v>76</v>
      </c>
      <c r="D66" s="1908"/>
      <c r="E66" s="1909"/>
      <c r="F66" s="21">
        <v>85664.692999999999</v>
      </c>
      <c r="G66" s="22">
        <v>41314.038999999997</v>
      </c>
      <c r="H66" s="23">
        <v>3888.6509999999998</v>
      </c>
      <c r="I66" s="20">
        <v>130867.383</v>
      </c>
      <c r="J66" s="21">
        <v>83360.047000000006</v>
      </c>
      <c r="K66" s="22">
        <v>42808.737000000001</v>
      </c>
      <c r="L66" s="23">
        <v>3784.3159999999998</v>
      </c>
      <c r="M66" s="20">
        <v>129953.1</v>
      </c>
      <c r="N66" s="43"/>
      <c r="O66" s="43"/>
      <c r="P66" s="43"/>
      <c r="Q66" s="43"/>
      <c r="R66" s="43"/>
      <c r="S66" s="43"/>
      <c r="T66" s="43"/>
      <c r="U66" s="43"/>
      <c r="V66" s="43"/>
      <c r="W66" s="43"/>
      <c r="X66" s="43"/>
      <c r="Y66" s="43"/>
      <c r="Z66" s="43"/>
      <c r="AA66" s="43"/>
      <c r="AB66" s="43"/>
      <c r="AC66" s="43"/>
      <c r="AD66" s="43"/>
    </row>
    <row r="67" spans="1:30" ht="12.75" customHeight="1">
      <c r="B67" s="776"/>
      <c r="C67" s="1888" t="s">
        <v>77</v>
      </c>
      <c r="D67" s="1888"/>
      <c r="E67" s="1891"/>
      <c r="F67" s="21">
        <v>-190.24799999999999</v>
      </c>
      <c r="G67" s="22">
        <v>-95.701999999999998</v>
      </c>
      <c r="H67" s="23">
        <v>-15.428000000000001</v>
      </c>
      <c r="I67" s="24">
        <v>-301.37799999999999</v>
      </c>
      <c r="J67" s="21">
        <v>-185.005</v>
      </c>
      <c r="K67" s="22">
        <v>-93.108000000000004</v>
      </c>
      <c r="L67" s="23">
        <v>-14.007</v>
      </c>
      <c r="M67" s="24">
        <v>-292.12</v>
      </c>
    </row>
    <row r="68" spans="1:30" ht="12.75" customHeight="1">
      <c r="B68" s="776"/>
      <c r="C68" s="1888" t="s">
        <v>78</v>
      </c>
      <c r="D68" s="1888" t="s">
        <v>57</v>
      </c>
      <c r="E68" s="1891"/>
      <c r="F68" s="21">
        <v>-4305.4229999999998</v>
      </c>
      <c r="G68" s="22">
        <v>-677.34</v>
      </c>
      <c r="H68" s="23">
        <v>-47.457000000000001</v>
      </c>
      <c r="I68" s="24">
        <v>-5030.22</v>
      </c>
      <c r="J68" s="21">
        <v>-3993.087</v>
      </c>
      <c r="K68" s="22">
        <v>-744.81500000000005</v>
      </c>
      <c r="L68" s="23">
        <v>-61.213999999999999</v>
      </c>
      <c r="M68" s="24">
        <v>-4799.116</v>
      </c>
    </row>
    <row r="69" spans="1:30" ht="12.75" customHeight="1">
      <c r="B69" s="1892" t="s">
        <v>79</v>
      </c>
      <c r="C69" s="1889"/>
      <c r="D69" s="1889"/>
      <c r="E69" s="1890"/>
      <c r="F69" s="21">
        <v>1946.614</v>
      </c>
      <c r="G69" s="22">
        <v>240.274</v>
      </c>
      <c r="H69" s="23">
        <v>0</v>
      </c>
      <c r="I69" s="24">
        <v>2186.8879999999999</v>
      </c>
      <c r="J69" s="21">
        <v>1906.252</v>
      </c>
      <c r="K69" s="22">
        <v>222.54599999999999</v>
      </c>
      <c r="L69" s="23">
        <v>0</v>
      </c>
      <c r="M69" s="24">
        <v>2128.7979999999998</v>
      </c>
    </row>
    <row r="70" spans="1:30" ht="12.75" customHeight="1">
      <c r="B70" s="776"/>
      <c r="C70" s="1888" t="s">
        <v>79</v>
      </c>
      <c r="D70" s="1888"/>
      <c r="E70" s="1891"/>
      <c r="F70" s="21">
        <v>1955.789</v>
      </c>
      <c r="G70" s="22">
        <v>252.40100000000001</v>
      </c>
      <c r="H70" s="23">
        <v>0</v>
      </c>
      <c r="I70" s="24">
        <v>2208.19</v>
      </c>
      <c r="J70" s="21">
        <v>1923.502</v>
      </c>
      <c r="K70" s="22">
        <v>234.05199999999999</v>
      </c>
      <c r="L70" s="23">
        <v>0</v>
      </c>
      <c r="M70" s="24">
        <v>2157.5540000000001</v>
      </c>
    </row>
    <row r="71" spans="1:30" ht="12.75" customHeight="1">
      <c r="B71" s="776"/>
      <c r="C71" s="1888" t="s">
        <v>80</v>
      </c>
      <c r="D71" s="1888"/>
      <c r="E71" s="1891"/>
      <c r="F71" s="21">
        <v>-3.5739999999999998</v>
      </c>
      <c r="G71" s="22">
        <v>-3.8149999999999999</v>
      </c>
      <c r="H71" s="23">
        <v>0</v>
      </c>
      <c r="I71" s="24">
        <v>-7.3890000000000002</v>
      </c>
      <c r="J71" s="21">
        <v>-3.27</v>
      </c>
      <c r="K71" s="22">
        <v>-3.7810000000000001</v>
      </c>
      <c r="L71" s="23">
        <v>0</v>
      </c>
      <c r="M71" s="24">
        <v>-7.0510000000000002</v>
      </c>
    </row>
    <row r="72" spans="1:30" ht="12.75" customHeight="1">
      <c r="B72" s="42"/>
      <c r="C72" s="1902" t="s">
        <v>81</v>
      </c>
      <c r="D72" s="1902" t="s">
        <v>57</v>
      </c>
      <c r="E72" s="1903"/>
      <c r="F72" s="21">
        <v>-5.601</v>
      </c>
      <c r="G72" s="22">
        <v>-8.3119999999999994</v>
      </c>
      <c r="H72" s="23">
        <v>0</v>
      </c>
      <c r="I72" s="24">
        <v>-13.913</v>
      </c>
      <c r="J72" s="21">
        <v>-13.98</v>
      </c>
      <c r="K72" s="22">
        <v>-7.7249999999999996</v>
      </c>
      <c r="L72" s="23">
        <v>0</v>
      </c>
      <c r="M72" s="24">
        <v>-21.704999999999998</v>
      </c>
    </row>
    <row r="73" spans="1:30" ht="31.15" customHeight="1">
      <c r="B73" s="1892" t="s">
        <v>82</v>
      </c>
      <c r="C73" s="1889"/>
      <c r="D73" s="1889"/>
      <c r="E73" s="1890"/>
      <c r="F73" s="21">
        <v>91.165000000000006</v>
      </c>
      <c r="G73" s="22">
        <v>4.3310000000000004</v>
      </c>
      <c r="H73" s="23">
        <v>20.192</v>
      </c>
      <c r="I73" s="24">
        <v>115.688</v>
      </c>
      <c r="J73" s="21">
        <v>72.331999999999994</v>
      </c>
      <c r="K73" s="22">
        <v>4.0940000000000003</v>
      </c>
      <c r="L73" s="23">
        <v>19.068999999999999</v>
      </c>
      <c r="M73" s="24">
        <v>95.495000000000005</v>
      </c>
    </row>
    <row r="74" spans="1:30" ht="26.25" customHeight="1">
      <c r="B74" s="776"/>
      <c r="C74" s="1888" t="s">
        <v>82</v>
      </c>
      <c r="D74" s="1888"/>
      <c r="E74" s="1891"/>
      <c r="F74" s="21">
        <v>94.924999999999997</v>
      </c>
      <c r="G74" s="22">
        <v>4.452</v>
      </c>
      <c r="H74" s="23">
        <v>20.434999999999999</v>
      </c>
      <c r="I74" s="24">
        <v>119.812</v>
      </c>
      <c r="J74" s="21">
        <v>77.335999999999999</v>
      </c>
      <c r="K74" s="22">
        <v>4.1829999999999998</v>
      </c>
      <c r="L74" s="23">
        <v>19.591999999999999</v>
      </c>
      <c r="M74" s="24">
        <v>101.111</v>
      </c>
    </row>
    <row r="75" spans="1:30" ht="26.25" customHeight="1">
      <c r="B75" s="776"/>
      <c r="C75" s="1888" t="s">
        <v>83</v>
      </c>
      <c r="D75" s="1888"/>
      <c r="E75" s="1891"/>
      <c r="F75" s="21">
        <v>-0.46400000000000002</v>
      </c>
      <c r="G75" s="22">
        <v>-7.9000000000000001E-2</v>
      </c>
      <c r="H75" s="23">
        <v>-0.13400000000000001</v>
      </c>
      <c r="I75" s="24">
        <v>-0.67700000000000005</v>
      </c>
      <c r="J75" s="21">
        <v>-0.38700000000000001</v>
      </c>
      <c r="K75" s="22">
        <v>-5.7000000000000002E-2</v>
      </c>
      <c r="L75" s="23">
        <v>-0.124</v>
      </c>
      <c r="M75" s="24">
        <v>-0.56799999999999995</v>
      </c>
    </row>
    <row r="76" spans="1:30" ht="26.25" customHeight="1">
      <c r="B76" s="776"/>
      <c r="C76" s="1888" t="s">
        <v>84</v>
      </c>
      <c r="D76" s="1888" t="s">
        <v>57</v>
      </c>
      <c r="E76" s="1891"/>
      <c r="F76" s="21">
        <v>-3.2959999999999998</v>
      </c>
      <c r="G76" s="22">
        <v>-4.2000000000000003E-2</v>
      </c>
      <c r="H76" s="23">
        <v>-0.109</v>
      </c>
      <c r="I76" s="24">
        <v>-3.4470000000000001</v>
      </c>
      <c r="J76" s="21">
        <v>-4.617</v>
      </c>
      <c r="K76" s="22">
        <v>-3.2000000000000001E-2</v>
      </c>
      <c r="L76" s="23">
        <v>-0.39900000000000002</v>
      </c>
      <c r="M76" s="24">
        <v>-5.048</v>
      </c>
    </row>
    <row r="77" spans="1:30" ht="12.75" customHeight="1">
      <c r="B77" s="1871" t="s">
        <v>85</v>
      </c>
      <c r="C77" s="1872"/>
      <c r="D77" s="1872"/>
      <c r="E77" s="1873"/>
      <c r="F77" s="21">
        <v>83054.104000000007</v>
      </c>
      <c r="G77" s="22">
        <v>29667.005000000001</v>
      </c>
      <c r="H77" s="23">
        <v>3912.471</v>
      </c>
      <c r="I77" s="24">
        <v>116633.58</v>
      </c>
      <c r="J77" s="21">
        <v>84424.039000000004</v>
      </c>
      <c r="K77" s="22">
        <v>30505.877</v>
      </c>
      <c r="L77" s="23">
        <v>4041.2269999999999</v>
      </c>
      <c r="M77" s="24">
        <v>118971.143</v>
      </c>
    </row>
    <row r="78" spans="1:30" ht="12.75" customHeight="1">
      <c r="B78" s="776"/>
      <c r="C78" s="1888" t="s">
        <v>85</v>
      </c>
      <c r="D78" s="1888"/>
      <c r="E78" s="1891"/>
      <c r="F78" s="21">
        <v>84044.831000000006</v>
      </c>
      <c r="G78" s="22">
        <v>30048.999</v>
      </c>
      <c r="H78" s="23">
        <v>3936.5129999999999</v>
      </c>
      <c r="I78" s="24">
        <v>118030.34299999999</v>
      </c>
      <c r="J78" s="21">
        <v>85394.964999999997</v>
      </c>
      <c r="K78" s="22">
        <v>30874.871999999999</v>
      </c>
      <c r="L78" s="23">
        <v>4067.982</v>
      </c>
      <c r="M78" s="24">
        <v>120337.819</v>
      </c>
    </row>
    <row r="79" spans="1:30" ht="12.75" customHeight="1">
      <c r="B79" s="776"/>
      <c r="C79" s="1888" t="s">
        <v>86</v>
      </c>
      <c r="D79" s="1888"/>
      <c r="E79" s="1891"/>
      <c r="F79" s="21">
        <v>-102.718</v>
      </c>
      <c r="G79" s="22">
        <v>-154.51400000000001</v>
      </c>
      <c r="H79" s="23">
        <v>-4.2549999999999999</v>
      </c>
      <c r="I79" s="24">
        <v>-261.48700000000002</v>
      </c>
      <c r="J79" s="21">
        <v>-80.057000000000002</v>
      </c>
      <c r="K79" s="22">
        <v>-153.548</v>
      </c>
      <c r="L79" s="23">
        <v>-1.1000000000000001</v>
      </c>
      <c r="M79" s="24">
        <v>-234.70500000000001</v>
      </c>
    </row>
    <row r="80" spans="1:30" ht="12.75" customHeight="1">
      <c r="B80" s="776"/>
      <c r="C80" s="1888" t="s">
        <v>87</v>
      </c>
      <c r="D80" s="1888" t="s">
        <v>57</v>
      </c>
      <c r="E80" s="1891"/>
      <c r="F80" s="21">
        <v>-888.00900000000001</v>
      </c>
      <c r="G80" s="22">
        <v>-227.48</v>
      </c>
      <c r="H80" s="23">
        <v>-19.786999999999999</v>
      </c>
      <c r="I80" s="24">
        <v>-1135.2760000000001</v>
      </c>
      <c r="J80" s="21">
        <v>-890.86900000000003</v>
      </c>
      <c r="K80" s="22">
        <v>-215.447</v>
      </c>
      <c r="L80" s="23">
        <v>-25.655000000000001</v>
      </c>
      <c r="M80" s="24">
        <v>-1131.971</v>
      </c>
    </row>
    <row r="81" spans="2:13" ht="26.25" customHeight="1">
      <c r="B81" s="1871" t="s">
        <v>88</v>
      </c>
      <c r="C81" s="1872"/>
      <c r="D81" s="1872"/>
      <c r="E81" s="1873"/>
      <c r="F81" s="21">
        <v>6.5590000000000002</v>
      </c>
      <c r="G81" s="22">
        <v>0.998</v>
      </c>
      <c r="H81" s="23">
        <v>0</v>
      </c>
      <c r="I81" s="24">
        <v>7.5570000000000004</v>
      </c>
      <c r="J81" s="21">
        <v>15.353</v>
      </c>
      <c r="K81" s="22">
        <v>0</v>
      </c>
      <c r="L81" s="23">
        <v>0</v>
      </c>
      <c r="M81" s="24">
        <v>15.353</v>
      </c>
    </row>
    <row r="82" spans="2:13" ht="26.25" customHeight="1">
      <c r="B82" s="776"/>
      <c r="C82" s="1888" t="s">
        <v>88</v>
      </c>
      <c r="D82" s="1888"/>
      <c r="E82" s="1891"/>
      <c r="F82" s="21">
        <v>9.9090000000000007</v>
      </c>
      <c r="G82" s="22">
        <v>1.2390000000000001</v>
      </c>
      <c r="H82" s="23">
        <v>0</v>
      </c>
      <c r="I82" s="24">
        <v>11.148</v>
      </c>
      <c r="J82" s="21">
        <v>25.407</v>
      </c>
      <c r="K82" s="22">
        <v>0</v>
      </c>
      <c r="L82" s="23">
        <v>0</v>
      </c>
      <c r="M82" s="24">
        <v>25.407</v>
      </c>
    </row>
    <row r="83" spans="2:13" ht="26.25" customHeight="1">
      <c r="B83" s="776"/>
      <c r="C83" s="1888" t="s">
        <v>89</v>
      </c>
      <c r="D83" s="1888" t="s">
        <v>57</v>
      </c>
      <c r="E83" s="1891"/>
      <c r="F83" s="21">
        <v>-3.35</v>
      </c>
      <c r="G83" s="22">
        <v>-0.24099999999999999</v>
      </c>
      <c r="H83" s="23">
        <v>0</v>
      </c>
      <c r="I83" s="24">
        <v>-3.5910000000000002</v>
      </c>
      <c r="J83" s="21">
        <v>-10.054</v>
      </c>
      <c r="K83" s="22">
        <v>0</v>
      </c>
      <c r="L83" s="23">
        <v>0</v>
      </c>
      <c r="M83" s="24">
        <v>-10.054</v>
      </c>
    </row>
    <row r="84" spans="2:13" s="41" customFormat="1" ht="26.25" customHeight="1">
      <c r="B84" s="1871" t="s">
        <v>90</v>
      </c>
      <c r="C84" s="1872"/>
      <c r="D84" s="1872"/>
      <c r="E84" s="1873"/>
      <c r="F84" s="38">
        <v>259.03199999999998</v>
      </c>
      <c r="G84" s="39">
        <v>0</v>
      </c>
      <c r="H84" s="40">
        <v>0</v>
      </c>
      <c r="I84" s="24">
        <v>259.03199999999998</v>
      </c>
      <c r="J84" s="38">
        <v>194.43899999999999</v>
      </c>
      <c r="K84" s="39">
        <v>0</v>
      </c>
      <c r="L84" s="40">
        <v>0</v>
      </c>
      <c r="M84" s="24">
        <v>194.43899999999999</v>
      </c>
    </row>
    <row r="85" spans="2:13" ht="26.25" customHeight="1">
      <c r="B85" s="779"/>
      <c r="C85" s="1869" t="s">
        <v>90</v>
      </c>
      <c r="D85" s="1869"/>
      <c r="E85" s="1870"/>
      <c r="F85" s="21">
        <v>269.12799999999999</v>
      </c>
      <c r="G85" s="22">
        <v>0</v>
      </c>
      <c r="H85" s="23">
        <v>0</v>
      </c>
      <c r="I85" s="24">
        <v>269.12799999999999</v>
      </c>
      <c r="J85" s="21">
        <v>204.54499999999999</v>
      </c>
      <c r="K85" s="22">
        <v>0</v>
      </c>
      <c r="L85" s="23">
        <v>0</v>
      </c>
      <c r="M85" s="24">
        <v>204.54499999999999</v>
      </c>
    </row>
    <row r="86" spans="2:13" ht="36" customHeight="1">
      <c r="B86" s="51"/>
      <c r="C86" s="1895" t="s">
        <v>91</v>
      </c>
      <c r="D86" s="1895"/>
      <c r="E86" s="1896"/>
      <c r="F86" s="21">
        <v>-2.3370000000000002</v>
      </c>
      <c r="G86" s="22">
        <v>0</v>
      </c>
      <c r="H86" s="23">
        <v>0</v>
      </c>
      <c r="I86" s="24">
        <v>-2.3370000000000002</v>
      </c>
      <c r="J86" s="21">
        <v>-0.125</v>
      </c>
      <c r="K86" s="22">
        <v>0</v>
      </c>
      <c r="L86" s="23">
        <v>0</v>
      </c>
      <c r="M86" s="24">
        <v>-0.125</v>
      </c>
    </row>
    <row r="87" spans="2:13" ht="41.25" customHeight="1">
      <c r="B87" s="52"/>
      <c r="C87" s="1895" t="s">
        <v>92</v>
      </c>
      <c r="D87" s="1895" t="s">
        <v>57</v>
      </c>
      <c r="E87" s="1896"/>
      <c r="F87" s="21">
        <v>-7.7590000000000003</v>
      </c>
      <c r="G87" s="22">
        <v>0</v>
      </c>
      <c r="H87" s="23">
        <v>0</v>
      </c>
      <c r="I87" s="24">
        <v>-7.7590000000000003</v>
      </c>
      <c r="J87" s="21">
        <v>-9.9809999999999999</v>
      </c>
      <c r="K87" s="22">
        <v>0</v>
      </c>
      <c r="L87" s="23">
        <v>0</v>
      </c>
      <c r="M87" s="24">
        <v>-9.9809999999999999</v>
      </c>
    </row>
    <row r="88" spans="2:13" ht="26.25" customHeight="1">
      <c r="B88" s="1897" t="s">
        <v>93</v>
      </c>
      <c r="C88" s="1898"/>
      <c r="D88" s="1898"/>
      <c r="E88" s="1899"/>
      <c r="F88" s="21">
        <v>147.66399999999999</v>
      </c>
      <c r="G88" s="22">
        <v>0</v>
      </c>
      <c r="H88" s="23">
        <v>0</v>
      </c>
      <c r="I88" s="24">
        <v>147.66399999999999</v>
      </c>
      <c r="J88" s="21">
        <v>139.524</v>
      </c>
      <c r="K88" s="22">
        <v>0</v>
      </c>
      <c r="L88" s="23">
        <v>0</v>
      </c>
      <c r="M88" s="24">
        <v>139.524</v>
      </c>
    </row>
    <row r="89" spans="2:13" ht="27" customHeight="1">
      <c r="B89" s="53"/>
      <c r="C89" s="1900" t="s">
        <v>93</v>
      </c>
      <c r="D89" s="1900"/>
      <c r="E89" s="1901"/>
      <c r="F89" s="21">
        <v>150.60599999999999</v>
      </c>
      <c r="G89" s="22">
        <v>0</v>
      </c>
      <c r="H89" s="23">
        <v>0</v>
      </c>
      <c r="I89" s="24">
        <v>150.60599999999999</v>
      </c>
      <c r="J89" s="21">
        <v>144.53100000000001</v>
      </c>
      <c r="K89" s="22">
        <v>0</v>
      </c>
      <c r="L89" s="23">
        <v>0</v>
      </c>
      <c r="M89" s="24">
        <v>144.53100000000001</v>
      </c>
    </row>
    <row r="90" spans="2:13" ht="42" customHeight="1">
      <c r="B90" s="53"/>
      <c r="C90" s="1900" t="s">
        <v>328</v>
      </c>
      <c r="D90" s="1900"/>
      <c r="E90" s="1901"/>
      <c r="F90" s="21">
        <v>-1.7450000000000001</v>
      </c>
      <c r="G90" s="22">
        <v>0</v>
      </c>
      <c r="H90" s="23">
        <v>0</v>
      </c>
      <c r="I90" s="24">
        <v>-1.7450000000000001</v>
      </c>
      <c r="J90" s="21">
        <v>-1.8120000000000001</v>
      </c>
      <c r="K90" s="22">
        <v>0</v>
      </c>
      <c r="L90" s="23">
        <v>0</v>
      </c>
      <c r="M90" s="24">
        <v>-1.8120000000000001</v>
      </c>
    </row>
    <row r="91" spans="2:13" ht="39" customHeight="1">
      <c r="B91" s="42"/>
      <c r="C91" s="1900" t="s">
        <v>94</v>
      </c>
      <c r="D91" s="1900"/>
      <c r="E91" s="1901"/>
      <c r="F91" s="21">
        <v>-1.1970000000000001</v>
      </c>
      <c r="G91" s="22">
        <v>0</v>
      </c>
      <c r="H91" s="23">
        <v>0</v>
      </c>
      <c r="I91" s="24">
        <v>-1.1970000000000001</v>
      </c>
      <c r="J91" s="21">
        <v>-3.1949999999999998</v>
      </c>
      <c r="K91" s="22">
        <v>0</v>
      </c>
      <c r="L91" s="23">
        <v>0</v>
      </c>
      <c r="M91" s="24">
        <v>-3.1949999999999998</v>
      </c>
    </row>
    <row r="92" spans="2:13" ht="28.15" customHeight="1">
      <c r="B92" s="1871" t="s">
        <v>95</v>
      </c>
      <c r="C92" s="1872"/>
      <c r="D92" s="1872"/>
      <c r="E92" s="1873"/>
      <c r="F92" s="21">
        <v>0</v>
      </c>
      <c r="G92" s="22">
        <v>0</v>
      </c>
      <c r="H92" s="23">
        <v>17.363</v>
      </c>
      <c r="I92" s="24">
        <v>17.363</v>
      </c>
      <c r="J92" s="21">
        <v>0</v>
      </c>
      <c r="K92" s="22">
        <v>0</v>
      </c>
      <c r="L92" s="23">
        <v>16.529</v>
      </c>
      <c r="M92" s="24">
        <v>16.529</v>
      </c>
    </row>
    <row r="93" spans="2:13" ht="30" customHeight="1">
      <c r="B93" s="54"/>
      <c r="C93" s="1893" t="s">
        <v>95</v>
      </c>
      <c r="D93" s="1893"/>
      <c r="E93" s="1894"/>
      <c r="F93" s="21">
        <v>0</v>
      </c>
      <c r="G93" s="22">
        <v>0</v>
      </c>
      <c r="H93" s="23">
        <v>17.442</v>
      </c>
      <c r="I93" s="24">
        <v>17.442</v>
      </c>
      <c r="J93" s="21">
        <v>0</v>
      </c>
      <c r="K93" s="22">
        <v>0</v>
      </c>
      <c r="L93" s="23">
        <v>16.603000000000002</v>
      </c>
      <c r="M93" s="24">
        <v>16.603000000000002</v>
      </c>
    </row>
    <row r="94" spans="2:13" s="2" customFormat="1" ht="15" customHeight="1">
      <c r="B94" s="1871" t="s">
        <v>96</v>
      </c>
      <c r="C94" s="1872"/>
      <c r="D94" s="1872"/>
      <c r="E94" s="1873"/>
      <c r="F94" s="21">
        <v>0</v>
      </c>
      <c r="G94" s="22">
        <v>8.8490000000000002</v>
      </c>
      <c r="H94" s="23">
        <v>9.8070000000000004</v>
      </c>
      <c r="I94" s="24">
        <v>18.655999999999999</v>
      </c>
      <c r="J94" s="21">
        <v>0</v>
      </c>
      <c r="K94" s="22">
        <v>8.8379999999999992</v>
      </c>
      <c r="L94" s="23">
        <v>9.4369999999999994</v>
      </c>
      <c r="M94" s="24">
        <v>18.274999999999999</v>
      </c>
    </row>
    <row r="95" spans="2:13" s="2" customFormat="1" ht="12.75" customHeight="1">
      <c r="B95" s="776"/>
      <c r="C95" s="1887" t="s">
        <v>96</v>
      </c>
      <c r="D95" s="1872"/>
      <c r="E95" s="1873"/>
      <c r="F95" s="21">
        <v>0</v>
      </c>
      <c r="G95" s="22">
        <v>9.3149999999999995</v>
      </c>
      <c r="H95" s="23">
        <v>9.9</v>
      </c>
      <c r="I95" s="24">
        <v>19.215</v>
      </c>
      <c r="J95" s="21">
        <v>0</v>
      </c>
      <c r="K95" s="22">
        <v>9.3040000000000003</v>
      </c>
      <c r="L95" s="23">
        <v>9.5269999999999992</v>
      </c>
      <c r="M95" s="24">
        <v>18.831</v>
      </c>
    </row>
    <row r="96" spans="2:13" s="2" customFormat="1" ht="26.25" customHeight="1">
      <c r="B96" s="777"/>
      <c r="C96" s="1887" t="s">
        <v>97</v>
      </c>
      <c r="D96" s="1872"/>
      <c r="E96" s="1873"/>
      <c r="F96" s="21">
        <v>0</v>
      </c>
      <c r="G96" s="22">
        <v>-0.46600000000000003</v>
      </c>
      <c r="H96" s="23">
        <v>-9.2999999999999999E-2</v>
      </c>
      <c r="I96" s="24">
        <v>-0.55900000000000005</v>
      </c>
      <c r="J96" s="21">
        <v>0</v>
      </c>
      <c r="K96" s="22">
        <v>-0.46600000000000003</v>
      </c>
      <c r="L96" s="23">
        <v>-0.09</v>
      </c>
      <c r="M96" s="24">
        <v>-0.55600000000000005</v>
      </c>
    </row>
    <row r="97" spans="2:13" s="2" customFormat="1" ht="12.75" customHeight="1">
      <c r="B97" s="1871" t="s">
        <v>98</v>
      </c>
      <c r="C97" s="1872"/>
      <c r="D97" s="1872"/>
      <c r="E97" s="1873"/>
      <c r="F97" s="21">
        <v>47.747</v>
      </c>
      <c r="G97" s="22">
        <v>535.59</v>
      </c>
      <c r="H97" s="23">
        <v>0</v>
      </c>
      <c r="I97" s="24">
        <v>583.33699999999999</v>
      </c>
      <c r="J97" s="21">
        <v>36.999000000000002</v>
      </c>
      <c r="K97" s="22">
        <v>312.387</v>
      </c>
      <c r="L97" s="23">
        <v>0</v>
      </c>
      <c r="M97" s="24">
        <v>349.38600000000002</v>
      </c>
    </row>
    <row r="98" spans="2:13" s="2" customFormat="1" ht="12.75" customHeight="1">
      <c r="B98" s="776"/>
      <c r="C98" s="1887" t="s">
        <v>98</v>
      </c>
      <c r="D98" s="1872"/>
      <c r="E98" s="1873"/>
      <c r="F98" s="21">
        <v>48.475999999999999</v>
      </c>
      <c r="G98" s="22">
        <v>559.97</v>
      </c>
      <c r="H98" s="23">
        <v>0</v>
      </c>
      <c r="I98" s="24">
        <v>608.44600000000003</v>
      </c>
      <c r="J98" s="21">
        <v>37.6</v>
      </c>
      <c r="K98" s="22">
        <v>324.47500000000002</v>
      </c>
      <c r="L98" s="23">
        <v>0</v>
      </c>
      <c r="M98" s="24">
        <v>362.07499999999999</v>
      </c>
    </row>
    <row r="99" spans="2:13" s="2" customFormat="1" ht="26.25" customHeight="1">
      <c r="B99" s="776"/>
      <c r="C99" s="1888" t="s">
        <v>99</v>
      </c>
      <c r="D99" s="1889"/>
      <c r="E99" s="1890"/>
      <c r="F99" s="21">
        <v>-0.27100000000000002</v>
      </c>
      <c r="G99" s="22">
        <v>-0.93600000000000005</v>
      </c>
      <c r="H99" s="23">
        <v>0</v>
      </c>
      <c r="I99" s="24">
        <v>-1.2070000000000001</v>
      </c>
      <c r="J99" s="21">
        <v>-0.22500000000000001</v>
      </c>
      <c r="K99" s="22">
        <v>-0.69199999999999995</v>
      </c>
      <c r="L99" s="23">
        <v>0</v>
      </c>
      <c r="M99" s="24">
        <v>-0.91700000000000004</v>
      </c>
    </row>
    <row r="100" spans="2:13" s="2" customFormat="1" ht="26.25" customHeight="1">
      <c r="B100" s="776"/>
      <c r="C100" s="1888" t="s">
        <v>100</v>
      </c>
      <c r="D100" s="1888" t="s">
        <v>57</v>
      </c>
      <c r="E100" s="1891"/>
      <c r="F100" s="21">
        <v>-0.45800000000000002</v>
      </c>
      <c r="G100" s="22">
        <v>-23.443999999999999</v>
      </c>
      <c r="H100" s="23">
        <v>0</v>
      </c>
      <c r="I100" s="24">
        <v>-23.902000000000001</v>
      </c>
      <c r="J100" s="21">
        <v>-0.376</v>
      </c>
      <c r="K100" s="22">
        <v>-11.396000000000001</v>
      </c>
      <c r="L100" s="23">
        <v>0</v>
      </c>
      <c r="M100" s="24">
        <v>-11.772</v>
      </c>
    </row>
    <row r="101" spans="2:13" ht="12.75" customHeight="1">
      <c r="B101" s="1892" t="s">
        <v>101</v>
      </c>
      <c r="C101" s="1889"/>
      <c r="D101" s="1889"/>
      <c r="E101" s="1890"/>
      <c r="F101" s="21">
        <v>3.883</v>
      </c>
      <c r="G101" s="22">
        <v>13.23</v>
      </c>
      <c r="H101" s="23">
        <v>0</v>
      </c>
      <c r="I101" s="24">
        <v>17.113</v>
      </c>
      <c r="J101" s="21">
        <v>3.1579999999999999</v>
      </c>
      <c r="K101" s="22">
        <v>19.443000000000001</v>
      </c>
      <c r="L101" s="23">
        <v>0</v>
      </c>
      <c r="M101" s="24">
        <v>22.600999999999999</v>
      </c>
    </row>
    <row r="102" spans="2:13" ht="12.75" customHeight="1">
      <c r="B102" s="776"/>
      <c r="C102" s="1888" t="s">
        <v>101</v>
      </c>
      <c r="D102" s="1888"/>
      <c r="E102" s="1891"/>
      <c r="F102" s="21">
        <v>3.8940000000000001</v>
      </c>
      <c r="G102" s="22">
        <v>13.358000000000001</v>
      </c>
      <c r="H102" s="23">
        <v>0</v>
      </c>
      <c r="I102" s="24">
        <v>17.251999999999999</v>
      </c>
      <c r="J102" s="21">
        <v>3.157</v>
      </c>
      <c r="K102" s="22">
        <v>19.585999999999999</v>
      </c>
      <c r="L102" s="23">
        <v>0</v>
      </c>
      <c r="M102" s="24">
        <v>22.742999999999999</v>
      </c>
    </row>
    <row r="103" spans="2:13" ht="12.75" customHeight="1">
      <c r="B103" s="1883" t="s">
        <v>329</v>
      </c>
      <c r="C103" s="1884"/>
      <c r="D103" s="1884"/>
      <c r="E103" s="1885"/>
      <c r="F103" s="21">
        <v>0.63600000000000001</v>
      </c>
      <c r="G103" s="22">
        <v>0.129</v>
      </c>
      <c r="H103" s="23">
        <v>0</v>
      </c>
      <c r="I103" s="24">
        <v>0.76500000000000001</v>
      </c>
      <c r="J103" s="21">
        <v>0.38500000000000001</v>
      </c>
      <c r="K103" s="22">
        <v>0</v>
      </c>
      <c r="L103" s="23">
        <v>0</v>
      </c>
      <c r="M103" s="24">
        <v>0.38500000000000001</v>
      </c>
    </row>
    <row r="104" spans="2:13" ht="12.75" customHeight="1">
      <c r="B104" s="780"/>
      <c r="C104" s="1886" t="s">
        <v>329</v>
      </c>
      <c r="D104" s="1884"/>
      <c r="E104" s="1885"/>
      <c r="F104" s="21">
        <v>0.65300000000000002</v>
      </c>
      <c r="G104" s="22">
        <v>0.129</v>
      </c>
      <c r="H104" s="23">
        <v>0</v>
      </c>
      <c r="I104" s="24">
        <v>0.78200000000000003</v>
      </c>
      <c r="J104" s="21">
        <v>0.41</v>
      </c>
      <c r="K104" s="22">
        <v>0</v>
      </c>
      <c r="L104" s="23">
        <v>0</v>
      </c>
      <c r="M104" s="24">
        <v>0.41</v>
      </c>
    </row>
    <row r="105" spans="2:13" s="41" customFormat="1" ht="12.75" customHeight="1">
      <c r="B105" s="1871" t="s">
        <v>102</v>
      </c>
      <c r="C105" s="1872"/>
      <c r="D105" s="1872"/>
      <c r="E105" s="1873"/>
      <c r="F105" s="38">
        <v>3180.6039999999998</v>
      </c>
      <c r="G105" s="39">
        <v>427.90300000000002</v>
      </c>
      <c r="H105" s="40">
        <v>435.51</v>
      </c>
      <c r="I105" s="24">
        <v>4044.0169999999998</v>
      </c>
      <c r="J105" s="38">
        <v>3183.91</v>
      </c>
      <c r="K105" s="39">
        <v>671.16600000000005</v>
      </c>
      <c r="L105" s="40">
        <v>381.33800000000002</v>
      </c>
      <c r="M105" s="24">
        <v>4236.4139999999998</v>
      </c>
    </row>
    <row r="106" spans="2:13" ht="12.75" customHeight="1">
      <c r="B106" s="779"/>
      <c r="C106" s="1872" t="s">
        <v>102</v>
      </c>
      <c r="D106" s="1872"/>
      <c r="E106" s="1873"/>
      <c r="F106" s="21">
        <v>17131.932000000001</v>
      </c>
      <c r="G106" s="22">
        <v>2243.4699999999998</v>
      </c>
      <c r="H106" s="23">
        <v>1215.69</v>
      </c>
      <c r="I106" s="24">
        <v>20591.092000000001</v>
      </c>
      <c r="J106" s="21">
        <v>16571.945</v>
      </c>
      <c r="K106" s="22">
        <v>2512.0650000000001</v>
      </c>
      <c r="L106" s="23">
        <v>1153.2550000000001</v>
      </c>
      <c r="M106" s="24">
        <v>20237.264999999999</v>
      </c>
    </row>
    <row r="107" spans="2:13" ht="30" customHeight="1">
      <c r="B107" s="779"/>
      <c r="C107" s="1869" t="s">
        <v>103</v>
      </c>
      <c r="D107" s="1869" t="s">
        <v>57</v>
      </c>
      <c r="E107" s="1870"/>
      <c r="F107" s="21">
        <v>-13951.328</v>
      </c>
      <c r="G107" s="22">
        <v>-1815.567</v>
      </c>
      <c r="H107" s="23">
        <v>-780.18</v>
      </c>
      <c r="I107" s="24">
        <v>-16547.075000000001</v>
      </c>
      <c r="J107" s="21">
        <v>-13388.035</v>
      </c>
      <c r="K107" s="22">
        <v>-1840.8989999999999</v>
      </c>
      <c r="L107" s="23">
        <v>-771.91700000000003</v>
      </c>
      <c r="M107" s="24">
        <v>-16000.851000000001</v>
      </c>
    </row>
    <row r="108" spans="2:13" ht="12.75" customHeight="1">
      <c r="B108" s="1871" t="s">
        <v>104</v>
      </c>
      <c r="C108" s="1872"/>
      <c r="D108" s="1872"/>
      <c r="E108" s="1873"/>
      <c r="F108" s="21">
        <v>0</v>
      </c>
      <c r="G108" s="22">
        <v>-110.65600000000001</v>
      </c>
      <c r="H108" s="23">
        <v>-7.7770000000000001</v>
      </c>
      <c r="I108" s="24">
        <v>-118.43300000000001</v>
      </c>
      <c r="J108" s="21">
        <v>0</v>
      </c>
      <c r="K108" s="22">
        <v>-114.196</v>
      </c>
      <c r="L108" s="23">
        <v>-8.0850000000000009</v>
      </c>
      <c r="M108" s="24">
        <v>-122.28100000000001</v>
      </c>
    </row>
    <row r="109" spans="2:13" ht="26.25" customHeight="1" thickBot="1">
      <c r="B109" s="1874" t="s">
        <v>105</v>
      </c>
      <c r="C109" s="1875"/>
      <c r="D109" s="1875"/>
      <c r="E109" s="1876"/>
      <c r="F109" s="25">
        <v>-35.154000000000003</v>
      </c>
      <c r="G109" s="26">
        <v>-6.6790000000000003</v>
      </c>
      <c r="H109" s="27">
        <v>0</v>
      </c>
      <c r="I109" s="28">
        <v>-41.832999999999998</v>
      </c>
      <c r="J109" s="25">
        <v>-33.886000000000003</v>
      </c>
      <c r="K109" s="26">
        <v>-7.9160000000000004</v>
      </c>
      <c r="L109" s="27">
        <v>0</v>
      </c>
      <c r="M109" s="28">
        <v>-41.802</v>
      </c>
    </row>
    <row r="110" spans="2:13" s="16" customFormat="1" ht="16.899999999999999" customHeight="1" thickBot="1">
      <c r="B110" s="1877" t="s">
        <v>106</v>
      </c>
      <c r="C110" s="1878"/>
      <c r="D110" s="1878"/>
      <c r="E110" s="1879"/>
      <c r="F110" s="11">
        <v>910.82399999999996</v>
      </c>
      <c r="G110" s="12">
        <v>542.16499999999996</v>
      </c>
      <c r="H110" s="13">
        <v>53.131999999999998</v>
      </c>
      <c r="I110" s="14">
        <v>1506.1210000000001</v>
      </c>
      <c r="J110" s="11">
        <v>946.51400000000001</v>
      </c>
      <c r="K110" s="12">
        <v>551.76499999999999</v>
      </c>
      <c r="L110" s="13">
        <v>57.954999999999998</v>
      </c>
      <c r="M110" s="14">
        <v>1556.2339999999999</v>
      </c>
    </row>
    <row r="111" spans="2:13" ht="25.5" customHeight="1">
      <c r="B111" s="1880" t="s">
        <v>107</v>
      </c>
      <c r="C111" s="1881"/>
      <c r="D111" s="1881"/>
      <c r="E111" s="1882"/>
      <c r="F111" s="17">
        <v>462.25200000000001</v>
      </c>
      <c r="G111" s="18">
        <v>198.666</v>
      </c>
      <c r="H111" s="19">
        <v>29.741</v>
      </c>
      <c r="I111" s="20">
        <v>690.65899999999999</v>
      </c>
      <c r="J111" s="17">
        <v>447.1</v>
      </c>
      <c r="K111" s="18">
        <v>205.66</v>
      </c>
      <c r="L111" s="19">
        <v>32.268000000000001</v>
      </c>
      <c r="M111" s="20">
        <v>685.02800000000002</v>
      </c>
    </row>
    <row r="112" spans="2:13" ht="26.25" customHeight="1">
      <c r="B112" s="1817" t="s">
        <v>108</v>
      </c>
      <c r="C112" s="1818"/>
      <c r="D112" s="1818"/>
      <c r="E112" s="1819"/>
      <c r="F112" s="21">
        <v>146.58799999999999</v>
      </c>
      <c r="G112" s="22">
        <v>117.577</v>
      </c>
      <c r="H112" s="23">
        <v>8.3149999999999995</v>
      </c>
      <c r="I112" s="24">
        <v>272.48</v>
      </c>
      <c r="J112" s="21">
        <v>132.75299999999999</v>
      </c>
      <c r="K112" s="22">
        <v>112.932</v>
      </c>
      <c r="L112" s="23">
        <v>8.2010000000000005</v>
      </c>
      <c r="M112" s="24">
        <v>253.886</v>
      </c>
    </row>
    <row r="113" spans="2:13" ht="26.25" customHeight="1">
      <c r="B113" s="1817" t="s">
        <v>109</v>
      </c>
      <c r="C113" s="1818"/>
      <c r="D113" s="1818"/>
      <c r="E113" s="1819"/>
      <c r="F113" s="21">
        <v>173.922</v>
      </c>
      <c r="G113" s="22">
        <v>153.779</v>
      </c>
      <c r="H113" s="23">
        <v>10.353</v>
      </c>
      <c r="I113" s="24">
        <v>338.05399999999997</v>
      </c>
      <c r="J113" s="21">
        <v>177.565</v>
      </c>
      <c r="K113" s="22">
        <v>148.21100000000001</v>
      </c>
      <c r="L113" s="23">
        <v>9.44</v>
      </c>
      <c r="M113" s="24">
        <v>335.21600000000001</v>
      </c>
    </row>
    <row r="114" spans="2:13" ht="25.5" customHeight="1">
      <c r="B114" s="1817" t="s">
        <v>110</v>
      </c>
      <c r="C114" s="1818"/>
      <c r="D114" s="1818"/>
      <c r="E114" s="1819"/>
      <c r="F114" s="21">
        <v>106.81699999999999</v>
      </c>
      <c r="G114" s="22">
        <v>30.134</v>
      </c>
      <c r="H114" s="23">
        <v>3.2869999999999999</v>
      </c>
      <c r="I114" s="24">
        <v>140.238</v>
      </c>
      <c r="J114" s="21">
        <v>156.74199999999999</v>
      </c>
      <c r="K114" s="22">
        <v>41.292000000000002</v>
      </c>
      <c r="L114" s="23">
        <v>4.8579999999999997</v>
      </c>
      <c r="M114" s="24">
        <v>202.892</v>
      </c>
    </row>
    <row r="115" spans="2:13" ht="25.5" customHeight="1">
      <c r="B115" s="1817" t="s">
        <v>330</v>
      </c>
      <c r="C115" s="1818"/>
      <c r="D115" s="1818"/>
      <c r="E115" s="1819"/>
      <c r="F115" s="21">
        <v>0</v>
      </c>
      <c r="G115" s="22">
        <v>5.2859999999999996</v>
      </c>
      <c r="H115" s="23">
        <v>0</v>
      </c>
      <c r="I115" s="24">
        <v>5.2859999999999996</v>
      </c>
      <c r="J115" s="21">
        <v>0</v>
      </c>
      <c r="K115" s="22">
        <v>6.5670000000000002</v>
      </c>
      <c r="L115" s="23">
        <v>0</v>
      </c>
      <c r="M115" s="24">
        <v>6.5670000000000002</v>
      </c>
    </row>
    <row r="116" spans="2:13" ht="26.25" customHeight="1">
      <c r="B116" s="1817" t="s">
        <v>111</v>
      </c>
      <c r="C116" s="1818"/>
      <c r="D116" s="1818"/>
      <c r="E116" s="1819"/>
      <c r="F116" s="21">
        <v>18.152000000000001</v>
      </c>
      <c r="G116" s="22">
        <v>35.08</v>
      </c>
      <c r="H116" s="23">
        <v>1.4370000000000001</v>
      </c>
      <c r="I116" s="24">
        <v>54.668999999999997</v>
      </c>
      <c r="J116" s="21">
        <v>29.125</v>
      </c>
      <c r="K116" s="22">
        <v>34.722999999999999</v>
      </c>
      <c r="L116" s="23">
        <v>3.1789999999999998</v>
      </c>
      <c r="M116" s="24">
        <v>67.027000000000001</v>
      </c>
    </row>
    <row r="117" spans="2:13" ht="12.75" customHeight="1">
      <c r="B117" s="1817" t="s">
        <v>112</v>
      </c>
      <c r="C117" s="1818"/>
      <c r="D117" s="1818"/>
      <c r="E117" s="1819"/>
      <c r="F117" s="21">
        <v>0.159</v>
      </c>
      <c r="G117" s="22">
        <v>1.355</v>
      </c>
      <c r="H117" s="23">
        <v>0</v>
      </c>
      <c r="I117" s="24">
        <v>1.514</v>
      </c>
      <c r="J117" s="21">
        <v>0.60799999999999998</v>
      </c>
      <c r="K117" s="22">
        <v>1.4470000000000001</v>
      </c>
      <c r="L117" s="23">
        <v>7.0000000000000001E-3</v>
      </c>
      <c r="M117" s="24">
        <v>2.0619999999999998</v>
      </c>
    </row>
    <row r="118" spans="2:13" ht="15" customHeight="1" thickBot="1">
      <c r="B118" s="1817" t="s">
        <v>113</v>
      </c>
      <c r="C118" s="1818"/>
      <c r="D118" s="1818"/>
      <c r="E118" s="1819"/>
      <c r="F118" s="21">
        <v>3.1259999999999999</v>
      </c>
      <c r="G118" s="22">
        <v>0.161</v>
      </c>
      <c r="H118" s="23">
        <v>0</v>
      </c>
      <c r="I118" s="24">
        <v>3.2869999999999999</v>
      </c>
      <c r="J118" s="21">
        <v>2.8370000000000002</v>
      </c>
      <c r="K118" s="22">
        <v>0.95799999999999996</v>
      </c>
      <c r="L118" s="23">
        <v>1E-3</v>
      </c>
      <c r="M118" s="24">
        <v>3.7959999999999998</v>
      </c>
    </row>
    <row r="119" spans="2:13" s="16" customFormat="1" ht="26.25" customHeight="1" thickBot="1">
      <c r="B119" s="1826" t="s">
        <v>114</v>
      </c>
      <c r="C119" s="1827"/>
      <c r="D119" s="1827"/>
      <c r="E119" s="1828"/>
      <c r="F119" s="11">
        <v>345.90800000000002</v>
      </c>
      <c r="G119" s="12">
        <v>70.116</v>
      </c>
      <c r="H119" s="13">
        <v>0</v>
      </c>
      <c r="I119" s="14">
        <v>416.024</v>
      </c>
      <c r="J119" s="11">
        <v>353459</v>
      </c>
      <c r="K119" s="12">
        <v>70116</v>
      </c>
      <c r="L119" s="13">
        <v>0</v>
      </c>
      <c r="M119" s="14">
        <v>423575</v>
      </c>
    </row>
    <row r="120" spans="2:13" ht="12.75" customHeight="1">
      <c r="B120" s="1863" t="s">
        <v>115</v>
      </c>
      <c r="C120" s="1864"/>
      <c r="D120" s="1864"/>
      <c r="E120" s="1865"/>
      <c r="F120" s="17">
        <v>333.17</v>
      </c>
      <c r="G120" s="18">
        <v>0</v>
      </c>
      <c r="H120" s="19">
        <v>0</v>
      </c>
      <c r="I120" s="20">
        <v>333.17</v>
      </c>
      <c r="J120" s="17">
        <v>340721</v>
      </c>
      <c r="K120" s="18">
        <v>0</v>
      </c>
      <c r="L120" s="19">
        <v>0</v>
      </c>
      <c r="M120" s="20">
        <v>340721</v>
      </c>
    </row>
    <row r="121" spans="2:13" ht="12.75" customHeight="1" thickBot="1">
      <c r="B121" s="1851" t="s">
        <v>116</v>
      </c>
      <c r="C121" s="1852"/>
      <c r="D121" s="1852"/>
      <c r="E121" s="1853"/>
      <c r="F121" s="21">
        <v>12.738</v>
      </c>
      <c r="G121" s="22">
        <v>70.116</v>
      </c>
      <c r="H121" s="23">
        <v>0</v>
      </c>
      <c r="I121" s="24">
        <v>82.853999999999999</v>
      </c>
      <c r="J121" s="21">
        <v>12738</v>
      </c>
      <c r="K121" s="22">
        <v>70116</v>
      </c>
      <c r="L121" s="23">
        <v>0</v>
      </c>
      <c r="M121" s="24">
        <v>82854</v>
      </c>
    </row>
    <row r="122" spans="2:13" s="16" customFormat="1" ht="15" customHeight="1" thickBot="1">
      <c r="B122" s="1866" t="s">
        <v>117</v>
      </c>
      <c r="C122" s="1867"/>
      <c r="D122" s="1867"/>
      <c r="E122" s="1868"/>
      <c r="F122" s="11">
        <v>1345.29</v>
      </c>
      <c r="G122" s="12">
        <v>775.93600000000004</v>
      </c>
      <c r="H122" s="13">
        <v>74.009</v>
      </c>
      <c r="I122" s="14">
        <v>2195.2350000000001</v>
      </c>
      <c r="J122" s="11">
        <v>1847.444</v>
      </c>
      <c r="K122" s="12">
        <v>739.08</v>
      </c>
      <c r="L122" s="13">
        <v>59.817</v>
      </c>
      <c r="M122" s="14">
        <v>2646.3409999999999</v>
      </c>
    </row>
    <row r="123" spans="2:13" ht="15" customHeight="1">
      <c r="B123" s="1860" t="s">
        <v>20</v>
      </c>
      <c r="C123" s="1861"/>
      <c r="D123" s="1861"/>
      <c r="E123" s="1862"/>
      <c r="F123" s="34">
        <v>73.346000000000004</v>
      </c>
      <c r="G123" s="35">
        <v>49.878999999999998</v>
      </c>
      <c r="H123" s="36">
        <v>5.7750000000000004</v>
      </c>
      <c r="I123" s="20">
        <v>129</v>
      </c>
      <c r="J123" s="34">
        <v>73.093000000000004</v>
      </c>
      <c r="K123" s="35">
        <v>52.441000000000003</v>
      </c>
      <c r="L123" s="36">
        <v>4.843</v>
      </c>
      <c r="M123" s="20">
        <v>130.37700000000001</v>
      </c>
    </row>
    <row r="124" spans="2:13" ht="27" customHeight="1">
      <c r="B124" s="1817" t="s">
        <v>118</v>
      </c>
      <c r="C124" s="1818"/>
      <c r="D124" s="1818"/>
      <c r="E124" s="1819"/>
      <c r="F124" s="38">
        <v>12.398999999999999</v>
      </c>
      <c r="G124" s="39">
        <v>11.124000000000001</v>
      </c>
      <c r="H124" s="40">
        <v>1.45</v>
      </c>
      <c r="I124" s="24">
        <v>24.972999999999999</v>
      </c>
      <c r="J124" s="38">
        <v>12.167</v>
      </c>
      <c r="K124" s="39">
        <v>10.858000000000001</v>
      </c>
      <c r="L124" s="40">
        <v>2.056</v>
      </c>
      <c r="M124" s="24">
        <v>25.081</v>
      </c>
    </row>
    <row r="125" spans="2:13" ht="12.75" customHeight="1">
      <c r="B125" s="1817" t="s">
        <v>119</v>
      </c>
      <c r="C125" s="1818"/>
      <c r="D125" s="1818"/>
      <c r="E125" s="1819"/>
      <c r="F125" s="38">
        <v>0</v>
      </c>
      <c r="G125" s="39">
        <v>0.72099999999999997</v>
      </c>
      <c r="H125" s="40">
        <v>0</v>
      </c>
      <c r="I125" s="24">
        <v>0.72099999999999997</v>
      </c>
      <c r="J125" s="38">
        <v>-1E-3</v>
      </c>
      <c r="K125" s="39">
        <v>0.57399999999999995</v>
      </c>
      <c r="L125" s="40">
        <v>0</v>
      </c>
      <c r="M125" s="24">
        <v>0.57299999999999995</v>
      </c>
    </row>
    <row r="126" spans="2:13" ht="16.149999999999999" customHeight="1">
      <c r="B126" s="1823" t="s">
        <v>120</v>
      </c>
      <c r="C126" s="1824"/>
      <c r="D126" s="1824"/>
      <c r="E126" s="1825"/>
      <c r="F126" s="38">
        <v>84.712999999999994</v>
      </c>
      <c r="G126" s="39">
        <v>32.36</v>
      </c>
      <c r="H126" s="40">
        <v>8.0129999999999999</v>
      </c>
      <c r="I126" s="24">
        <v>125.086</v>
      </c>
      <c r="J126" s="38">
        <v>94.271000000000001</v>
      </c>
      <c r="K126" s="39">
        <v>30.459</v>
      </c>
      <c r="L126" s="40">
        <v>8.8049999999999997</v>
      </c>
      <c r="M126" s="24">
        <v>133.535</v>
      </c>
    </row>
    <row r="127" spans="2:13" ht="14.45" customHeight="1">
      <c r="B127" s="1817" t="s">
        <v>121</v>
      </c>
      <c r="C127" s="1818"/>
      <c r="D127" s="1818"/>
      <c r="E127" s="1819"/>
      <c r="F127" s="38">
        <v>885.76499999999999</v>
      </c>
      <c r="G127" s="39">
        <v>420.173</v>
      </c>
      <c r="H127" s="40">
        <v>45.670999999999999</v>
      </c>
      <c r="I127" s="24">
        <v>1351.6089999999999</v>
      </c>
      <c r="J127" s="38">
        <v>1352.82</v>
      </c>
      <c r="K127" s="39">
        <v>391.12299999999999</v>
      </c>
      <c r="L127" s="40">
        <v>35.563000000000002</v>
      </c>
      <c r="M127" s="24">
        <v>1779.5060000000001</v>
      </c>
    </row>
    <row r="128" spans="2:13" ht="28.5" customHeight="1" thickBot="1">
      <c r="B128" s="1851" t="s">
        <v>122</v>
      </c>
      <c r="C128" s="1852"/>
      <c r="D128" s="1852"/>
      <c r="E128" s="1853"/>
      <c r="F128" s="55">
        <v>289.06700000000001</v>
      </c>
      <c r="G128" s="56">
        <v>261.67899999999997</v>
      </c>
      <c r="H128" s="57">
        <v>13.1</v>
      </c>
      <c r="I128" s="28">
        <v>563.846</v>
      </c>
      <c r="J128" s="55">
        <v>315.09399999999999</v>
      </c>
      <c r="K128" s="56">
        <v>253.625</v>
      </c>
      <c r="L128" s="57">
        <v>8.5500000000000007</v>
      </c>
      <c r="M128" s="28">
        <v>577.26900000000001</v>
      </c>
    </row>
    <row r="129" spans="2:28" s="16" customFormat="1" ht="25.9" customHeight="1" thickBot="1">
      <c r="B129" s="1826" t="s">
        <v>123</v>
      </c>
      <c r="C129" s="1827"/>
      <c r="D129" s="1827"/>
      <c r="E129" s="1828"/>
      <c r="F129" s="11">
        <v>1306.7180000000001</v>
      </c>
      <c r="G129" s="12">
        <v>476.79300000000001</v>
      </c>
      <c r="H129" s="13">
        <v>277.524</v>
      </c>
      <c r="I129" s="14">
        <v>2061.0349999999999</v>
      </c>
      <c r="J129" s="11">
        <v>1255.914</v>
      </c>
      <c r="K129" s="12">
        <v>436.363</v>
      </c>
      <c r="L129" s="13">
        <v>268.98599999999999</v>
      </c>
      <c r="M129" s="14">
        <v>1961.2629999999999</v>
      </c>
    </row>
    <row r="130" spans="2:28" ht="15" customHeight="1">
      <c r="B130" s="1854" t="s">
        <v>124</v>
      </c>
      <c r="C130" s="1855"/>
      <c r="D130" s="1855"/>
      <c r="E130" s="1856"/>
      <c r="F130" s="17">
        <v>3225.8679999999999</v>
      </c>
      <c r="G130" s="18">
        <v>1179.432</v>
      </c>
      <c r="H130" s="19">
        <v>571.471</v>
      </c>
      <c r="I130" s="20">
        <v>4976.7709999999997</v>
      </c>
      <c r="J130" s="17">
        <v>3156.5659999999998</v>
      </c>
      <c r="K130" s="18">
        <v>1062.681</v>
      </c>
      <c r="L130" s="19">
        <v>584.61599999999999</v>
      </c>
      <c r="M130" s="20">
        <v>4803.8630000000003</v>
      </c>
    </row>
    <row r="131" spans="2:28" ht="27" customHeight="1" thickBot="1">
      <c r="B131" s="1857" t="s">
        <v>125</v>
      </c>
      <c r="C131" s="1858"/>
      <c r="D131" s="1858"/>
      <c r="E131" s="1859"/>
      <c r="F131" s="25">
        <v>-1919.15</v>
      </c>
      <c r="G131" s="26">
        <v>-702.63900000000001</v>
      </c>
      <c r="H131" s="27">
        <v>-293.947</v>
      </c>
      <c r="I131" s="28">
        <v>-2915.7359999999999</v>
      </c>
      <c r="J131" s="25">
        <v>-1900.652</v>
      </c>
      <c r="K131" s="26">
        <v>-626.31799999999998</v>
      </c>
      <c r="L131" s="27">
        <v>-315.63</v>
      </c>
      <c r="M131" s="28">
        <v>-2842.6</v>
      </c>
    </row>
    <row r="132" spans="2:28" s="16" customFormat="1" ht="13.15" customHeight="1" thickBot="1">
      <c r="B132" s="1826" t="s">
        <v>126</v>
      </c>
      <c r="C132" s="1827"/>
      <c r="D132" s="1827"/>
      <c r="E132" s="1828"/>
      <c r="F132" s="11">
        <v>305.44200000000001</v>
      </c>
      <c r="G132" s="12">
        <v>332.94799999999998</v>
      </c>
      <c r="H132" s="13">
        <v>97.358999999999995</v>
      </c>
      <c r="I132" s="14">
        <v>735.74900000000002</v>
      </c>
      <c r="J132" s="11">
        <v>322.762</v>
      </c>
      <c r="K132" s="12">
        <v>340.733</v>
      </c>
      <c r="L132" s="13">
        <v>92.935000000000002</v>
      </c>
      <c r="M132" s="14">
        <v>756.43</v>
      </c>
    </row>
    <row r="133" spans="2:28" ht="12.75" customHeight="1">
      <c r="B133" s="1823" t="s">
        <v>127</v>
      </c>
      <c r="C133" s="1824"/>
      <c r="D133" s="1824"/>
      <c r="E133" s="1825"/>
      <c r="F133" s="21">
        <v>201.054</v>
      </c>
      <c r="G133" s="22">
        <v>220.1</v>
      </c>
      <c r="H133" s="23">
        <v>47.732999999999997</v>
      </c>
      <c r="I133" s="24">
        <v>468.887</v>
      </c>
      <c r="J133" s="21">
        <v>201.054</v>
      </c>
      <c r="K133" s="22">
        <v>233.19</v>
      </c>
      <c r="L133" s="23">
        <v>47.732999999999997</v>
      </c>
      <c r="M133" s="24">
        <v>481.97699999999998</v>
      </c>
    </row>
    <row r="134" spans="2:28" ht="12.75" customHeight="1">
      <c r="B134" s="1823" t="s">
        <v>128</v>
      </c>
      <c r="C134" s="1824"/>
      <c r="D134" s="1824"/>
      <c r="E134" s="1825"/>
      <c r="F134" s="21">
        <v>1329.271</v>
      </c>
      <c r="G134" s="22">
        <v>780.76900000000001</v>
      </c>
      <c r="H134" s="23">
        <v>254.565</v>
      </c>
      <c r="I134" s="24">
        <v>2364.605</v>
      </c>
      <c r="J134" s="21">
        <v>1368.037</v>
      </c>
      <c r="K134" s="22">
        <v>792.68100000000004</v>
      </c>
      <c r="L134" s="23">
        <v>255.7</v>
      </c>
      <c r="M134" s="24">
        <v>2416.4180000000001</v>
      </c>
    </row>
    <row r="135" spans="2:28" ht="12.75" customHeight="1">
      <c r="B135" s="1823" t="s">
        <v>129</v>
      </c>
      <c r="C135" s="1824"/>
      <c r="D135" s="1824"/>
      <c r="E135" s="1825"/>
      <c r="F135" s="21">
        <v>6.726</v>
      </c>
      <c r="G135" s="22">
        <v>0</v>
      </c>
      <c r="H135" s="23">
        <v>91.835999999999999</v>
      </c>
      <c r="I135" s="24">
        <v>98.561999999999998</v>
      </c>
      <c r="J135" s="21">
        <v>6.726</v>
      </c>
      <c r="K135" s="22">
        <v>0</v>
      </c>
      <c r="L135" s="23">
        <v>91.835999999999999</v>
      </c>
      <c r="M135" s="24">
        <v>98.561999999999998</v>
      </c>
    </row>
    <row r="136" spans="2:28" ht="12.75" customHeight="1">
      <c r="B136" s="1823" t="s">
        <v>130</v>
      </c>
      <c r="C136" s="1824"/>
      <c r="D136" s="1824"/>
      <c r="E136" s="1825"/>
      <c r="F136" s="21">
        <v>78.747</v>
      </c>
      <c r="G136" s="22">
        <v>81.144000000000005</v>
      </c>
      <c r="H136" s="23">
        <v>10.032</v>
      </c>
      <c r="I136" s="24">
        <v>169.923</v>
      </c>
      <c r="J136" s="21">
        <v>79.828000000000003</v>
      </c>
      <c r="K136" s="22">
        <v>84.992999999999995</v>
      </c>
      <c r="L136" s="23">
        <v>10.609</v>
      </c>
      <c r="M136" s="24">
        <v>175.43</v>
      </c>
      <c r="N136" s="41"/>
      <c r="O136" s="41"/>
      <c r="P136" s="41"/>
      <c r="Q136" s="41"/>
      <c r="R136" s="41"/>
      <c r="S136" s="41"/>
      <c r="T136" s="41"/>
      <c r="U136" s="41"/>
      <c r="V136" s="41"/>
      <c r="W136" s="41"/>
      <c r="X136" s="41"/>
      <c r="Y136" s="41"/>
      <c r="Z136" s="41"/>
      <c r="AA136" s="41"/>
      <c r="AB136" s="41"/>
    </row>
    <row r="137" spans="2:28" ht="15" customHeight="1" thickBot="1">
      <c r="B137" s="1823" t="s">
        <v>131</v>
      </c>
      <c r="C137" s="1824"/>
      <c r="D137" s="1824"/>
      <c r="E137" s="1825"/>
      <c r="F137" s="21">
        <v>-1310.356</v>
      </c>
      <c r="G137" s="22">
        <v>-749.06500000000005</v>
      </c>
      <c r="H137" s="23">
        <v>-306.80700000000002</v>
      </c>
      <c r="I137" s="24">
        <v>-2366.2280000000001</v>
      </c>
      <c r="J137" s="21">
        <v>-1332.883</v>
      </c>
      <c r="K137" s="22">
        <v>-770.13099999999997</v>
      </c>
      <c r="L137" s="23">
        <v>-312.94299999999998</v>
      </c>
      <c r="M137" s="24">
        <v>-2415.9569999999999</v>
      </c>
      <c r="N137" s="41"/>
      <c r="O137" s="41"/>
      <c r="P137" s="41"/>
      <c r="Q137" s="41"/>
      <c r="R137" s="41"/>
      <c r="S137" s="41"/>
      <c r="T137" s="41"/>
      <c r="U137" s="41"/>
      <c r="V137" s="41"/>
      <c r="W137" s="41"/>
      <c r="X137" s="41"/>
      <c r="Y137" s="41"/>
      <c r="Z137" s="41"/>
      <c r="AA137" s="41"/>
      <c r="AB137" s="41"/>
    </row>
    <row r="138" spans="2:28" s="58" customFormat="1" ht="16.149999999999999" customHeight="1" thickBot="1">
      <c r="B138" s="1826" t="s">
        <v>132</v>
      </c>
      <c r="C138" s="1827"/>
      <c r="D138" s="1827"/>
      <c r="E138" s="1828"/>
      <c r="F138" s="11">
        <v>6942.9679999999998</v>
      </c>
      <c r="G138" s="12">
        <v>3826.5239999999999</v>
      </c>
      <c r="H138" s="13">
        <v>326.24599999999998</v>
      </c>
      <c r="I138" s="14">
        <v>11095.737999999999</v>
      </c>
      <c r="J138" s="11">
        <v>6893.692</v>
      </c>
      <c r="K138" s="12">
        <v>3949.7339999999999</v>
      </c>
      <c r="L138" s="13">
        <v>328.63299999999998</v>
      </c>
      <c r="M138" s="14">
        <v>11172.058999999999</v>
      </c>
      <c r="N138" s="37"/>
      <c r="O138" s="37"/>
      <c r="P138" s="37"/>
      <c r="Q138" s="37"/>
      <c r="R138" s="37"/>
      <c r="S138" s="37"/>
      <c r="T138" s="37"/>
      <c r="U138" s="37"/>
      <c r="V138" s="37"/>
      <c r="W138" s="37"/>
      <c r="X138" s="37"/>
      <c r="Y138" s="37"/>
      <c r="Z138" s="37"/>
      <c r="AA138" s="37"/>
      <c r="AB138" s="37"/>
    </row>
    <row r="139" spans="2:28" s="62" customFormat="1" ht="12.75" customHeight="1">
      <c r="B139" s="1829" t="s">
        <v>133</v>
      </c>
      <c r="C139" s="1830"/>
      <c r="D139" s="1830"/>
      <c r="E139" s="1831"/>
      <c r="F139" s="59">
        <v>234.28100000000001</v>
      </c>
      <c r="G139" s="60">
        <v>104.551</v>
      </c>
      <c r="H139" s="61">
        <v>0</v>
      </c>
      <c r="I139" s="20">
        <v>338.83199999999999</v>
      </c>
      <c r="J139" s="59">
        <v>234.28100000000001</v>
      </c>
      <c r="K139" s="60">
        <v>104.55</v>
      </c>
      <c r="L139" s="61">
        <v>0</v>
      </c>
      <c r="M139" s="20">
        <v>338.83100000000002</v>
      </c>
      <c r="N139" s="41"/>
      <c r="O139" s="41"/>
      <c r="P139" s="41"/>
      <c r="Q139" s="41"/>
      <c r="R139" s="41"/>
      <c r="S139" s="41"/>
      <c r="T139" s="41"/>
      <c r="U139" s="41"/>
      <c r="V139" s="41"/>
      <c r="W139" s="41"/>
      <c r="X139" s="41"/>
      <c r="Y139" s="41"/>
      <c r="Z139" s="41"/>
      <c r="AA139" s="41"/>
      <c r="AB139" s="41"/>
    </row>
    <row r="140" spans="2:28" s="62" customFormat="1" ht="12.75" customHeight="1">
      <c r="B140" s="1814" t="s">
        <v>134</v>
      </c>
      <c r="C140" s="1815"/>
      <c r="D140" s="1815"/>
      <c r="E140" s="1816"/>
      <c r="F140" s="63">
        <v>7392.0789999999997</v>
      </c>
      <c r="G140" s="64">
        <v>3567.19</v>
      </c>
      <c r="H140" s="65">
        <v>319.024</v>
      </c>
      <c r="I140" s="24">
        <v>11278.293</v>
      </c>
      <c r="J140" s="63">
        <v>7398.3980000000001</v>
      </c>
      <c r="K140" s="64">
        <v>3603.9920000000002</v>
      </c>
      <c r="L140" s="65">
        <v>319.024</v>
      </c>
      <c r="M140" s="24">
        <v>11321.414000000001</v>
      </c>
      <c r="N140" s="41"/>
      <c r="O140" s="41"/>
      <c r="P140" s="41"/>
      <c r="Q140" s="41"/>
      <c r="R140" s="41"/>
      <c r="S140" s="41"/>
      <c r="T140" s="41"/>
      <c r="U140" s="41"/>
      <c r="V140" s="41"/>
      <c r="W140" s="41"/>
      <c r="X140" s="41"/>
      <c r="Y140" s="41"/>
      <c r="Z140" s="41"/>
      <c r="AA140" s="41"/>
      <c r="AB140" s="41"/>
    </row>
    <row r="141" spans="2:28" s="62" customFormat="1" ht="12.75" customHeight="1">
      <c r="B141" s="1814" t="s">
        <v>135</v>
      </c>
      <c r="C141" s="1815"/>
      <c r="D141" s="1815"/>
      <c r="E141" s="1816"/>
      <c r="F141" s="63">
        <v>4021.0509999999999</v>
      </c>
      <c r="G141" s="64">
        <v>2232.4520000000002</v>
      </c>
      <c r="H141" s="65">
        <v>411.36799999999999</v>
      </c>
      <c r="I141" s="24">
        <v>6664.8710000000001</v>
      </c>
      <c r="J141" s="63">
        <v>4079.855</v>
      </c>
      <c r="K141" s="64">
        <v>2266.8820000000001</v>
      </c>
      <c r="L141" s="65">
        <v>417</v>
      </c>
      <c r="M141" s="24">
        <v>6763.7370000000001</v>
      </c>
      <c r="N141" s="41"/>
      <c r="O141" s="41"/>
      <c r="P141" s="41"/>
      <c r="Q141" s="41"/>
      <c r="R141" s="41"/>
      <c r="S141" s="41"/>
      <c r="T141" s="41"/>
      <c r="U141" s="41"/>
      <c r="V141" s="41"/>
      <c r="W141" s="41"/>
      <c r="X141" s="41"/>
      <c r="Y141" s="41"/>
      <c r="Z141" s="41"/>
      <c r="AA141" s="41"/>
      <c r="AB141" s="41"/>
    </row>
    <row r="142" spans="2:28" s="62" customFormat="1" ht="12.75" customHeight="1">
      <c r="B142" s="1814" t="s">
        <v>136</v>
      </c>
      <c r="C142" s="1815"/>
      <c r="D142" s="1815"/>
      <c r="E142" s="1816"/>
      <c r="F142" s="63">
        <v>409.471</v>
      </c>
      <c r="G142" s="64">
        <v>295.084</v>
      </c>
      <c r="H142" s="65">
        <v>51.470999999999997</v>
      </c>
      <c r="I142" s="24">
        <v>756.02599999999995</v>
      </c>
      <c r="J142" s="63">
        <v>412.64699999999999</v>
      </c>
      <c r="K142" s="64">
        <v>300.89600000000002</v>
      </c>
      <c r="L142" s="65">
        <v>53.368000000000002</v>
      </c>
      <c r="M142" s="24">
        <v>766.91099999999994</v>
      </c>
      <c r="N142" s="41"/>
      <c r="O142" s="41"/>
      <c r="P142" s="41"/>
      <c r="Q142" s="41"/>
      <c r="R142" s="41"/>
      <c r="S142" s="41"/>
      <c r="T142" s="41"/>
      <c r="U142" s="41"/>
      <c r="V142" s="41"/>
      <c r="W142" s="41"/>
      <c r="X142" s="41"/>
      <c r="Y142" s="41"/>
      <c r="Z142" s="41"/>
      <c r="AA142" s="41"/>
      <c r="AB142" s="41"/>
    </row>
    <row r="143" spans="2:28" s="62" customFormat="1" ht="12.75" customHeight="1">
      <c r="B143" s="1814" t="s">
        <v>137</v>
      </c>
      <c r="C143" s="1815"/>
      <c r="D143" s="1815"/>
      <c r="E143" s="1816"/>
      <c r="F143" s="63">
        <v>93.99</v>
      </c>
      <c r="G143" s="64">
        <v>73.578000000000003</v>
      </c>
      <c r="H143" s="65">
        <v>56.881999999999998</v>
      </c>
      <c r="I143" s="24">
        <v>224.45</v>
      </c>
      <c r="J143" s="63">
        <v>87.867999999999995</v>
      </c>
      <c r="K143" s="64">
        <v>196.01900000000001</v>
      </c>
      <c r="L143" s="65">
        <v>55.106999999999999</v>
      </c>
      <c r="M143" s="24">
        <v>338.99400000000003</v>
      </c>
      <c r="N143" s="41"/>
      <c r="O143" s="41"/>
      <c r="P143" s="41"/>
      <c r="Q143" s="41"/>
      <c r="R143" s="41"/>
      <c r="S143" s="41"/>
      <c r="T143" s="41"/>
      <c r="U143" s="41"/>
      <c r="V143" s="41"/>
      <c r="W143" s="41"/>
      <c r="X143" s="41"/>
      <c r="Y143" s="41"/>
      <c r="Z143" s="41"/>
      <c r="AA143" s="41"/>
      <c r="AB143" s="41"/>
    </row>
    <row r="144" spans="2:28" s="62" customFormat="1" ht="12.75" customHeight="1">
      <c r="B144" s="1817" t="s">
        <v>138</v>
      </c>
      <c r="C144" s="1818"/>
      <c r="D144" s="1818"/>
      <c r="E144" s="1819"/>
      <c r="F144" s="63">
        <v>-5207.9040000000005</v>
      </c>
      <c r="G144" s="64">
        <v>-2405.9720000000002</v>
      </c>
      <c r="H144" s="65">
        <v>-512.49900000000002</v>
      </c>
      <c r="I144" s="24">
        <v>-8126.375</v>
      </c>
      <c r="J144" s="63">
        <v>-5319.357</v>
      </c>
      <c r="K144" s="64">
        <v>-2482.2460000000001</v>
      </c>
      <c r="L144" s="65">
        <v>-515.86599999999999</v>
      </c>
      <c r="M144" s="24">
        <v>-8317.4689999999991</v>
      </c>
      <c r="N144" s="41"/>
      <c r="O144" s="41"/>
      <c r="P144" s="41"/>
      <c r="Q144" s="41"/>
      <c r="R144" s="41"/>
      <c r="S144" s="41"/>
      <c r="T144" s="41"/>
      <c r="U144" s="41"/>
      <c r="V144" s="41"/>
      <c r="W144" s="41"/>
      <c r="X144" s="41"/>
      <c r="Y144" s="41"/>
      <c r="Z144" s="41"/>
      <c r="AA144" s="41"/>
      <c r="AB144" s="41"/>
    </row>
    <row r="145" spans="2:28" s="62" customFormat="1" ht="12.75" customHeight="1" thickBot="1">
      <c r="B145" s="1820" t="s">
        <v>139</v>
      </c>
      <c r="C145" s="1821"/>
      <c r="D145" s="1821"/>
      <c r="E145" s="1822"/>
      <c r="F145" s="66">
        <v>0</v>
      </c>
      <c r="G145" s="67">
        <v>-40.359000000000002</v>
      </c>
      <c r="H145" s="68">
        <v>0</v>
      </c>
      <c r="I145" s="28">
        <v>-40.359000000000002</v>
      </c>
      <c r="J145" s="66">
        <v>0</v>
      </c>
      <c r="K145" s="67">
        <v>-40.359000000000002</v>
      </c>
      <c r="L145" s="68">
        <v>0</v>
      </c>
      <c r="M145" s="28">
        <v>-40.359000000000002</v>
      </c>
      <c r="N145" s="41"/>
      <c r="O145" s="41"/>
      <c r="P145" s="41"/>
      <c r="Q145" s="41"/>
      <c r="R145" s="41"/>
      <c r="S145" s="41"/>
      <c r="T145" s="41"/>
      <c r="U145" s="41"/>
      <c r="V145" s="41"/>
      <c r="W145" s="41"/>
      <c r="X145" s="41"/>
      <c r="Y145" s="41"/>
      <c r="Z145" s="41"/>
      <c r="AA145" s="41"/>
      <c r="AB145" s="41"/>
    </row>
    <row r="146" spans="2:28" s="58" customFormat="1" ht="12.75" customHeight="1" thickBot="1">
      <c r="B146" s="1842" t="s">
        <v>140</v>
      </c>
      <c r="C146" s="1843"/>
      <c r="D146" s="1843"/>
      <c r="E146" s="1844"/>
      <c r="F146" s="69">
        <v>0</v>
      </c>
      <c r="G146" s="12">
        <v>0</v>
      </c>
      <c r="H146" s="13">
        <v>0</v>
      </c>
      <c r="I146" s="14">
        <v>0</v>
      </c>
      <c r="J146" s="69">
        <v>0</v>
      </c>
      <c r="K146" s="12">
        <v>0</v>
      </c>
      <c r="L146" s="13">
        <v>0</v>
      </c>
      <c r="M146" s="14">
        <v>0</v>
      </c>
      <c r="N146" s="37"/>
      <c r="O146" s="37"/>
      <c r="P146" s="37"/>
      <c r="Q146" s="37"/>
      <c r="R146" s="37"/>
      <c r="S146" s="37"/>
      <c r="T146" s="37"/>
      <c r="U146" s="37"/>
      <c r="V146" s="37"/>
      <c r="W146" s="37"/>
      <c r="X146" s="37"/>
      <c r="Y146" s="37"/>
      <c r="Z146" s="37"/>
      <c r="AA146" s="37"/>
      <c r="AB146" s="37"/>
    </row>
    <row r="147" spans="2:28" s="62" customFormat="1" ht="27" customHeight="1">
      <c r="B147" s="1845" t="s">
        <v>141</v>
      </c>
      <c r="C147" s="1846"/>
      <c r="D147" s="1846"/>
      <c r="E147" s="1847"/>
      <c r="F147" s="70">
        <v>0</v>
      </c>
      <c r="G147" s="60">
        <v>0</v>
      </c>
      <c r="H147" s="61">
        <v>0.17100000000000001</v>
      </c>
      <c r="I147" s="20">
        <v>0.17100000000000001</v>
      </c>
      <c r="J147" s="70">
        <v>0</v>
      </c>
      <c r="K147" s="60">
        <v>0</v>
      </c>
      <c r="L147" s="61">
        <v>0.17100000000000001</v>
      </c>
      <c r="M147" s="20">
        <v>0.17100000000000001</v>
      </c>
      <c r="N147" s="41"/>
      <c r="O147" s="41"/>
      <c r="P147" s="41"/>
      <c r="Q147" s="41"/>
      <c r="R147" s="41"/>
      <c r="S147" s="41"/>
      <c r="T147" s="41"/>
      <c r="U147" s="41"/>
      <c r="V147" s="41"/>
      <c r="W147" s="41"/>
      <c r="X147" s="41"/>
      <c r="Y147" s="41"/>
      <c r="Z147" s="41"/>
      <c r="AA147" s="41"/>
      <c r="AB147" s="41"/>
    </row>
    <row r="148" spans="2:28" s="62" customFormat="1" ht="30" customHeight="1" thickBot="1">
      <c r="B148" s="1835" t="s">
        <v>142</v>
      </c>
      <c r="C148" s="1836"/>
      <c r="D148" s="1836"/>
      <c r="E148" s="1837"/>
      <c r="F148" s="71">
        <v>0</v>
      </c>
      <c r="G148" s="72">
        <v>0</v>
      </c>
      <c r="H148" s="73">
        <v>-0.17100000000000001</v>
      </c>
      <c r="I148" s="33">
        <v>-0.17100000000000001</v>
      </c>
      <c r="J148" s="71">
        <v>0</v>
      </c>
      <c r="K148" s="72">
        <v>0</v>
      </c>
      <c r="L148" s="73">
        <v>-0.17100000000000001</v>
      </c>
      <c r="M148" s="33">
        <v>-0.17100000000000001</v>
      </c>
      <c r="N148" s="41"/>
      <c r="O148" s="41"/>
      <c r="P148" s="41"/>
      <c r="Q148" s="41"/>
      <c r="R148" s="41"/>
      <c r="S148" s="41"/>
      <c r="T148" s="41"/>
      <c r="U148" s="41"/>
      <c r="V148" s="41"/>
      <c r="W148" s="41"/>
      <c r="X148" s="41"/>
      <c r="Y148" s="41"/>
      <c r="Z148" s="41"/>
      <c r="AA148" s="41"/>
      <c r="AB148" s="41"/>
    </row>
    <row r="149" spans="2:28" s="58" customFormat="1" ht="16.149999999999999" customHeight="1" thickBot="1">
      <c r="B149" s="1848" t="s">
        <v>331</v>
      </c>
      <c r="C149" s="1849"/>
      <c r="D149" s="1849"/>
      <c r="E149" s="1850"/>
      <c r="F149" s="11">
        <v>-8.14</v>
      </c>
      <c r="G149" s="12">
        <v>-1.706</v>
      </c>
      <c r="H149" s="13">
        <v>0</v>
      </c>
      <c r="I149" s="14">
        <v>-9.8460000000000001</v>
      </c>
      <c r="J149" s="11">
        <v>-10.706</v>
      </c>
      <c r="K149" s="12">
        <v>-1.607</v>
      </c>
      <c r="L149" s="13">
        <v>1E-3</v>
      </c>
      <c r="M149" s="14">
        <v>-12.311999999999999</v>
      </c>
      <c r="N149" s="37"/>
      <c r="O149" s="37"/>
      <c r="P149" s="37"/>
      <c r="Q149" s="37"/>
      <c r="R149" s="37"/>
      <c r="S149" s="37"/>
      <c r="T149" s="37"/>
      <c r="U149" s="37"/>
      <c r="V149" s="37"/>
      <c r="W149" s="37"/>
      <c r="X149" s="37"/>
      <c r="Y149" s="37"/>
      <c r="Z149" s="37"/>
      <c r="AA149" s="37"/>
      <c r="AB149" s="37"/>
    </row>
    <row r="150" spans="2:28" s="62" customFormat="1" ht="29.45" customHeight="1">
      <c r="B150" s="1829" t="s">
        <v>143</v>
      </c>
      <c r="C150" s="1830"/>
      <c r="D150" s="1830"/>
      <c r="E150" s="1831"/>
      <c r="F150" s="59">
        <v>33239.819000000003</v>
      </c>
      <c r="G150" s="60">
        <v>5016.0460000000003</v>
      </c>
      <c r="H150" s="61">
        <v>62.246000000000002</v>
      </c>
      <c r="I150" s="20">
        <v>38318.110999999997</v>
      </c>
      <c r="J150" s="59">
        <v>33940.680999999997</v>
      </c>
      <c r="K150" s="60">
        <v>5264.0140000000001</v>
      </c>
      <c r="L150" s="61">
        <v>62.277999999999999</v>
      </c>
      <c r="M150" s="20">
        <v>39266.972999999998</v>
      </c>
      <c r="N150" s="41"/>
      <c r="O150" s="41"/>
      <c r="P150" s="41"/>
      <c r="Q150" s="41"/>
      <c r="R150" s="41"/>
      <c r="S150" s="41"/>
      <c r="T150" s="41"/>
      <c r="U150" s="41"/>
      <c r="V150" s="41"/>
      <c r="W150" s="41"/>
      <c r="X150" s="41"/>
      <c r="Y150" s="41"/>
      <c r="Z150" s="41"/>
      <c r="AA150" s="41"/>
      <c r="AB150" s="41"/>
    </row>
    <row r="151" spans="2:28" s="62" customFormat="1" ht="26.25" customHeight="1">
      <c r="B151" s="1814" t="s">
        <v>144</v>
      </c>
      <c r="C151" s="1815"/>
      <c r="D151" s="1815"/>
      <c r="E151" s="1816"/>
      <c r="F151" s="63">
        <v>843.79899999999998</v>
      </c>
      <c r="G151" s="64">
        <v>209.91</v>
      </c>
      <c r="H151" s="65">
        <v>0</v>
      </c>
      <c r="I151" s="24">
        <v>1053.7090000000001</v>
      </c>
      <c r="J151" s="63">
        <v>838.28300000000002</v>
      </c>
      <c r="K151" s="64">
        <v>209.15600000000001</v>
      </c>
      <c r="L151" s="65">
        <v>0</v>
      </c>
      <c r="M151" s="24">
        <v>1047.4390000000001</v>
      </c>
      <c r="N151" s="41"/>
      <c r="O151" s="41"/>
      <c r="P151" s="41"/>
      <c r="Q151" s="41"/>
      <c r="R151" s="41"/>
      <c r="S151" s="41"/>
      <c r="T151" s="41"/>
      <c r="U151" s="41"/>
      <c r="V151" s="41"/>
      <c r="W151" s="41"/>
      <c r="X151" s="41"/>
      <c r="Y151" s="41"/>
      <c r="Z151" s="41"/>
      <c r="AA151" s="41"/>
      <c r="AB151" s="41"/>
    </row>
    <row r="152" spans="2:28" s="62" customFormat="1" ht="13.9" customHeight="1">
      <c r="B152" s="1814" t="s">
        <v>145</v>
      </c>
      <c r="C152" s="1815"/>
      <c r="D152" s="1815"/>
      <c r="E152" s="1816"/>
      <c r="F152" s="63">
        <v>-33244.730000000003</v>
      </c>
      <c r="G152" s="64">
        <v>-4955.4520000000002</v>
      </c>
      <c r="H152" s="65">
        <v>-62.246000000000002</v>
      </c>
      <c r="I152" s="24">
        <v>-38262.428</v>
      </c>
      <c r="J152" s="63">
        <v>-33947.648000000001</v>
      </c>
      <c r="K152" s="64">
        <v>-5179.6319999999996</v>
      </c>
      <c r="L152" s="65">
        <v>-62.277999999999999</v>
      </c>
      <c r="M152" s="24">
        <v>-39189.557999999997</v>
      </c>
      <c r="N152" s="41"/>
      <c r="O152" s="41"/>
      <c r="P152" s="41"/>
      <c r="Q152" s="41"/>
      <c r="R152" s="41"/>
      <c r="S152" s="41"/>
      <c r="T152" s="41"/>
      <c r="U152" s="41"/>
      <c r="V152" s="41"/>
      <c r="W152" s="41"/>
      <c r="X152" s="41"/>
      <c r="Y152" s="41"/>
      <c r="Z152" s="41"/>
      <c r="AA152" s="41"/>
      <c r="AB152" s="41"/>
    </row>
    <row r="153" spans="2:28" s="62" customFormat="1" ht="26.25" customHeight="1">
      <c r="B153" s="1814" t="s">
        <v>146</v>
      </c>
      <c r="C153" s="1815"/>
      <c r="D153" s="1815"/>
      <c r="E153" s="1816"/>
      <c r="F153" s="63">
        <v>-843.79899999999998</v>
      </c>
      <c r="G153" s="64">
        <v>-272.20999999999998</v>
      </c>
      <c r="H153" s="65">
        <v>0</v>
      </c>
      <c r="I153" s="24">
        <v>-1116.009</v>
      </c>
      <c r="J153" s="63">
        <v>-838.28499999999997</v>
      </c>
      <c r="K153" s="64">
        <v>-271.32400000000001</v>
      </c>
      <c r="L153" s="65">
        <v>0</v>
      </c>
      <c r="M153" s="24">
        <v>-1109.6089999999999</v>
      </c>
      <c r="N153" s="41"/>
      <c r="O153" s="41"/>
      <c r="P153" s="41"/>
      <c r="Q153" s="41"/>
      <c r="R153" s="41"/>
      <c r="S153" s="41"/>
      <c r="T153" s="41"/>
      <c r="U153" s="41"/>
      <c r="V153" s="41"/>
      <c r="W153" s="41"/>
      <c r="X153" s="41"/>
      <c r="Y153" s="41"/>
      <c r="Z153" s="41"/>
      <c r="AA153" s="41"/>
      <c r="AB153" s="41"/>
    </row>
    <row r="154" spans="2:28" s="62" customFormat="1" ht="29.45" customHeight="1">
      <c r="B154" s="1832" t="s">
        <v>147</v>
      </c>
      <c r="C154" s="1833"/>
      <c r="D154" s="1833"/>
      <c r="E154" s="1834"/>
      <c r="F154" s="63">
        <v>52.363999999999997</v>
      </c>
      <c r="G154" s="64">
        <v>126.078</v>
      </c>
      <c r="H154" s="65">
        <v>0.314</v>
      </c>
      <c r="I154" s="24">
        <v>178.756</v>
      </c>
      <c r="J154" s="63">
        <v>55.234000000000002</v>
      </c>
      <c r="K154" s="64">
        <v>126.078</v>
      </c>
      <c r="L154" s="65">
        <v>0.32400000000000001</v>
      </c>
      <c r="M154" s="24">
        <v>181.636</v>
      </c>
      <c r="N154" s="41"/>
      <c r="O154" s="41"/>
      <c r="P154" s="41"/>
      <c r="Q154" s="41"/>
      <c r="R154" s="41"/>
      <c r="S154" s="41"/>
      <c r="T154" s="41"/>
      <c r="U154" s="41"/>
      <c r="V154" s="41"/>
      <c r="W154" s="41"/>
      <c r="X154" s="41"/>
      <c r="Y154" s="41"/>
      <c r="Z154" s="41"/>
      <c r="AA154" s="41"/>
      <c r="AB154" s="41"/>
    </row>
    <row r="155" spans="2:28" s="62" customFormat="1" ht="26.25" customHeight="1" thickBot="1">
      <c r="B155" s="1835" t="s">
        <v>148</v>
      </c>
      <c r="C155" s="1836"/>
      <c r="D155" s="1836"/>
      <c r="E155" s="1837"/>
      <c r="F155" s="63">
        <v>-55.593000000000004</v>
      </c>
      <c r="G155" s="64">
        <v>-126.078</v>
      </c>
      <c r="H155" s="65">
        <v>-0.314</v>
      </c>
      <c r="I155" s="28">
        <v>-181.98500000000001</v>
      </c>
      <c r="J155" s="63">
        <v>-58.970999999999997</v>
      </c>
      <c r="K155" s="64">
        <v>-149.899</v>
      </c>
      <c r="L155" s="65">
        <v>-0.32300000000000001</v>
      </c>
      <c r="M155" s="28">
        <v>-209.19300000000001</v>
      </c>
      <c r="N155" s="41"/>
      <c r="O155" s="41"/>
      <c r="P155" s="41"/>
      <c r="Q155" s="41"/>
      <c r="R155" s="41"/>
      <c r="S155" s="41"/>
      <c r="T155" s="41"/>
      <c r="U155" s="41"/>
      <c r="V155" s="41"/>
      <c r="W155" s="41"/>
      <c r="X155" s="41"/>
      <c r="Y155" s="41"/>
      <c r="Z155" s="41"/>
      <c r="AA155" s="41"/>
      <c r="AB155" s="41"/>
    </row>
    <row r="156" spans="2:28" s="62" customFormat="1" ht="13.5" customHeight="1" thickBot="1">
      <c r="B156" s="1839" t="s">
        <v>149</v>
      </c>
      <c r="C156" s="1840"/>
      <c r="D156" s="1840"/>
      <c r="E156" s="1841"/>
      <c r="F156" s="781">
        <v>0</v>
      </c>
      <c r="G156" s="782">
        <v>0</v>
      </c>
      <c r="H156" s="783">
        <v>0</v>
      </c>
      <c r="I156" s="784">
        <v>0</v>
      </c>
      <c r="J156" s="781">
        <v>0</v>
      </c>
      <c r="K156" s="782">
        <v>0</v>
      </c>
      <c r="L156" s="783">
        <v>0</v>
      </c>
      <c r="M156" s="784">
        <v>0</v>
      </c>
      <c r="N156" s="41"/>
      <c r="O156" s="41"/>
      <c r="P156" s="41"/>
      <c r="Q156" s="41"/>
      <c r="R156" s="41"/>
      <c r="S156" s="41"/>
      <c r="T156" s="41"/>
      <c r="U156" s="41"/>
      <c r="V156" s="41"/>
      <c r="W156" s="41"/>
      <c r="X156" s="41"/>
      <c r="Y156" s="41"/>
      <c r="Z156" s="41"/>
      <c r="AA156" s="41"/>
      <c r="AB156" s="41"/>
    </row>
    <row r="157" spans="2:28" s="16" customFormat="1" ht="16.149999999999999" customHeight="1" thickBot="1">
      <c r="B157" s="1826" t="s">
        <v>150</v>
      </c>
      <c r="C157" s="1827"/>
      <c r="D157" s="1827"/>
      <c r="E157" s="1828"/>
      <c r="F157" s="11">
        <v>276852.76899999997</v>
      </c>
      <c r="G157" s="12">
        <v>125579.376</v>
      </c>
      <c r="H157" s="13">
        <v>14081.050999999999</v>
      </c>
      <c r="I157" s="14">
        <v>416513.196</v>
      </c>
      <c r="J157" s="11">
        <v>281340.788</v>
      </c>
      <c r="K157" s="12">
        <v>127733.56</v>
      </c>
      <c r="L157" s="13">
        <v>14616.191000000001</v>
      </c>
      <c r="M157" s="14">
        <v>423690.53899999999</v>
      </c>
      <c r="N157" s="37"/>
      <c r="O157" s="37"/>
      <c r="P157" s="37"/>
      <c r="Q157" s="37"/>
      <c r="R157" s="37"/>
      <c r="S157" s="37"/>
      <c r="T157" s="37"/>
      <c r="U157" s="37"/>
      <c r="V157" s="37"/>
      <c r="W157" s="37"/>
      <c r="X157" s="37"/>
      <c r="Y157" s="37"/>
      <c r="Z157" s="37"/>
      <c r="AA157" s="37"/>
      <c r="AB157" s="37"/>
    </row>
    <row r="158" spans="2:28">
      <c r="N158" s="41"/>
      <c r="O158" s="41"/>
      <c r="P158" s="41"/>
      <c r="Q158" s="41"/>
      <c r="R158" s="41"/>
      <c r="S158" s="41"/>
      <c r="T158" s="41"/>
      <c r="U158" s="41"/>
      <c r="V158" s="41"/>
      <c r="W158" s="41"/>
      <c r="X158" s="41"/>
      <c r="Y158" s="41"/>
      <c r="Z158" s="41"/>
      <c r="AA158" s="41"/>
      <c r="AB158" s="41"/>
    </row>
    <row r="159" spans="2:28">
      <c r="B159" s="1838" t="s">
        <v>151</v>
      </c>
      <c r="C159" s="1838"/>
      <c r="D159" s="1838"/>
      <c r="E159" s="1838"/>
      <c r="F159" s="74"/>
      <c r="G159" s="74"/>
      <c r="H159" s="74"/>
      <c r="I159" s="74"/>
      <c r="J159" s="74"/>
      <c r="K159" s="74"/>
      <c r="L159" s="74"/>
      <c r="M159" s="74"/>
      <c r="N159" s="41"/>
      <c r="O159" s="41"/>
      <c r="P159" s="41"/>
      <c r="Q159" s="41"/>
      <c r="R159" s="41"/>
      <c r="S159" s="41"/>
      <c r="T159" s="41"/>
      <c r="U159" s="41"/>
      <c r="V159" s="41"/>
      <c r="W159" s="41"/>
      <c r="X159" s="41"/>
      <c r="Y159" s="41"/>
      <c r="Z159" s="41"/>
      <c r="AA159" s="41"/>
      <c r="AB159" s="41"/>
    </row>
    <row r="160" spans="2:28">
      <c r="F160" s="75"/>
      <c r="G160" s="75"/>
      <c r="H160" s="75"/>
      <c r="I160" s="75"/>
      <c r="J160" s="75"/>
      <c r="K160" s="75"/>
      <c r="L160" s="75"/>
      <c r="M160" s="75"/>
      <c r="N160" s="41"/>
      <c r="O160" s="41"/>
      <c r="P160" s="41"/>
      <c r="Q160" s="41"/>
      <c r="R160" s="41"/>
      <c r="S160" s="41"/>
      <c r="T160" s="41"/>
      <c r="U160" s="41"/>
      <c r="V160" s="41"/>
      <c r="W160" s="41"/>
      <c r="X160" s="41"/>
      <c r="Y160" s="41"/>
      <c r="Z160" s="41"/>
      <c r="AA160" s="41"/>
      <c r="AB160" s="41"/>
    </row>
    <row r="161" spans="2:28">
      <c r="F161" s="10"/>
      <c r="G161" s="10"/>
      <c r="H161" s="10"/>
      <c r="I161" s="10"/>
      <c r="J161" s="10"/>
      <c r="K161" s="10"/>
      <c r="L161" s="10"/>
      <c r="M161" s="10"/>
      <c r="N161" s="41"/>
      <c r="O161" s="41"/>
      <c r="P161" s="41"/>
      <c r="Q161" s="41"/>
      <c r="R161" s="41"/>
      <c r="S161" s="41"/>
      <c r="T161" s="41"/>
      <c r="U161" s="41"/>
      <c r="V161" s="41"/>
      <c r="W161" s="41"/>
      <c r="X161" s="41"/>
      <c r="Y161" s="41"/>
      <c r="Z161" s="41"/>
      <c r="AA161" s="41"/>
      <c r="AB161" s="41"/>
    </row>
    <row r="162" spans="2:28" s="2" customFormat="1">
      <c r="B162" s="1"/>
      <c r="C162" s="1"/>
      <c r="D162" s="1"/>
      <c r="E162" s="1"/>
      <c r="F162" s="75"/>
      <c r="G162" s="75"/>
      <c r="H162" s="75"/>
      <c r="I162" s="75"/>
      <c r="J162" s="75"/>
      <c r="K162" s="75"/>
      <c r="L162" s="75"/>
      <c r="M162" s="75"/>
    </row>
    <row r="163" spans="2:28" s="2" customFormat="1">
      <c r="B163" s="1"/>
      <c r="C163" s="1"/>
      <c r="D163" s="1"/>
      <c r="E163" s="1"/>
    </row>
    <row r="165" spans="2:28" s="2" customFormat="1">
      <c r="B165" s="1"/>
      <c r="C165" s="1"/>
      <c r="D165" s="1"/>
      <c r="E165" s="1"/>
      <c r="F165" s="10"/>
      <c r="G165" s="10"/>
      <c r="H165" s="10"/>
      <c r="I165" s="10"/>
      <c r="J165" s="10"/>
      <c r="K165" s="10"/>
      <c r="L165" s="10"/>
      <c r="M165" s="10"/>
    </row>
    <row r="166" spans="2:28" s="2" customFormat="1">
      <c r="B166" s="1"/>
      <c r="C166" s="1"/>
      <c r="D166" s="1"/>
      <c r="E166" s="1"/>
      <c r="F166" s="10"/>
      <c r="G166" s="10"/>
      <c r="H166" s="10"/>
      <c r="I166" s="10"/>
      <c r="J166" s="10"/>
      <c r="K166" s="10"/>
      <c r="L166" s="10"/>
      <c r="M166" s="10"/>
    </row>
    <row r="168" spans="2:28" s="2" customFormat="1">
      <c r="B168" s="1"/>
      <c r="C168" s="1"/>
      <c r="D168" s="1"/>
      <c r="E168" s="1"/>
      <c r="F168" s="10"/>
      <c r="G168" s="10"/>
      <c r="H168" s="10"/>
      <c r="I168" s="10"/>
      <c r="J168" s="10"/>
      <c r="K168" s="10"/>
      <c r="L168" s="10"/>
      <c r="M168" s="10"/>
    </row>
  </sheetData>
  <mergeCells count="157">
    <mergeCell ref="L4:M4"/>
    <mergeCell ref="B5:E6"/>
    <mergeCell ref="F5:I5"/>
    <mergeCell ref="B7:E7"/>
    <mergeCell ref="B13:E13"/>
    <mergeCell ref="B14:E14"/>
    <mergeCell ref="B15:E15"/>
    <mergeCell ref="J5:M5"/>
    <mergeCell ref="C2:M2"/>
    <mergeCell ref="B16:E16"/>
    <mergeCell ref="B17:E17"/>
    <mergeCell ref="B18:E18"/>
    <mergeCell ref="B8:E8"/>
    <mergeCell ref="B9:E9"/>
    <mergeCell ref="B10:E10"/>
    <mergeCell ref="B11:E11"/>
    <mergeCell ref="B12:E12"/>
    <mergeCell ref="B25:E25"/>
    <mergeCell ref="B26:E26"/>
    <mergeCell ref="B27:E27"/>
    <mergeCell ref="B28:E28"/>
    <mergeCell ref="B29:E29"/>
    <mergeCell ref="B30:E30"/>
    <mergeCell ref="B19:E19"/>
    <mergeCell ref="B20:E20"/>
    <mergeCell ref="B21:E21"/>
    <mergeCell ref="B22:E22"/>
    <mergeCell ref="B23:E23"/>
    <mergeCell ref="B24:E24"/>
    <mergeCell ref="C37:E37"/>
    <mergeCell ref="C38:E38"/>
    <mergeCell ref="B39:E39"/>
    <mergeCell ref="C40:E40"/>
    <mergeCell ref="C41:E41"/>
    <mergeCell ref="B42:E42"/>
    <mergeCell ref="B31:E31"/>
    <mergeCell ref="B32:E32"/>
    <mergeCell ref="B33:E33"/>
    <mergeCell ref="B34:E34"/>
    <mergeCell ref="B35:E35"/>
    <mergeCell ref="B36:E36"/>
    <mergeCell ref="C49:E49"/>
    <mergeCell ref="B50:E50"/>
    <mergeCell ref="C51:E51"/>
    <mergeCell ref="C43:E43"/>
    <mergeCell ref="C44:E44"/>
    <mergeCell ref="B45:E45"/>
    <mergeCell ref="C46:E46"/>
    <mergeCell ref="B47:E47"/>
    <mergeCell ref="C48:E48"/>
    <mergeCell ref="C55:E55"/>
    <mergeCell ref="B56:E56"/>
    <mergeCell ref="C57:E57"/>
    <mergeCell ref="C58:E58"/>
    <mergeCell ref="B59:E59"/>
    <mergeCell ref="B52:E52"/>
    <mergeCell ref="C53:E53"/>
    <mergeCell ref="C54:E54"/>
    <mergeCell ref="C63:E63"/>
    <mergeCell ref="B64:E64"/>
    <mergeCell ref="B65:E65"/>
    <mergeCell ref="C66:E66"/>
    <mergeCell ref="C67:E67"/>
    <mergeCell ref="C68:E68"/>
    <mergeCell ref="C60:E60"/>
    <mergeCell ref="B61:E61"/>
    <mergeCell ref="C62:E62"/>
    <mergeCell ref="C75:E75"/>
    <mergeCell ref="C76:E76"/>
    <mergeCell ref="B77:E77"/>
    <mergeCell ref="C78:E78"/>
    <mergeCell ref="C79:E79"/>
    <mergeCell ref="C80:E80"/>
    <mergeCell ref="B69:E69"/>
    <mergeCell ref="C70:E70"/>
    <mergeCell ref="C71:E71"/>
    <mergeCell ref="C72:E72"/>
    <mergeCell ref="B73:E73"/>
    <mergeCell ref="C74:E74"/>
    <mergeCell ref="C87:E87"/>
    <mergeCell ref="B88:E88"/>
    <mergeCell ref="C89:E89"/>
    <mergeCell ref="C90:E90"/>
    <mergeCell ref="C91:E91"/>
    <mergeCell ref="B92:E92"/>
    <mergeCell ref="B81:E81"/>
    <mergeCell ref="C82:E82"/>
    <mergeCell ref="C83:E83"/>
    <mergeCell ref="B84:E84"/>
    <mergeCell ref="C85:E85"/>
    <mergeCell ref="C86:E86"/>
    <mergeCell ref="C98:E98"/>
    <mergeCell ref="C99:E99"/>
    <mergeCell ref="C100:E100"/>
    <mergeCell ref="B101:E101"/>
    <mergeCell ref="C102:E102"/>
    <mergeCell ref="C93:E93"/>
    <mergeCell ref="B94:E94"/>
    <mergeCell ref="C95:E95"/>
    <mergeCell ref="C96:E96"/>
    <mergeCell ref="B97:E97"/>
    <mergeCell ref="C107:E107"/>
    <mergeCell ref="B108:E108"/>
    <mergeCell ref="B109:E109"/>
    <mergeCell ref="B110:E110"/>
    <mergeCell ref="B111:E111"/>
    <mergeCell ref="B112:E112"/>
    <mergeCell ref="B103:E103"/>
    <mergeCell ref="C104:E104"/>
    <mergeCell ref="B105:E105"/>
    <mergeCell ref="C106:E106"/>
    <mergeCell ref="B118:E118"/>
    <mergeCell ref="B119:E119"/>
    <mergeCell ref="B120:E120"/>
    <mergeCell ref="B121:E121"/>
    <mergeCell ref="B122:E122"/>
    <mergeCell ref="B113:E113"/>
    <mergeCell ref="B114:E114"/>
    <mergeCell ref="B115:E115"/>
    <mergeCell ref="B116:E116"/>
    <mergeCell ref="B117:E117"/>
    <mergeCell ref="B128:E128"/>
    <mergeCell ref="B129:E129"/>
    <mergeCell ref="B130:E130"/>
    <mergeCell ref="B131:E131"/>
    <mergeCell ref="B132:E132"/>
    <mergeCell ref="B133:E133"/>
    <mergeCell ref="B123:E123"/>
    <mergeCell ref="B124:E124"/>
    <mergeCell ref="B125:E125"/>
    <mergeCell ref="B126:E126"/>
    <mergeCell ref="B127:E127"/>
    <mergeCell ref="B152:E152"/>
    <mergeCell ref="B153:E153"/>
    <mergeCell ref="B154:E154"/>
    <mergeCell ref="B155:E155"/>
    <mergeCell ref="B157:E157"/>
    <mergeCell ref="B159:E159"/>
    <mergeCell ref="B156:E156"/>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s>
  <printOptions horizontalCentered="1"/>
  <pageMargins left="0.7" right="0.7" top="0.75" bottom="0.75" header="0.3" footer="0.3"/>
  <pageSetup paperSize="9" scale="55"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zoomScaleNormal="100" workbookViewId="0"/>
  </sheetViews>
  <sheetFormatPr defaultColWidth="9.140625" defaultRowHeight="12.75"/>
  <cols>
    <col min="1" max="1" width="9.140625" style="546"/>
    <col min="2" max="2" width="9" style="546" customWidth="1"/>
    <col min="3" max="3" width="27.7109375" style="546" customWidth="1"/>
    <col min="4" max="4" width="11" style="546" customWidth="1"/>
    <col min="5" max="5" width="12.42578125" style="546" bestFit="1" customWidth="1"/>
    <col min="6" max="6" width="13.140625" style="546" customWidth="1"/>
    <col min="7" max="7" width="10.28515625" style="546" customWidth="1"/>
    <col min="8" max="8" width="11.28515625" style="546" bestFit="1" customWidth="1"/>
    <col min="9" max="9" width="13.42578125" style="546" customWidth="1"/>
    <col min="10" max="10" width="10.140625" style="546" bestFit="1" customWidth="1"/>
    <col min="11" max="11" width="11.28515625" style="546" bestFit="1" customWidth="1"/>
    <col min="12" max="12" width="12.85546875" style="546" bestFit="1" customWidth="1"/>
    <col min="13" max="13" width="12.28515625" style="546" customWidth="1"/>
    <col min="14" max="14" width="10.28515625" style="546" bestFit="1" customWidth="1"/>
    <col min="15" max="15" width="13.140625" style="546" customWidth="1"/>
    <col min="16" max="16" width="10.140625" style="546" customWidth="1"/>
    <col min="17" max="16384" width="9.140625" style="546"/>
  </cols>
  <sheetData>
    <row r="1" spans="1:20">
      <c r="B1" s="608"/>
      <c r="C1" s="608"/>
      <c r="D1" s="608"/>
      <c r="E1" s="608"/>
      <c r="F1" s="608"/>
      <c r="G1" s="608"/>
      <c r="H1" s="608"/>
      <c r="I1" s="608"/>
      <c r="J1" s="608"/>
      <c r="K1" s="608"/>
      <c r="L1" s="608"/>
      <c r="M1" s="608"/>
      <c r="N1" s="608"/>
      <c r="O1" s="608"/>
      <c r="P1" s="608"/>
    </row>
    <row r="2" spans="1:20">
      <c r="A2" s="595"/>
      <c r="B2" s="609"/>
      <c r="C2" s="609"/>
      <c r="D2" s="610"/>
      <c r="E2" s="610"/>
      <c r="F2" s="610"/>
      <c r="G2" s="610"/>
      <c r="H2" s="610"/>
      <c r="I2" s="610"/>
      <c r="J2" s="610"/>
      <c r="K2" s="610"/>
      <c r="L2" s="610"/>
      <c r="M2" s="610"/>
      <c r="N2" s="2178" t="s">
        <v>332</v>
      </c>
      <c r="O2" s="2178"/>
      <c r="P2" s="2178"/>
    </row>
    <row r="3" spans="1:20" ht="14.25">
      <c r="B3" s="2110" t="s">
        <v>311</v>
      </c>
      <c r="C3" s="2110"/>
      <c r="D3" s="2110"/>
      <c r="E3" s="2110"/>
      <c r="F3" s="2110"/>
      <c r="G3" s="2110"/>
      <c r="H3" s="2110"/>
      <c r="I3" s="2110"/>
      <c r="J3" s="2110"/>
      <c r="K3" s="2110"/>
      <c r="L3" s="2110"/>
      <c r="M3" s="2110"/>
      <c r="N3" s="2110"/>
      <c r="O3" s="2110"/>
      <c r="P3" s="2110"/>
    </row>
    <row r="4" spans="1:20" ht="14.25">
      <c r="B4" s="352"/>
      <c r="C4" s="352"/>
      <c r="D4" s="352"/>
      <c r="E4" s="352"/>
      <c r="F4" s="352"/>
      <c r="G4" s="352"/>
      <c r="H4" s="352"/>
      <c r="I4" s="352"/>
      <c r="J4" s="352"/>
      <c r="K4" s="352"/>
      <c r="L4" s="352"/>
      <c r="M4" s="352"/>
      <c r="N4" s="352"/>
      <c r="O4" s="352"/>
      <c r="P4" s="352"/>
    </row>
    <row r="5" spans="1:20" ht="12.95" customHeight="1" thickBot="1">
      <c r="B5" s="610"/>
      <c r="C5" s="610"/>
      <c r="D5" s="610"/>
      <c r="E5" s="610"/>
      <c r="F5" s="610"/>
      <c r="G5" s="610"/>
      <c r="H5" s="610"/>
      <c r="I5" s="610"/>
      <c r="J5" s="610"/>
      <c r="K5" s="610"/>
      <c r="L5" s="610"/>
      <c r="M5" s="610"/>
      <c r="N5" s="2179" t="s">
        <v>0</v>
      </c>
      <c r="O5" s="2179"/>
      <c r="P5" s="2179"/>
    </row>
    <row r="6" spans="1:20" ht="15" customHeight="1">
      <c r="B6" s="2180" t="s">
        <v>5</v>
      </c>
      <c r="C6" s="2180" t="s">
        <v>19</v>
      </c>
      <c r="D6" s="2180" t="s">
        <v>4</v>
      </c>
      <c r="E6" s="2182" t="s">
        <v>4</v>
      </c>
      <c r="F6" s="2183"/>
      <c r="G6" s="2184"/>
      <c r="H6" s="2182" t="s">
        <v>18</v>
      </c>
      <c r="I6" s="2183"/>
      <c r="J6" s="2184"/>
      <c r="K6" s="2185" t="s">
        <v>6</v>
      </c>
      <c r="L6" s="2186"/>
      <c r="M6" s="2187"/>
      <c r="N6" s="2182" t="s">
        <v>257</v>
      </c>
      <c r="O6" s="2183"/>
      <c r="P6" s="2184"/>
    </row>
    <row r="7" spans="1:20" ht="32.25" customHeight="1" thickBot="1">
      <c r="B7" s="2181"/>
      <c r="C7" s="2181"/>
      <c r="D7" s="2181"/>
      <c r="E7" s="611" t="s">
        <v>258</v>
      </c>
      <c r="F7" s="612" t="s">
        <v>259</v>
      </c>
      <c r="G7" s="613" t="s">
        <v>260</v>
      </c>
      <c r="H7" s="611" t="s">
        <v>258</v>
      </c>
      <c r="I7" s="612" t="s">
        <v>259</v>
      </c>
      <c r="J7" s="613" t="s">
        <v>260</v>
      </c>
      <c r="K7" s="614" t="s">
        <v>258</v>
      </c>
      <c r="L7" s="612" t="s">
        <v>259</v>
      </c>
      <c r="M7" s="615" t="s">
        <v>260</v>
      </c>
      <c r="N7" s="611" t="s">
        <v>258</v>
      </c>
      <c r="O7" s="612" t="s">
        <v>259</v>
      </c>
      <c r="P7" s="613" t="s">
        <v>260</v>
      </c>
    </row>
    <row r="8" spans="1:20" ht="20.25" customHeight="1">
      <c r="B8" s="2169" t="s">
        <v>339</v>
      </c>
      <c r="C8" s="616" t="s">
        <v>312</v>
      </c>
      <c r="D8" s="824">
        <v>112747.932</v>
      </c>
      <c r="E8" s="825">
        <v>70510.952000000005</v>
      </c>
      <c r="F8" s="826">
        <v>2.1280000000000001</v>
      </c>
      <c r="G8" s="824">
        <v>42234.851999999999</v>
      </c>
      <c r="H8" s="825">
        <v>37153.703999999998</v>
      </c>
      <c r="I8" s="826">
        <v>2.1280000000000001</v>
      </c>
      <c r="J8" s="827">
        <v>13370.65</v>
      </c>
      <c r="K8" s="824">
        <v>30106.966</v>
      </c>
      <c r="L8" s="826">
        <v>0</v>
      </c>
      <c r="M8" s="824">
        <v>25140.064999999999</v>
      </c>
      <c r="N8" s="825">
        <v>3250.2820000000002</v>
      </c>
      <c r="O8" s="826">
        <v>0</v>
      </c>
      <c r="P8" s="827">
        <v>3724.1370000000002</v>
      </c>
      <c r="S8" s="595"/>
    </row>
    <row r="9" spans="1:20" ht="29.25" customHeight="1">
      <c r="B9" s="2170"/>
      <c r="C9" s="617" t="s">
        <v>313</v>
      </c>
      <c r="D9" s="828">
        <v>99066.448999999993</v>
      </c>
      <c r="E9" s="829">
        <v>44282.735999999997</v>
      </c>
      <c r="F9" s="830">
        <v>829.00800000000004</v>
      </c>
      <c r="G9" s="828">
        <v>53954.705000000002</v>
      </c>
      <c r="H9" s="829">
        <v>8570.598</v>
      </c>
      <c r="I9" s="830">
        <v>744.03300000000002</v>
      </c>
      <c r="J9" s="831">
        <v>3566.4540000000002</v>
      </c>
      <c r="K9" s="828">
        <v>34678.881000000001</v>
      </c>
      <c r="L9" s="830">
        <v>3.9929999999999999</v>
      </c>
      <c r="M9" s="828">
        <v>49617.269</v>
      </c>
      <c r="N9" s="829">
        <v>1033.2570000000001</v>
      </c>
      <c r="O9" s="830">
        <v>80.981999999999999</v>
      </c>
      <c r="P9" s="832">
        <v>770.98199999999997</v>
      </c>
    </row>
    <row r="10" spans="1:20" ht="29.25" customHeight="1">
      <c r="B10" s="2170"/>
      <c r="C10" s="617" t="s">
        <v>314</v>
      </c>
      <c r="D10" s="833">
        <v>80629.489000000001</v>
      </c>
      <c r="E10" s="834">
        <v>50797.67</v>
      </c>
      <c r="F10" s="835">
        <v>219.65700000000001</v>
      </c>
      <c r="G10" s="836">
        <v>29612.162</v>
      </c>
      <c r="H10" s="834">
        <v>5874.2439999999997</v>
      </c>
      <c r="I10" s="835">
        <v>209.34700000000001</v>
      </c>
      <c r="J10" s="837">
        <v>946.93100000000004</v>
      </c>
      <c r="K10" s="836">
        <v>42908.345000000001</v>
      </c>
      <c r="L10" s="835">
        <v>2.99</v>
      </c>
      <c r="M10" s="836">
        <v>28042.702000000001</v>
      </c>
      <c r="N10" s="834">
        <v>2015.0809999999999</v>
      </c>
      <c r="O10" s="830">
        <v>7.32</v>
      </c>
      <c r="P10" s="832">
        <v>622.529</v>
      </c>
    </row>
    <row r="11" spans="1:20" ht="15" customHeight="1" thickBot="1">
      <c r="B11" s="2171"/>
      <c r="C11" s="618" t="s">
        <v>315</v>
      </c>
      <c r="D11" s="820">
        <v>292443.87</v>
      </c>
      <c r="E11" s="838">
        <v>165591.35800000001</v>
      </c>
      <c r="F11" s="839">
        <v>1050.7929999999999</v>
      </c>
      <c r="G11" s="840">
        <v>125801.71900000001</v>
      </c>
      <c r="H11" s="839">
        <v>51598.545999999995</v>
      </c>
      <c r="I11" s="841">
        <v>955.50800000000004</v>
      </c>
      <c r="J11" s="842">
        <v>17884.035</v>
      </c>
      <c r="K11" s="819">
        <v>107694.19200000001</v>
      </c>
      <c r="L11" s="843">
        <v>6.9830000000000005</v>
      </c>
      <c r="M11" s="844">
        <v>102800.03600000001</v>
      </c>
      <c r="N11" s="838">
        <v>6298.6200000000008</v>
      </c>
      <c r="O11" s="843">
        <v>88.301999999999992</v>
      </c>
      <c r="P11" s="840">
        <v>5117.648000000001</v>
      </c>
    </row>
    <row r="12" spans="1:20" ht="16.5" customHeight="1">
      <c r="B12" s="2172" t="s">
        <v>333</v>
      </c>
      <c r="C12" s="619" t="s">
        <v>312</v>
      </c>
      <c r="D12" s="620">
        <v>121607.088</v>
      </c>
      <c r="E12" s="621">
        <v>75611.028999999995</v>
      </c>
      <c r="F12" s="622">
        <v>6.6680000000000001</v>
      </c>
      <c r="G12" s="620">
        <v>45989.391000000003</v>
      </c>
      <c r="H12" s="621">
        <v>39737.413999999997</v>
      </c>
      <c r="I12" s="622">
        <v>6.6680000000000001</v>
      </c>
      <c r="J12" s="623">
        <v>14701.882</v>
      </c>
      <c r="K12" s="620">
        <v>32303.521000000001</v>
      </c>
      <c r="L12" s="622">
        <v>0</v>
      </c>
      <c r="M12" s="620">
        <v>28068.177</v>
      </c>
      <c r="N12" s="621">
        <v>3570.0940000000001</v>
      </c>
      <c r="O12" s="622">
        <v>0</v>
      </c>
      <c r="P12" s="623">
        <v>3219.3319999999999</v>
      </c>
    </row>
    <row r="13" spans="1:20" ht="29.25" customHeight="1">
      <c r="B13" s="2173"/>
      <c r="C13" s="624" t="s">
        <v>313</v>
      </c>
      <c r="D13" s="625">
        <v>93171.524000000005</v>
      </c>
      <c r="E13" s="626">
        <v>39344.981</v>
      </c>
      <c r="F13" s="627">
        <v>1056.576</v>
      </c>
      <c r="G13" s="625">
        <v>52769.966999999997</v>
      </c>
      <c r="H13" s="626">
        <v>7847.0969999999998</v>
      </c>
      <c r="I13" s="627">
        <v>1007.421</v>
      </c>
      <c r="J13" s="628">
        <v>4293.817</v>
      </c>
      <c r="K13" s="625">
        <v>30431.851999999999</v>
      </c>
      <c r="L13" s="627">
        <v>2.173</v>
      </c>
      <c r="M13" s="625">
        <v>47789.175000000003</v>
      </c>
      <c r="N13" s="626">
        <v>1066.0319999999999</v>
      </c>
      <c r="O13" s="627">
        <v>46.981999999999999</v>
      </c>
      <c r="P13" s="629">
        <v>686.97500000000002</v>
      </c>
      <c r="R13" s="595"/>
    </row>
    <row r="14" spans="1:20" ht="29.25" customHeight="1">
      <c r="B14" s="2173"/>
      <c r="C14" s="624" t="s">
        <v>314</v>
      </c>
      <c r="D14" s="630">
        <v>80991.747000000003</v>
      </c>
      <c r="E14" s="631">
        <v>50275.45</v>
      </c>
      <c r="F14" s="632">
        <v>207.97200000000001</v>
      </c>
      <c r="G14" s="633">
        <v>30508.325000000001</v>
      </c>
      <c r="H14" s="631">
        <v>6100.7150000000001</v>
      </c>
      <c r="I14" s="632">
        <v>199.56800000000001</v>
      </c>
      <c r="J14" s="634">
        <v>1112.6489999999999</v>
      </c>
      <c r="K14" s="633">
        <v>42606.135999999999</v>
      </c>
      <c r="L14" s="632">
        <v>1.238</v>
      </c>
      <c r="M14" s="633">
        <v>28667.812000000002</v>
      </c>
      <c r="N14" s="631">
        <v>1568.5989999999999</v>
      </c>
      <c r="O14" s="627">
        <v>7.1660000000000004</v>
      </c>
      <c r="P14" s="629">
        <v>727.86400000000003</v>
      </c>
      <c r="R14" s="595"/>
      <c r="S14" s="595"/>
    </row>
    <row r="15" spans="1:20" ht="17.25" customHeight="1" thickBot="1">
      <c r="B15" s="2174"/>
      <c r="C15" s="635" t="s">
        <v>315</v>
      </c>
      <c r="D15" s="390">
        <v>295770.359</v>
      </c>
      <c r="E15" s="636">
        <v>165231.46</v>
      </c>
      <c r="F15" s="637">
        <v>1271.2159999999999</v>
      </c>
      <c r="G15" s="638">
        <v>129267.683</v>
      </c>
      <c r="H15" s="637">
        <v>53685.226000000002</v>
      </c>
      <c r="I15" s="639">
        <v>1213.6569999999999</v>
      </c>
      <c r="J15" s="640">
        <v>20108.348000000002</v>
      </c>
      <c r="K15" s="379">
        <v>105341.50900000001</v>
      </c>
      <c r="L15" s="641">
        <v>3.411</v>
      </c>
      <c r="M15" s="642">
        <v>104525.164</v>
      </c>
      <c r="N15" s="636">
        <v>6204.7250000000004</v>
      </c>
      <c r="O15" s="641">
        <v>54.148000000000003</v>
      </c>
      <c r="P15" s="638">
        <v>4634.1710000000003</v>
      </c>
      <c r="R15" s="595"/>
    </row>
    <row r="16" spans="1:20" ht="17.25" customHeight="1">
      <c r="B16" s="2172" t="s">
        <v>340</v>
      </c>
      <c r="C16" s="619" t="s">
        <v>312</v>
      </c>
      <c r="D16" s="620">
        <v>128905.44899999999</v>
      </c>
      <c r="E16" s="621">
        <v>78897.710000000006</v>
      </c>
      <c r="F16" s="622">
        <v>0</v>
      </c>
      <c r="G16" s="620">
        <v>50007.739000000001</v>
      </c>
      <c r="H16" s="621">
        <v>41565.038</v>
      </c>
      <c r="I16" s="622">
        <v>0</v>
      </c>
      <c r="J16" s="623">
        <v>16300.768</v>
      </c>
      <c r="K16" s="620">
        <v>33703.739000000001</v>
      </c>
      <c r="L16" s="622">
        <v>0</v>
      </c>
      <c r="M16" s="620">
        <v>29937.776999999998</v>
      </c>
      <c r="N16" s="621">
        <v>3628.933</v>
      </c>
      <c r="O16" s="622">
        <v>0</v>
      </c>
      <c r="P16" s="623">
        <v>3769.194</v>
      </c>
      <c r="R16" s="599"/>
      <c r="S16" s="599"/>
      <c r="T16" s="599"/>
    </row>
    <row r="17" spans="2:20" ht="27" customHeight="1">
      <c r="B17" s="2173"/>
      <c r="C17" s="624" t="s">
        <v>313</v>
      </c>
      <c r="D17" s="625">
        <v>91265.167000000001</v>
      </c>
      <c r="E17" s="626">
        <v>38777.534</v>
      </c>
      <c r="F17" s="627">
        <v>353.15600000000001</v>
      </c>
      <c r="G17" s="625">
        <v>52134.476999999999</v>
      </c>
      <c r="H17" s="626">
        <v>7847.3459999999995</v>
      </c>
      <c r="I17" s="627">
        <v>313.38600000000002</v>
      </c>
      <c r="J17" s="628">
        <v>4096.7610000000004</v>
      </c>
      <c r="K17" s="625">
        <v>29898.724999999999</v>
      </c>
      <c r="L17" s="627">
        <v>1.476</v>
      </c>
      <c r="M17" s="625">
        <v>47402.959000000003</v>
      </c>
      <c r="N17" s="626">
        <v>1031.463</v>
      </c>
      <c r="O17" s="627">
        <v>38.293999999999997</v>
      </c>
      <c r="P17" s="629">
        <v>634.75699999999995</v>
      </c>
      <c r="R17" s="599"/>
      <c r="S17" s="599"/>
      <c r="T17" s="599"/>
    </row>
    <row r="18" spans="2:20" ht="29.45" customHeight="1">
      <c r="B18" s="2173"/>
      <c r="C18" s="624" t="s">
        <v>314</v>
      </c>
      <c r="D18" s="630">
        <v>82420.875</v>
      </c>
      <c r="E18" s="631">
        <v>51064.595000000001</v>
      </c>
      <c r="F18" s="632">
        <v>205.35400000000001</v>
      </c>
      <c r="G18" s="633">
        <v>31150.925999999999</v>
      </c>
      <c r="H18" s="631">
        <v>6381.2190000000001</v>
      </c>
      <c r="I18" s="632">
        <v>196.97300000000001</v>
      </c>
      <c r="J18" s="634">
        <v>1163.008</v>
      </c>
      <c r="K18" s="633">
        <v>43072.027999999998</v>
      </c>
      <c r="L18" s="632">
        <v>1.238</v>
      </c>
      <c r="M18" s="633">
        <v>29274.885999999999</v>
      </c>
      <c r="N18" s="631">
        <v>1611.348</v>
      </c>
      <c r="O18" s="627">
        <v>7.1429999999999998</v>
      </c>
      <c r="P18" s="629">
        <v>713.03200000000004</v>
      </c>
      <c r="R18" s="599"/>
      <c r="S18" s="599"/>
      <c r="T18" s="599"/>
    </row>
    <row r="19" spans="2:20" ht="17.25" customHeight="1" thickBot="1">
      <c r="B19" s="2174"/>
      <c r="C19" s="635" t="s">
        <v>315</v>
      </c>
      <c r="D19" s="390">
        <v>302591.49099999998</v>
      </c>
      <c r="E19" s="636">
        <v>168739.83900000001</v>
      </c>
      <c r="F19" s="637">
        <v>558.51</v>
      </c>
      <c r="G19" s="638">
        <v>133293.14199999999</v>
      </c>
      <c r="H19" s="637">
        <v>55793.603000000003</v>
      </c>
      <c r="I19" s="639">
        <v>510.35899999999998</v>
      </c>
      <c r="J19" s="640">
        <v>21560.537</v>
      </c>
      <c r="K19" s="379">
        <v>106674.492</v>
      </c>
      <c r="L19" s="641">
        <v>2.714</v>
      </c>
      <c r="M19" s="642">
        <v>106615.622</v>
      </c>
      <c r="N19" s="636">
        <v>6271.7439999999997</v>
      </c>
      <c r="O19" s="641">
        <v>45.436999999999998</v>
      </c>
      <c r="P19" s="638">
        <v>5116.9830000000002</v>
      </c>
      <c r="R19" s="599"/>
      <c r="S19" s="599"/>
      <c r="T19" s="599"/>
    </row>
    <row r="20" spans="2:20" ht="31.15" customHeight="1">
      <c r="B20" s="2175" t="s">
        <v>345</v>
      </c>
      <c r="C20" s="643" t="s">
        <v>316</v>
      </c>
      <c r="D20" s="644">
        <v>6821.1319999999832</v>
      </c>
      <c r="E20" s="821">
        <v>3508.3790000000154</v>
      </c>
      <c r="F20" s="822">
        <v>-712.7059999999999</v>
      </c>
      <c r="G20" s="845">
        <v>4025.458999999988</v>
      </c>
      <c r="H20" s="821">
        <v>2108.3770000000004</v>
      </c>
      <c r="I20" s="822">
        <v>-703.298</v>
      </c>
      <c r="J20" s="845">
        <v>1452.1889999999985</v>
      </c>
      <c r="K20" s="821">
        <v>1332.9829999999929</v>
      </c>
      <c r="L20" s="822">
        <v>-0.69700000000000006</v>
      </c>
      <c r="M20" s="845">
        <v>2090.4579999999987</v>
      </c>
      <c r="N20" s="821">
        <v>67.018999999999323</v>
      </c>
      <c r="O20" s="822">
        <v>-8.7110000000000056</v>
      </c>
      <c r="P20" s="845">
        <v>482.8119999999999</v>
      </c>
      <c r="Q20" s="608"/>
      <c r="R20" s="608"/>
      <c r="S20" s="608"/>
    </row>
    <row r="21" spans="2:20" ht="15" customHeight="1">
      <c r="B21" s="2176"/>
      <c r="C21" s="624" t="s">
        <v>270</v>
      </c>
      <c r="D21" s="647">
        <v>2.3062256890995569E-2</v>
      </c>
      <c r="E21" s="846">
        <v>2.1233117470486645E-2</v>
      </c>
      <c r="F21" s="849">
        <v>-0.56064901637487252</v>
      </c>
      <c r="G21" s="847">
        <v>3.114049007902453E-2</v>
      </c>
      <c r="H21" s="846">
        <v>3.9272946340954219E-2</v>
      </c>
      <c r="I21" s="849">
        <v>-0.57948662595774592</v>
      </c>
      <c r="J21" s="847">
        <v>7.221821504183229E-2</v>
      </c>
      <c r="K21" s="846">
        <v>1.2653919738324547E-2</v>
      </c>
      <c r="L21" s="848">
        <v>-0.20433890354734682</v>
      </c>
      <c r="M21" s="850">
        <v>1.9999566802880106E-2</v>
      </c>
      <c r="N21" s="818">
        <v>1.0801284504953776E-2</v>
      </c>
      <c r="O21" s="849">
        <v>-0.16087390115978439</v>
      </c>
      <c r="P21" s="847">
        <v>0.10418519299352567</v>
      </c>
      <c r="Q21" s="608"/>
      <c r="R21" s="608"/>
      <c r="S21" s="608"/>
    </row>
    <row r="22" spans="2:20" ht="18" customHeight="1" thickBot="1">
      <c r="B22" s="2177"/>
      <c r="C22" s="648" t="s">
        <v>271</v>
      </c>
      <c r="D22" s="649"/>
      <c r="E22" s="650">
        <v>0.51433970197322443</v>
      </c>
      <c r="F22" s="651">
        <v>-0.10448500336894252</v>
      </c>
      <c r="G22" s="652">
        <v>0.59014530139572108</v>
      </c>
      <c r="H22" s="651">
        <v>0.30909488337126528</v>
      </c>
      <c r="I22" s="653">
        <v>-0.10310576015828483</v>
      </c>
      <c r="J22" s="654">
        <v>0.2128956014925385</v>
      </c>
      <c r="K22" s="651">
        <v>0.19541961656804122</v>
      </c>
      <c r="L22" s="817">
        <v>-1.0218245300046997E-4</v>
      </c>
      <c r="M22" s="652">
        <v>0.30646790004943519</v>
      </c>
      <c r="N22" s="651">
        <v>9.8252020339145308E-3</v>
      </c>
      <c r="O22" s="653">
        <v>-1.2770607576572373E-3</v>
      </c>
      <c r="P22" s="652">
        <v>7.0781799853748772E-2</v>
      </c>
      <c r="S22" s="595"/>
    </row>
    <row r="23" spans="2:20" ht="28.9" customHeight="1">
      <c r="B23" s="2175" t="s">
        <v>346</v>
      </c>
      <c r="C23" s="643" t="s">
        <v>316</v>
      </c>
      <c r="D23" s="644">
        <v>10147.620999999985</v>
      </c>
      <c r="E23" s="821">
        <v>3148.4809999999998</v>
      </c>
      <c r="F23" s="822">
        <v>-492.2829999999999</v>
      </c>
      <c r="G23" s="845">
        <v>7491.4229999999807</v>
      </c>
      <c r="H23" s="821">
        <v>4195.057000000008</v>
      </c>
      <c r="I23" s="822">
        <v>-445.14900000000006</v>
      </c>
      <c r="J23" s="845">
        <v>3676.5020000000004</v>
      </c>
      <c r="K23" s="821">
        <v>-1019.7000000000116</v>
      </c>
      <c r="L23" s="822">
        <v>-4.2690000000000001</v>
      </c>
      <c r="M23" s="845">
        <v>3815.5859999999957</v>
      </c>
      <c r="N23" s="821">
        <v>-26.876000000001113</v>
      </c>
      <c r="O23" s="822">
        <v>-42.864999999999995</v>
      </c>
      <c r="P23" s="845">
        <v>-0.66500000000087311</v>
      </c>
    </row>
    <row r="24" spans="2:20" ht="15" customHeight="1">
      <c r="B24" s="2176"/>
      <c r="C24" s="624" t="s">
        <v>270</v>
      </c>
      <c r="D24" s="647">
        <v>3.4699380089587735E-2</v>
      </c>
      <c r="E24" s="846">
        <v>1.9013558666509636E-2</v>
      </c>
      <c r="F24" s="849">
        <v>-0.46848713305094336</v>
      </c>
      <c r="G24" s="847">
        <v>5.9549448604911195E-2</v>
      </c>
      <c r="H24" s="846">
        <v>8.1301845210909787E-2</v>
      </c>
      <c r="I24" s="849">
        <v>-0.4658767901472306</v>
      </c>
      <c r="J24" s="847">
        <v>0.20557452498834858</v>
      </c>
      <c r="K24" s="846">
        <v>-9.4684771858450038E-3</v>
      </c>
      <c r="L24" s="849">
        <v>-0.61134183015895749</v>
      </c>
      <c r="M24" s="847">
        <v>3.7116582332714317E-2</v>
      </c>
      <c r="N24" s="846">
        <v>-4.2669664148656545E-3</v>
      </c>
      <c r="O24" s="849">
        <v>-0.48543634345767933</v>
      </c>
      <c r="P24" s="847">
        <v>-1.2994250483833061E-4</v>
      </c>
    </row>
    <row r="25" spans="2:20" ht="21" customHeight="1" thickBot="1">
      <c r="B25" s="2177"/>
      <c r="C25" s="648" t="s">
        <v>271</v>
      </c>
      <c r="D25" s="649"/>
      <c r="E25" s="851">
        <v>0.31026789431729906</v>
      </c>
      <c r="F25" s="852">
        <v>-4.8512158662606795E-2</v>
      </c>
      <c r="G25" s="655">
        <v>0.73824426434530732</v>
      </c>
      <c r="H25" s="650">
        <v>0.41340300352171355</v>
      </c>
      <c r="I25" s="653">
        <v>-4.3867326144719117E-2</v>
      </c>
      <c r="J25" s="655">
        <v>0.36230186365848766</v>
      </c>
      <c r="K25" s="650">
        <v>-0.10048660666377007</v>
      </c>
      <c r="L25" s="817">
        <v>-4.2068973604749397E-4</v>
      </c>
      <c r="M25" s="652">
        <v>0.37600793328800924</v>
      </c>
      <c r="N25" s="650">
        <v>-2.6485025406448618E-3</v>
      </c>
      <c r="O25" s="653">
        <v>-4.224142781840203E-3</v>
      </c>
      <c r="P25" s="816">
        <v>-6.5532601188088727E-5</v>
      </c>
    </row>
    <row r="26" spans="2:20">
      <c r="B26" s="597"/>
      <c r="C26" s="608"/>
      <c r="D26" s="656"/>
      <c r="E26" s="657"/>
      <c r="F26" s="657"/>
      <c r="G26" s="658"/>
      <c r="H26" s="657"/>
      <c r="I26" s="656"/>
      <c r="J26" s="658"/>
      <c r="K26" s="659"/>
      <c r="L26" s="656"/>
      <c r="M26" s="658"/>
      <c r="N26" s="656"/>
      <c r="O26" s="660"/>
      <c r="P26" s="656"/>
    </row>
    <row r="28" spans="2:20">
      <c r="H28" s="597"/>
    </row>
    <row r="29" spans="2:20">
      <c r="H29" s="597"/>
    </row>
    <row r="30" spans="2:20">
      <c r="H30" s="597"/>
    </row>
    <row r="49" spans="6:6">
      <c r="F49" s="823"/>
    </row>
  </sheetData>
  <mergeCells count="15">
    <mergeCell ref="N2:P2"/>
    <mergeCell ref="B3:P3"/>
    <mergeCell ref="N5:P5"/>
    <mergeCell ref="B6:B7"/>
    <mergeCell ref="C6:C7"/>
    <mergeCell ref="D6:D7"/>
    <mergeCell ref="E6:G6"/>
    <mergeCell ref="H6:J6"/>
    <mergeCell ref="K6:M6"/>
    <mergeCell ref="N6:P6"/>
    <mergeCell ref="B8:B11"/>
    <mergeCell ref="B12:B15"/>
    <mergeCell ref="B16:B19"/>
    <mergeCell ref="B20:B22"/>
    <mergeCell ref="B23:B25"/>
  </mergeCells>
  <pageMargins left="0.17" right="0.17" top="0.75" bottom="0.75" header="0.3" footer="0.3"/>
  <pageSetup paperSize="9"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1"/>
  <sheetViews>
    <sheetView zoomScaleNormal="100" workbookViewId="0"/>
  </sheetViews>
  <sheetFormatPr defaultColWidth="9.140625" defaultRowHeight="12.75"/>
  <cols>
    <col min="1" max="2" width="9.140625" style="546"/>
    <col min="3" max="3" width="11.5703125" style="546" customWidth="1"/>
    <col min="4" max="4" width="15.5703125" style="547" customWidth="1"/>
    <col min="5" max="6" width="9.140625" style="546"/>
    <col min="7" max="7" width="10.42578125" style="546" customWidth="1"/>
    <col min="8" max="8" width="14.5703125" style="546" customWidth="1"/>
    <col min="9" max="9" width="9.7109375" style="546" customWidth="1"/>
    <col min="10" max="10" width="10.42578125" style="546" customWidth="1"/>
    <col min="11" max="11" width="10" style="546" customWidth="1"/>
    <col min="12" max="12" width="12.28515625" style="546" customWidth="1"/>
    <col min="13" max="13" width="11.28515625" style="546" customWidth="1"/>
    <col min="14" max="14" width="10.28515625" style="546" customWidth="1"/>
    <col min="15" max="16384" width="9.140625" style="546"/>
  </cols>
  <sheetData>
    <row r="2" spans="3:16">
      <c r="L2" s="548" t="s">
        <v>349</v>
      </c>
    </row>
    <row r="3" spans="3:16" ht="15" customHeight="1">
      <c r="C3" s="2159" t="s">
        <v>317</v>
      </c>
      <c r="D3" s="2159"/>
      <c r="E3" s="2159"/>
      <c r="F3" s="2159"/>
      <c r="G3" s="2159"/>
      <c r="H3" s="2159"/>
      <c r="I3" s="2159"/>
      <c r="J3" s="2159"/>
      <c r="K3" s="2159"/>
      <c r="L3" s="2159"/>
    </row>
    <row r="4" spans="3:16" ht="13.5" thickBot="1">
      <c r="E4" s="551"/>
      <c r="F4" s="551"/>
      <c r="G4" s="661"/>
      <c r="H4" s="551"/>
    </row>
    <row r="5" spans="3:16" ht="15" customHeight="1" thickBot="1">
      <c r="C5" s="2191" t="s">
        <v>318</v>
      </c>
      <c r="D5" s="2192"/>
      <c r="E5" s="2195" t="s">
        <v>333</v>
      </c>
      <c r="F5" s="2196"/>
      <c r="G5" s="2196"/>
      <c r="H5" s="2196"/>
      <c r="I5" s="2195" t="s">
        <v>340</v>
      </c>
      <c r="J5" s="2196"/>
      <c r="K5" s="2196"/>
      <c r="L5" s="2196"/>
    </row>
    <row r="6" spans="3:16" ht="27.75" customHeight="1" thickBot="1">
      <c r="C6" s="2193"/>
      <c r="D6" s="2194"/>
      <c r="E6" s="662" t="s">
        <v>1</v>
      </c>
      <c r="F6" s="663" t="s">
        <v>2</v>
      </c>
      <c r="G6" s="663" t="s">
        <v>3</v>
      </c>
      <c r="H6" s="664" t="s">
        <v>4</v>
      </c>
      <c r="I6" s="662" t="s">
        <v>1</v>
      </c>
      <c r="J6" s="663" t="s">
        <v>2</v>
      </c>
      <c r="K6" s="663" t="s">
        <v>3</v>
      </c>
      <c r="L6" s="664" t="s">
        <v>4</v>
      </c>
    </row>
    <row r="7" spans="3:16" ht="28.5" customHeight="1">
      <c r="C7" s="2188" t="s">
        <v>275</v>
      </c>
      <c r="D7" s="665" t="s">
        <v>18</v>
      </c>
      <c r="E7" s="666">
        <v>0.64906575474036632</v>
      </c>
      <c r="F7" s="667">
        <v>0.3143987277706598</v>
      </c>
      <c r="G7" s="668">
        <v>3.653551748897383E-2</v>
      </c>
      <c r="H7" s="669">
        <v>0.99999999999999989</v>
      </c>
      <c r="I7" s="666">
        <v>0.6354961585253377</v>
      </c>
      <c r="J7" s="667">
        <v>0.32698370023545648</v>
      </c>
      <c r="K7" s="668">
        <v>3.7520141239205815E-2</v>
      </c>
      <c r="L7" s="669">
        <v>0.99999999999999989</v>
      </c>
    </row>
    <row r="8" spans="3:16" ht="14.25" customHeight="1">
      <c r="C8" s="2189"/>
      <c r="D8" s="670" t="s">
        <v>6</v>
      </c>
      <c r="E8" s="671">
        <v>0.75824435273013946</v>
      </c>
      <c r="F8" s="672">
        <v>0.21041670236335355</v>
      </c>
      <c r="G8" s="672">
        <v>3.1338944906507023E-2</v>
      </c>
      <c r="H8" s="669">
        <v>1</v>
      </c>
      <c r="I8" s="671">
        <v>0.75493880647501188</v>
      </c>
      <c r="J8" s="672">
        <v>0.21343935202546988</v>
      </c>
      <c r="K8" s="672">
        <v>3.1621841499518209E-2</v>
      </c>
      <c r="L8" s="669">
        <v>1</v>
      </c>
    </row>
    <row r="9" spans="3:16" ht="16.5" customHeight="1" thickBot="1">
      <c r="C9" s="2190"/>
      <c r="D9" s="673" t="s">
        <v>257</v>
      </c>
      <c r="E9" s="674">
        <v>0.65771899939080392</v>
      </c>
      <c r="F9" s="675">
        <v>0.28762841681351881</v>
      </c>
      <c r="G9" s="675">
        <v>5.4652583795677306E-2</v>
      </c>
      <c r="H9" s="669">
        <v>1</v>
      </c>
      <c r="I9" s="674">
        <v>0.65243169505002729</v>
      </c>
      <c r="J9" s="675">
        <v>0.28992543748716565</v>
      </c>
      <c r="K9" s="675">
        <v>5.7642867462807078E-2</v>
      </c>
      <c r="L9" s="669">
        <v>1</v>
      </c>
    </row>
    <row r="10" spans="3:16" ht="14.25" customHeight="1">
      <c r="C10" s="2188" t="s">
        <v>276</v>
      </c>
      <c r="D10" s="676" t="s">
        <v>319</v>
      </c>
      <c r="E10" s="666">
        <v>0.71765348907951798</v>
      </c>
      <c r="F10" s="667">
        <v>0.24687410490414835</v>
      </c>
      <c r="G10" s="667">
        <v>3.5472406016333523E-2</v>
      </c>
      <c r="H10" s="677">
        <v>1</v>
      </c>
      <c r="I10" s="666">
        <v>0.71375995905339895</v>
      </c>
      <c r="J10" s="667">
        <v>0.25066891470196889</v>
      </c>
      <c r="K10" s="667">
        <v>3.5571126244632219E-2</v>
      </c>
      <c r="L10" s="677">
        <v>1</v>
      </c>
    </row>
    <row r="11" spans="3:16" ht="15.75" customHeight="1">
      <c r="C11" s="2189"/>
      <c r="D11" s="678" t="s">
        <v>277</v>
      </c>
      <c r="E11" s="671">
        <v>0.79442322956958378</v>
      </c>
      <c r="F11" s="672">
        <v>0.17854465920295559</v>
      </c>
      <c r="G11" s="679">
        <v>2.7032111227460437E-2</v>
      </c>
      <c r="H11" s="680">
        <v>1</v>
      </c>
      <c r="I11" s="671">
        <v>0.78986588607239383</v>
      </c>
      <c r="J11" s="672">
        <v>0.18217312854969081</v>
      </c>
      <c r="K11" s="679">
        <v>2.7960985377915321E-2</v>
      </c>
      <c r="L11" s="680">
        <v>1</v>
      </c>
    </row>
    <row r="12" spans="3:16" ht="18" customHeight="1" thickBot="1">
      <c r="C12" s="2190"/>
      <c r="D12" s="681" t="s">
        <v>278</v>
      </c>
      <c r="E12" s="674">
        <v>0.6629393856635788</v>
      </c>
      <c r="F12" s="675">
        <v>0.29902526982162764</v>
      </c>
      <c r="G12" s="682">
        <v>3.8035344514793588E-2</v>
      </c>
      <c r="H12" s="683">
        <v>1</v>
      </c>
      <c r="I12" s="674">
        <v>0.65360679560851542</v>
      </c>
      <c r="J12" s="675">
        <v>0.30771221489701489</v>
      </c>
      <c r="K12" s="682">
        <v>3.8680989494469693E-2</v>
      </c>
      <c r="L12" s="683">
        <v>1</v>
      </c>
    </row>
    <row r="13" spans="3:16" ht="15" customHeight="1">
      <c r="C13" s="2188" t="s">
        <v>281</v>
      </c>
      <c r="D13" s="684" t="s">
        <v>258</v>
      </c>
      <c r="E13" s="666">
        <v>0.71428091841589969</v>
      </c>
      <c r="F13" s="667">
        <v>0.24845977878546857</v>
      </c>
      <c r="G13" s="685">
        <v>3.7259302798631683E-2</v>
      </c>
      <c r="H13" s="677">
        <v>1</v>
      </c>
      <c r="I13" s="666">
        <v>0.70591187419587376</v>
      </c>
      <c r="J13" s="667">
        <v>0.25636833753290472</v>
      </c>
      <c r="K13" s="685">
        <v>3.7719788271221473E-2</v>
      </c>
      <c r="L13" s="677">
        <v>1</v>
      </c>
      <c r="M13" s="593"/>
      <c r="N13" s="593"/>
      <c r="O13" s="593"/>
      <c r="P13" s="595"/>
    </row>
    <row r="14" spans="3:16" ht="27.75" customHeight="1">
      <c r="C14" s="2189"/>
      <c r="D14" s="678" t="s">
        <v>259</v>
      </c>
      <c r="E14" s="671">
        <v>0.52148808699701699</v>
      </c>
      <c r="F14" s="672">
        <v>0.36713508955205093</v>
      </c>
      <c r="G14" s="679">
        <v>0.11137682345093201</v>
      </c>
      <c r="H14" s="680">
        <v>1</v>
      </c>
      <c r="I14" s="671">
        <v>0.45657195036794329</v>
      </c>
      <c r="J14" s="672">
        <v>0.28994646470072155</v>
      </c>
      <c r="K14" s="679">
        <v>0.25348158493133516</v>
      </c>
      <c r="L14" s="680">
        <v>1</v>
      </c>
      <c r="M14" s="593"/>
      <c r="N14" s="593"/>
      <c r="O14" s="593"/>
    </row>
    <row r="15" spans="3:16" ht="15.75" customHeight="1" thickBot="1">
      <c r="C15" s="2190"/>
      <c r="D15" s="686" t="s">
        <v>260</v>
      </c>
      <c r="E15" s="674">
        <v>0.7449455870575169</v>
      </c>
      <c r="F15" s="675">
        <v>0.22709015369293808</v>
      </c>
      <c r="G15" s="682">
        <v>2.7964259249544991E-2</v>
      </c>
      <c r="H15" s="683">
        <v>1</v>
      </c>
      <c r="I15" s="674">
        <v>0.73968680249130891</v>
      </c>
      <c r="J15" s="675">
        <v>0.23166285629308669</v>
      </c>
      <c r="K15" s="682">
        <v>2.8650341215604325E-2</v>
      </c>
      <c r="L15" s="683">
        <v>1</v>
      </c>
      <c r="M15" s="593"/>
      <c r="N15" s="593"/>
      <c r="O15" s="593"/>
    </row>
    <row r="16" spans="3:16">
      <c r="G16" s="687"/>
      <c r="H16" s="688"/>
      <c r="I16" s="689"/>
      <c r="J16" s="689"/>
      <c r="K16" s="689"/>
      <c r="M16" s="593"/>
      <c r="N16" s="593"/>
      <c r="O16" s="593"/>
    </row>
    <row r="17" spans="5:17" ht="12.75" customHeight="1">
      <c r="E17" s="593"/>
      <c r="F17" s="593"/>
      <c r="G17" s="690"/>
      <c r="H17" s="590"/>
      <c r="I17" s="591"/>
      <c r="J17" s="591"/>
      <c r="K17" s="591"/>
      <c r="L17" s="591"/>
      <c r="M17" s="593"/>
      <c r="N17" s="593"/>
      <c r="O17" s="593"/>
    </row>
    <row r="18" spans="5:17">
      <c r="G18" s="595"/>
      <c r="H18" s="595"/>
      <c r="I18" s="595"/>
      <c r="J18" s="595"/>
      <c r="K18" s="595"/>
    </row>
    <row r="21" spans="5:17">
      <c r="I21" s="593"/>
      <c r="J21" s="593"/>
      <c r="K21" s="593"/>
      <c r="Q21" s="608"/>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3"/>
  <sheetViews>
    <sheetView zoomScaleNormal="100" workbookViewId="0"/>
  </sheetViews>
  <sheetFormatPr defaultColWidth="9.140625" defaultRowHeight="12.75"/>
  <cols>
    <col min="1" max="2" width="9.140625" style="546"/>
    <col min="3" max="3" width="10.42578125" style="546" customWidth="1"/>
    <col min="4" max="4" width="14.5703125" style="546" customWidth="1"/>
    <col min="5" max="5" width="9.7109375" style="546" customWidth="1"/>
    <col min="6" max="6" width="10.42578125" style="546" customWidth="1"/>
    <col min="7" max="7" width="10" style="546" customWidth="1"/>
    <col min="8" max="8" width="10.42578125" style="546" customWidth="1"/>
    <col min="9" max="9" width="11.28515625" style="546" customWidth="1"/>
    <col min="10" max="10" width="9.5703125" style="546" customWidth="1"/>
    <col min="11" max="16384" width="9.140625" style="546"/>
  </cols>
  <sheetData>
    <row r="2" spans="3:12" ht="14.45" customHeight="1">
      <c r="I2" s="2147" t="s">
        <v>350</v>
      </c>
      <c r="J2" s="2147"/>
    </row>
    <row r="4" spans="3:12">
      <c r="C4" s="2200" t="s">
        <v>320</v>
      </c>
      <c r="D4" s="2200"/>
      <c r="E4" s="2200"/>
      <c r="F4" s="2200"/>
      <c r="G4" s="2200"/>
      <c r="H4" s="2200"/>
      <c r="I4" s="2200"/>
      <c r="J4" s="2200"/>
      <c r="L4" s="546" t="s">
        <v>321</v>
      </c>
    </row>
    <row r="5" spans="3:12">
      <c r="C5" s="2200"/>
      <c r="D5" s="2200"/>
      <c r="E5" s="2200"/>
      <c r="F5" s="2200"/>
      <c r="G5" s="2200"/>
      <c r="H5" s="2200"/>
      <c r="I5" s="2200"/>
      <c r="J5" s="2200"/>
    </row>
    <row r="6" spans="3:12" ht="13.5" thickBot="1"/>
    <row r="7" spans="3:12" ht="14.25" customHeight="1" thickBot="1">
      <c r="C7" s="2201" t="s">
        <v>322</v>
      </c>
      <c r="D7" s="2202"/>
      <c r="E7" s="2205" t="s">
        <v>333</v>
      </c>
      <c r="F7" s="2206"/>
      <c r="G7" s="2206"/>
      <c r="H7" s="2205" t="s">
        <v>340</v>
      </c>
      <c r="I7" s="2206"/>
      <c r="J7" s="2206"/>
    </row>
    <row r="8" spans="3:12" ht="26.25" customHeight="1" thickBot="1">
      <c r="C8" s="2203"/>
      <c r="D8" s="2204"/>
      <c r="E8" s="691" t="s">
        <v>1</v>
      </c>
      <c r="F8" s="692" t="s">
        <v>2</v>
      </c>
      <c r="G8" s="693" t="s">
        <v>3</v>
      </c>
      <c r="H8" s="691" t="s">
        <v>1</v>
      </c>
      <c r="I8" s="692" t="s">
        <v>2</v>
      </c>
      <c r="J8" s="694" t="s">
        <v>3</v>
      </c>
    </row>
    <row r="9" spans="3:12" ht="27" customHeight="1">
      <c r="C9" s="2197" t="s">
        <v>275</v>
      </c>
      <c r="D9" s="695" t="s">
        <v>18</v>
      </c>
      <c r="E9" s="696">
        <v>0.22645908301724604</v>
      </c>
      <c r="F9" s="697">
        <v>0.33272680496721163</v>
      </c>
      <c r="G9" s="698">
        <v>0.27645157788845776</v>
      </c>
      <c r="H9" s="696">
        <v>0.22702014575380264</v>
      </c>
      <c r="I9" s="697">
        <v>0.34266796912432423</v>
      </c>
      <c r="J9" s="699">
        <v>0.28294459713846487</v>
      </c>
      <c r="L9" s="595"/>
    </row>
    <row r="10" spans="3:12">
      <c r="C10" s="2198"/>
      <c r="D10" s="700" t="s">
        <v>6</v>
      </c>
      <c r="E10" s="701">
        <v>0.74021458159986442</v>
      </c>
      <c r="F10" s="702">
        <v>0.62306681781622186</v>
      </c>
      <c r="G10" s="703">
        <v>0.66349183707480008</v>
      </c>
      <c r="H10" s="701">
        <v>0.73875422489767351</v>
      </c>
      <c r="I10" s="702">
        <v>0.61271520699171045</v>
      </c>
      <c r="J10" s="703">
        <v>0.65322208165053264</v>
      </c>
    </row>
    <row r="11" spans="3:12" ht="15" customHeight="1">
      <c r="C11" s="2198"/>
      <c r="D11" s="704" t="s">
        <v>257</v>
      </c>
      <c r="E11" s="705">
        <v>3.332633538288949E-2</v>
      </c>
      <c r="F11" s="706">
        <v>4.4206377216566436E-2</v>
      </c>
      <c r="G11" s="707">
        <v>6.0056585036742133E-2</v>
      </c>
      <c r="H11" s="705">
        <v>3.4225629348523814E-2</v>
      </c>
      <c r="I11" s="706">
        <v>4.4616823883965345E-2</v>
      </c>
      <c r="J11" s="707">
        <v>6.383332121100245E-2</v>
      </c>
    </row>
    <row r="12" spans="3:12" ht="15" customHeight="1" thickBot="1">
      <c r="C12" s="2199"/>
      <c r="D12" s="704" t="s">
        <v>4</v>
      </c>
      <c r="E12" s="708">
        <v>1</v>
      </c>
      <c r="F12" s="709">
        <v>0.99999999999999989</v>
      </c>
      <c r="G12" s="710">
        <v>1</v>
      </c>
      <c r="H12" s="711">
        <v>1</v>
      </c>
      <c r="I12" s="712">
        <v>0.99999999999999989</v>
      </c>
      <c r="J12" s="713">
        <v>1</v>
      </c>
    </row>
    <row r="13" spans="3:12">
      <c r="C13" s="2197" t="s">
        <v>276</v>
      </c>
      <c r="D13" s="714" t="s">
        <v>319</v>
      </c>
      <c r="E13" s="715">
        <v>0.40594912058518312</v>
      </c>
      <c r="F13" s="716">
        <v>0.42358278738302485</v>
      </c>
      <c r="G13" s="717">
        <v>0.43516124697716146</v>
      </c>
      <c r="H13" s="715">
        <v>0.42211951632705547</v>
      </c>
      <c r="I13" s="716">
        <v>0.43489024847188229</v>
      </c>
      <c r="J13" s="717">
        <v>0.4440852403567665</v>
      </c>
    </row>
    <row r="14" spans="3:12" ht="14.25" customHeight="1">
      <c r="C14" s="2198"/>
      <c r="D14" s="700" t="s">
        <v>277</v>
      </c>
      <c r="E14" s="718">
        <v>0.3442968500157127</v>
      </c>
      <c r="F14" s="719">
        <v>0.23471126791941554</v>
      </c>
      <c r="G14" s="720">
        <v>0.25407611601405367</v>
      </c>
      <c r="H14" s="701">
        <v>0.33072755863889991</v>
      </c>
      <c r="I14" s="719">
        <v>0.22376764051307285</v>
      </c>
      <c r="J14" s="720">
        <v>0.24714678909478344</v>
      </c>
    </row>
    <row r="15" spans="3:12" ht="15" customHeight="1">
      <c r="C15" s="2198"/>
      <c r="D15" s="700" t="s">
        <v>278</v>
      </c>
      <c r="E15" s="701">
        <v>0.24975402939910415</v>
      </c>
      <c r="F15" s="702">
        <v>0.34170594469755972</v>
      </c>
      <c r="G15" s="703">
        <v>0.31076263700878498</v>
      </c>
      <c r="H15" s="701">
        <v>0.2471529250340446</v>
      </c>
      <c r="I15" s="702">
        <v>0.34134211101504486</v>
      </c>
      <c r="J15" s="703">
        <v>0.30876797054845007</v>
      </c>
    </row>
    <row r="16" spans="3:12" ht="13.5" thickBot="1">
      <c r="C16" s="2199"/>
      <c r="D16" s="721" t="s">
        <v>4</v>
      </c>
      <c r="E16" s="722">
        <v>1</v>
      </c>
      <c r="F16" s="712">
        <v>1</v>
      </c>
      <c r="G16" s="723">
        <v>1.0000000000000002</v>
      </c>
      <c r="H16" s="724">
        <v>1</v>
      </c>
      <c r="I16" s="723">
        <v>1</v>
      </c>
      <c r="J16" s="725">
        <v>1.0000000000000002</v>
      </c>
    </row>
    <row r="17" spans="3:13">
      <c r="C17" s="2197" t="s">
        <v>281</v>
      </c>
      <c r="D17" s="695" t="s">
        <v>258</v>
      </c>
      <c r="E17" s="726">
        <v>0.54898402118730005</v>
      </c>
      <c r="F17" s="697">
        <v>0.57923221929248381</v>
      </c>
      <c r="G17" s="699">
        <v>0.6210522524863642</v>
      </c>
      <c r="H17" s="726">
        <v>0.54648732377692166</v>
      </c>
      <c r="I17" s="697">
        <v>0.5822237678962312</v>
      </c>
      <c r="J17" s="699">
        <v>0.61643079128861866</v>
      </c>
    </row>
    <row r="18" spans="3:13" ht="37.5" customHeight="1">
      <c r="C18" s="2198"/>
      <c r="D18" s="700" t="s">
        <v>323</v>
      </c>
      <c r="E18" s="701">
        <v>3.0836257062701986E-3</v>
      </c>
      <c r="F18" s="702">
        <v>6.5848990577815764E-3</v>
      </c>
      <c r="G18" s="703">
        <v>1.4282849322718715E-2</v>
      </c>
      <c r="H18" s="701">
        <v>1.1699091977040747E-3</v>
      </c>
      <c r="I18" s="702">
        <v>2.1794990508819854E-3</v>
      </c>
      <c r="J18" s="703">
        <v>1.3711179445976227E-2</v>
      </c>
    </row>
    <row r="19" spans="3:13">
      <c r="C19" s="2198"/>
      <c r="D19" s="704" t="s">
        <v>260</v>
      </c>
      <c r="E19" s="705">
        <v>0.44793235310642965</v>
      </c>
      <c r="F19" s="706">
        <v>0.41418288164973455</v>
      </c>
      <c r="G19" s="707">
        <v>0.36466489819091713</v>
      </c>
      <c r="H19" s="705">
        <v>0.45234276702537429</v>
      </c>
      <c r="I19" s="706">
        <v>0.4155967330528868</v>
      </c>
      <c r="J19" s="707">
        <v>0.36985802926540517</v>
      </c>
    </row>
    <row r="20" spans="3:13" ht="13.5" thickBot="1">
      <c r="C20" s="2199"/>
      <c r="D20" s="721" t="s">
        <v>4</v>
      </c>
      <c r="E20" s="724">
        <v>0.99999999999999989</v>
      </c>
      <c r="F20" s="723">
        <v>1</v>
      </c>
      <c r="G20" s="727">
        <v>1</v>
      </c>
      <c r="H20" s="723">
        <v>0.99999999999999989</v>
      </c>
      <c r="I20" s="723">
        <v>1</v>
      </c>
      <c r="J20" s="725">
        <v>1</v>
      </c>
    </row>
    <row r="23" spans="3:13">
      <c r="E23" s="593"/>
      <c r="F23" s="593"/>
      <c r="G23" s="593"/>
      <c r="M23" s="608"/>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
  <sheetViews>
    <sheetView zoomScaleNormal="100" workbookViewId="0"/>
  </sheetViews>
  <sheetFormatPr defaultColWidth="9.140625" defaultRowHeight="12.75"/>
  <cols>
    <col min="1" max="2" width="9.140625" style="546"/>
    <col min="3" max="3" width="11.5703125" style="546" customWidth="1"/>
    <col min="4" max="4" width="15.5703125" style="547" customWidth="1"/>
    <col min="5" max="5" width="10.7109375" style="546" customWidth="1"/>
    <col min="6" max="7" width="11.5703125" style="546" customWidth="1"/>
    <col min="8" max="9" width="11.140625" style="546" customWidth="1"/>
    <col min="10" max="10" width="10.7109375" style="546" customWidth="1"/>
    <col min="11" max="12" width="10.42578125" style="546" customWidth="1"/>
    <col min="13" max="14" width="10.85546875" style="546" customWidth="1"/>
    <col min="15" max="15" width="10" style="546" customWidth="1"/>
    <col min="16" max="16" width="10.42578125" style="546" customWidth="1"/>
    <col min="17" max="17" width="9.85546875" style="546" customWidth="1"/>
    <col min="18" max="18" width="10.140625" style="546" customWidth="1"/>
    <col min="19" max="19" width="9.7109375" style="546" customWidth="1"/>
    <col min="20" max="16384" width="9.140625" style="546"/>
  </cols>
  <sheetData>
    <row r="2" spans="2:19" ht="14.45" customHeight="1">
      <c r="Q2" s="2208" t="s">
        <v>351</v>
      </c>
      <c r="R2" s="2208"/>
      <c r="S2" s="2208"/>
    </row>
    <row r="3" spans="2:19" ht="15" customHeight="1">
      <c r="C3" s="2207" t="s">
        <v>324</v>
      </c>
      <c r="D3" s="2207"/>
      <c r="E3" s="2207"/>
      <c r="F3" s="2207"/>
      <c r="G3" s="2207"/>
      <c r="H3" s="2207"/>
      <c r="I3" s="2207"/>
      <c r="J3" s="2207"/>
      <c r="K3" s="2207"/>
      <c r="L3" s="2207"/>
      <c r="M3" s="2207"/>
      <c r="N3" s="2207"/>
      <c r="O3" s="2207"/>
      <c r="P3" s="2207"/>
      <c r="Q3" s="2207"/>
      <c r="R3" s="2207"/>
      <c r="S3" s="2207"/>
    </row>
    <row r="4" spans="2:19" ht="15" customHeight="1" thickBot="1">
      <c r="C4" s="549"/>
      <c r="D4" s="549"/>
      <c r="E4" s="549"/>
      <c r="F4" s="549"/>
      <c r="G4" s="550"/>
      <c r="H4" s="550"/>
      <c r="I4" s="550"/>
      <c r="Q4" s="551"/>
      <c r="R4" s="551"/>
    </row>
    <row r="5" spans="2:19" ht="18.75" customHeight="1" thickBot="1">
      <c r="C5" s="2154" t="s">
        <v>254</v>
      </c>
      <c r="D5" s="2155"/>
      <c r="E5" s="853" t="s">
        <v>306</v>
      </c>
      <c r="F5" s="853"/>
      <c r="G5" s="853"/>
      <c r="H5" s="854"/>
      <c r="I5" s="855"/>
      <c r="J5" s="2144" t="s">
        <v>307</v>
      </c>
      <c r="K5" s="2145"/>
      <c r="L5" s="2145"/>
      <c r="M5" s="2145"/>
      <c r="N5" s="2146"/>
      <c r="O5" s="2144" t="s">
        <v>292</v>
      </c>
      <c r="P5" s="2145"/>
      <c r="Q5" s="2145"/>
      <c r="R5" s="2145"/>
      <c r="S5" s="2145"/>
    </row>
    <row r="6" spans="2:19" ht="16.149999999999999" customHeight="1" thickBot="1">
      <c r="C6" s="2156"/>
      <c r="D6" s="2157"/>
      <c r="E6" s="554" t="s">
        <v>244</v>
      </c>
      <c r="F6" s="553" t="s">
        <v>325</v>
      </c>
      <c r="G6" s="554" t="s">
        <v>326</v>
      </c>
      <c r="H6" s="553" t="s">
        <v>335</v>
      </c>
      <c r="I6" s="555" t="s">
        <v>337</v>
      </c>
      <c r="J6" s="554" t="s">
        <v>244</v>
      </c>
      <c r="K6" s="553" t="s">
        <v>325</v>
      </c>
      <c r="L6" s="554" t="s">
        <v>326</v>
      </c>
      <c r="M6" s="555" t="s">
        <v>335</v>
      </c>
      <c r="N6" s="555" t="s">
        <v>337</v>
      </c>
      <c r="O6" s="554" t="s">
        <v>244</v>
      </c>
      <c r="P6" s="553" t="s">
        <v>325</v>
      </c>
      <c r="Q6" s="554" t="s">
        <v>326</v>
      </c>
      <c r="R6" s="728" t="s">
        <v>335</v>
      </c>
      <c r="S6" s="728" t="s">
        <v>337</v>
      </c>
    </row>
    <row r="7" spans="2:19" ht="30" customHeight="1">
      <c r="B7" s="597"/>
      <c r="C7" s="2210" t="s">
        <v>308</v>
      </c>
      <c r="D7" s="665" t="s">
        <v>18</v>
      </c>
      <c r="E7" s="729">
        <v>70438.089000000007</v>
      </c>
      <c r="F7" s="730">
        <v>80119.157000000007</v>
      </c>
      <c r="G7" s="731">
        <v>77981.437000000005</v>
      </c>
      <c r="H7" s="578">
        <v>75007.231</v>
      </c>
      <c r="I7" s="799">
        <v>77864.498999999996</v>
      </c>
      <c r="J7" s="730">
        <v>-758.23199999998906</v>
      </c>
      <c r="K7" s="578">
        <v>9681.0679999999993</v>
      </c>
      <c r="L7" s="578">
        <v>-2137.7200000000012</v>
      </c>
      <c r="M7" s="732">
        <v>-2974.2060000000056</v>
      </c>
      <c r="N7" s="799">
        <v>2857.2679999999964</v>
      </c>
      <c r="O7" s="733">
        <v>-1.0649876136155815E-2</v>
      </c>
      <c r="P7" s="733">
        <v>0.13744080990045029</v>
      </c>
      <c r="Q7" s="733">
        <v>-2.6681758521248558E-2</v>
      </c>
      <c r="R7" s="733">
        <v>-3.813992296653889E-2</v>
      </c>
      <c r="S7" s="861">
        <v>3.8093233971002026E-2</v>
      </c>
    </row>
    <row r="8" spans="2:19" ht="14.25" customHeight="1">
      <c r="B8" s="597"/>
      <c r="C8" s="2211"/>
      <c r="D8" s="670" t="s">
        <v>6</v>
      </c>
      <c r="E8" s="729">
        <v>210501.21100000001</v>
      </c>
      <c r="F8" s="729">
        <v>215429.22099999999</v>
      </c>
      <c r="G8" s="573">
        <v>217190.91099999999</v>
      </c>
      <c r="H8" s="573">
        <v>209870.084</v>
      </c>
      <c r="I8" s="799">
        <v>213292.82800000001</v>
      </c>
      <c r="J8" s="729">
        <v>1699.8910000000033</v>
      </c>
      <c r="K8" s="574">
        <v>4928.0099999999802</v>
      </c>
      <c r="L8" s="574">
        <v>1761.6900000000023</v>
      </c>
      <c r="M8" s="734">
        <v>-7320.8269999999902</v>
      </c>
      <c r="N8" s="799">
        <v>3422.7440000000061</v>
      </c>
      <c r="O8" s="735">
        <v>8.1411889541694628E-3</v>
      </c>
      <c r="P8" s="735">
        <v>2.3410839189898912E-2</v>
      </c>
      <c r="Q8" s="735">
        <v>8.1775814433270519E-3</v>
      </c>
      <c r="R8" s="735">
        <v>-3.3706875514694028E-2</v>
      </c>
      <c r="S8" s="863">
        <v>1.6308870396220958E-2</v>
      </c>
    </row>
    <row r="9" spans="2:19" ht="16.5" customHeight="1" thickBot="1">
      <c r="B9" s="597"/>
      <c r="C9" s="2212"/>
      <c r="D9" s="673" t="s">
        <v>257</v>
      </c>
      <c r="E9" s="737">
        <v>11504.57</v>
      </c>
      <c r="F9" s="737">
        <v>10641.396000000001</v>
      </c>
      <c r="G9" s="736">
        <v>10588.687</v>
      </c>
      <c r="H9" s="736">
        <v>10893.044</v>
      </c>
      <c r="I9" s="583">
        <v>11434.164000000001</v>
      </c>
      <c r="J9" s="737">
        <v>815.47299999999996</v>
      </c>
      <c r="K9" s="736">
        <v>-863.17399999999907</v>
      </c>
      <c r="L9" s="736">
        <v>-52.709000000000742</v>
      </c>
      <c r="M9" s="738">
        <v>304.35699999999997</v>
      </c>
      <c r="N9" s="740">
        <v>541.1200000000008</v>
      </c>
      <c r="O9" s="739">
        <v>7.6290167448195112E-2</v>
      </c>
      <c r="P9" s="739">
        <v>-7.5028792905775632E-2</v>
      </c>
      <c r="Q9" s="739">
        <v>-4.9532035082615793E-3</v>
      </c>
      <c r="R9" s="739">
        <v>2.8743601543798583E-2</v>
      </c>
      <c r="S9" s="862">
        <v>4.9675738021438341E-2</v>
      </c>
    </row>
    <row r="10" spans="2:19" ht="14.25" customHeight="1">
      <c r="B10" s="597"/>
      <c r="C10" s="2191" t="s">
        <v>309</v>
      </c>
      <c r="D10" s="676" t="s">
        <v>319</v>
      </c>
      <c r="E10" s="730">
        <v>112747.932</v>
      </c>
      <c r="F10" s="729">
        <v>126130.787</v>
      </c>
      <c r="G10" s="580">
        <v>124287.63400000001</v>
      </c>
      <c r="H10" s="580">
        <v>121607.088</v>
      </c>
      <c r="I10" s="740">
        <v>128905.44899999999</v>
      </c>
      <c r="J10" s="729">
        <v>2052.877999999997</v>
      </c>
      <c r="K10" s="574">
        <v>13382.854999999996</v>
      </c>
      <c r="L10" s="574">
        <v>-1843.1529999999912</v>
      </c>
      <c r="M10" s="734">
        <v>-2680.5460000000021</v>
      </c>
      <c r="N10" s="859">
        <v>7298.3609999999899</v>
      </c>
      <c r="O10" s="733">
        <v>1.8545345305129864E-2</v>
      </c>
      <c r="P10" s="733">
        <v>0.11869712164654156</v>
      </c>
      <c r="Q10" s="733">
        <v>-1.4613030203323723E-2</v>
      </c>
      <c r="R10" s="733">
        <v>-2.1567278366567039E-2</v>
      </c>
      <c r="S10" s="861">
        <v>6.0015917822158441E-2</v>
      </c>
    </row>
    <row r="11" spans="2:19" ht="15.75" customHeight="1">
      <c r="B11" s="597"/>
      <c r="C11" s="2211"/>
      <c r="D11" s="678" t="s">
        <v>277</v>
      </c>
      <c r="E11" s="729">
        <v>99066.448999999993</v>
      </c>
      <c r="F11" s="729">
        <v>98572.085000000006</v>
      </c>
      <c r="G11" s="582">
        <v>98425.198000000004</v>
      </c>
      <c r="H11" s="573">
        <v>93171.524000000005</v>
      </c>
      <c r="I11" s="575">
        <v>91265.167000000001</v>
      </c>
      <c r="J11" s="729">
        <v>-926.18400000000838</v>
      </c>
      <c r="K11" s="574">
        <v>-494.36399999998685</v>
      </c>
      <c r="L11" s="574">
        <v>-146.88700000000244</v>
      </c>
      <c r="M11" s="734">
        <v>-5253.6739999999991</v>
      </c>
      <c r="N11" s="799">
        <v>-1906.3570000000036</v>
      </c>
      <c r="O11" s="735">
        <v>-9.2625223700230838E-3</v>
      </c>
      <c r="P11" s="735">
        <v>-4.9902263075967011E-3</v>
      </c>
      <c r="Q11" s="735">
        <v>-1.490148047492375E-3</v>
      </c>
      <c r="R11" s="735">
        <v>-5.3377327216552806E-2</v>
      </c>
      <c r="S11" s="863">
        <v>-2.0460725747064128E-2</v>
      </c>
    </row>
    <row r="12" spans="2:19" ht="15" customHeight="1" thickBot="1">
      <c r="B12" s="597"/>
      <c r="C12" s="2193"/>
      <c r="D12" s="681" t="s">
        <v>278</v>
      </c>
      <c r="E12" s="737">
        <v>80629.489000000001</v>
      </c>
      <c r="F12" s="737">
        <v>81486.902000000002</v>
      </c>
      <c r="G12" s="736">
        <v>83048.202999999994</v>
      </c>
      <c r="H12" s="736">
        <v>80991.747000000003</v>
      </c>
      <c r="I12" s="583">
        <v>82420.875</v>
      </c>
      <c r="J12" s="729">
        <v>630.43799999999464</v>
      </c>
      <c r="K12" s="574">
        <v>857.41300000000047</v>
      </c>
      <c r="L12" s="574">
        <v>1561.3009999999922</v>
      </c>
      <c r="M12" s="734">
        <v>-2056.455999999991</v>
      </c>
      <c r="N12" s="858">
        <v>1429.127999999997</v>
      </c>
      <c r="O12" s="741">
        <v>7.8805684832435642E-3</v>
      </c>
      <c r="P12" s="739">
        <v>1.0633987770901047E-2</v>
      </c>
      <c r="Q12" s="739">
        <v>1.9160146743583309E-2</v>
      </c>
      <c r="R12" s="739">
        <v>-2.4762197443332894E-2</v>
      </c>
      <c r="S12" s="862">
        <v>1.7645353421009636E-2</v>
      </c>
    </row>
    <row r="13" spans="2:19" ht="15" customHeight="1">
      <c r="B13" s="597"/>
      <c r="C13" s="2210" t="s">
        <v>310</v>
      </c>
      <c r="D13" s="684" t="s">
        <v>258</v>
      </c>
      <c r="E13" s="729">
        <v>165591.35800000001</v>
      </c>
      <c r="F13" s="729">
        <v>176256.848</v>
      </c>
      <c r="G13" s="578">
        <v>174587.44099999999</v>
      </c>
      <c r="H13" s="580">
        <v>165231.46</v>
      </c>
      <c r="I13" s="740">
        <v>168739.83900000001</v>
      </c>
      <c r="J13" s="856">
        <v>178.11000000001513</v>
      </c>
      <c r="K13" s="731">
        <v>10665.489999999991</v>
      </c>
      <c r="L13" s="731">
        <v>-1669.4070000000065</v>
      </c>
      <c r="M13" s="742">
        <v>-9355.9809999999998</v>
      </c>
      <c r="N13" s="799">
        <v>3508.3790000000154</v>
      </c>
      <c r="O13" s="733">
        <v>1.0767577697284266E-3</v>
      </c>
      <c r="P13" s="733">
        <v>6.4408494071290789E-2</v>
      </c>
      <c r="Q13" s="733">
        <v>-9.4714447633830745E-3</v>
      </c>
      <c r="R13" s="733">
        <v>-5.3589083764621993E-2</v>
      </c>
      <c r="S13" s="861">
        <v>2.1233117470486645E-2</v>
      </c>
    </row>
    <row r="14" spans="2:19" ht="27.75" customHeight="1">
      <c r="B14" s="597"/>
      <c r="C14" s="2211"/>
      <c r="D14" s="678" t="s">
        <v>259</v>
      </c>
      <c r="E14" s="743">
        <v>1050.7929999999999</v>
      </c>
      <c r="F14" s="743">
        <v>927.20299999999997</v>
      </c>
      <c r="G14" s="574">
        <v>1178.4449999999999</v>
      </c>
      <c r="H14" s="573">
        <v>1271.2159999999999</v>
      </c>
      <c r="I14" s="575">
        <v>558.51</v>
      </c>
      <c r="J14" s="857">
        <v>406.80099999999993</v>
      </c>
      <c r="K14" s="573">
        <v>-123.58999999999992</v>
      </c>
      <c r="L14" s="573">
        <v>251.24199999999996</v>
      </c>
      <c r="M14" s="744">
        <v>92.770999999999958</v>
      </c>
      <c r="N14" s="799">
        <v>-712.7059999999999</v>
      </c>
      <c r="O14" s="739">
        <v>0.63168641846482554</v>
      </c>
      <c r="P14" s="739">
        <v>-0.11761593387089553</v>
      </c>
      <c r="Q14" s="739">
        <v>0.2709676306051641</v>
      </c>
      <c r="R14" s="739">
        <v>7.8723232734663015E-2</v>
      </c>
      <c r="S14" s="735">
        <v>-0.56064901637487252</v>
      </c>
    </row>
    <row r="15" spans="2:19" ht="28.5" customHeight="1" thickBot="1">
      <c r="B15" s="597"/>
      <c r="C15" s="2193"/>
      <c r="D15" s="686" t="s">
        <v>260</v>
      </c>
      <c r="E15" s="745">
        <v>125801.719</v>
      </c>
      <c r="F15" s="745">
        <v>129005.723</v>
      </c>
      <c r="G15" s="736">
        <v>129995.149</v>
      </c>
      <c r="H15" s="736">
        <v>129267.683</v>
      </c>
      <c r="I15" s="583">
        <v>133293.14199999999</v>
      </c>
      <c r="J15" s="729">
        <v>1172.2209999999905</v>
      </c>
      <c r="K15" s="574">
        <v>3204.0040000000008</v>
      </c>
      <c r="L15" s="574">
        <v>989.42600000000675</v>
      </c>
      <c r="M15" s="744">
        <v>-727.46600000000035</v>
      </c>
      <c r="N15" s="740">
        <v>4025.458999999988</v>
      </c>
      <c r="O15" s="739">
        <v>9.4056464866767771E-3</v>
      </c>
      <c r="P15" s="739">
        <v>2.546868218867503E-2</v>
      </c>
      <c r="Q15" s="739">
        <v>7.6696287342229519E-3</v>
      </c>
      <c r="R15" s="739">
        <v>-5.5961011283582615E-3</v>
      </c>
      <c r="S15" s="739">
        <v>3.114049007902453E-2</v>
      </c>
    </row>
    <row r="16" spans="2:19" ht="15.75" customHeight="1" thickBot="1">
      <c r="B16" s="597"/>
      <c r="C16" s="746" t="s">
        <v>4</v>
      </c>
      <c r="D16" s="747"/>
      <c r="E16" s="586">
        <v>292443.87</v>
      </c>
      <c r="F16" s="748">
        <v>306189.77399999998</v>
      </c>
      <c r="G16" s="749">
        <v>305761.03499999997</v>
      </c>
      <c r="H16" s="749">
        <v>295770.359</v>
      </c>
      <c r="I16" s="750">
        <v>302591.49099999998</v>
      </c>
      <c r="J16" s="748">
        <v>1757.1319999999832</v>
      </c>
      <c r="K16" s="586">
        <v>13745.90399999998</v>
      </c>
      <c r="L16" s="586">
        <v>-428.7390000000014</v>
      </c>
      <c r="M16" s="751">
        <v>-9990.6759999999776</v>
      </c>
      <c r="N16" s="860">
        <v>6821.1319999999832</v>
      </c>
      <c r="O16" s="752">
        <v>6.0447614916645529E-3</v>
      </c>
      <c r="P16" s="752">
        <v>4.7003563453048208E-2</v>
      </c>
      <c r="Q16" s="752">
        <v>-1.4002394475786818E-3</v>
      </c>
      <c r="R16" s="752">
        <v>-3.2674784738349602E-2</v>
      </c>
      <c r="S16" s="864">
        <v>2.3062256890995569E-2</v>
      </c>
    </row>
    <row r="17" spans="3:20" ht="12.75" customHeight="1">
      <c r="E17" s="591"/>
      <c r="F17" s="592"/>
      <c r="G17" s="592"/>
      <c r="H17" s="592"/>
      <c r="I17" s="591"/>
      <c r="J17" s="593"/>
      <c r="N17" s="594"/>
      <c r="Q17" s="595"/>
      <c r="R17" s="595"/>
      <c r="S17" s="594"/>
    </row>
    <row r="18" spans="3:20">
      <c r="E18" s="595"/>
      <c r="F18" s="595"/>
      <c r="G18" s="595"/>
      <c r="H18" s="595"/>
      <c r="I18" s="823"/>
      <c r="L18" s="753"/>
      <c r="T18" s="595"/>
    </row>
    <row r="19" spans="3:20">
      <c r="C19" s="823"/>
      <c r="D19" s="604"/>
      <c r="E19" s="823"/>
      <c r="F19" s="823"/>
      <c r="G19" s="595"/>
      <c r="J19" s="599"/>
      <c r="K19" s="597"/>
      <c r="T19" s="595"/>
    </row>
    <row r="20" spans="3:20">
      <c r="C20" s="2209"/>
      <c r="D20" s="2209"/>
      <c r="E20" s="2209"/>
      <c r="F20" s="2209"/>
      <c r="G20" s="2209"/>
      <c r="H20" s="754"/>
      <c r="I20" s="754"/>
      <c r="J20" s="599"/>
      <c r="K20" s="597"/>
    </row>
    <row r="21" spans="3:20">
      <c r="C21" s="823"/>
      <c r="D21" s="604"/>
      <c r="E21" s="605"/>
      <c r="F21" s="605"/>
      <c r="G21" s="605"/>
      <c r="H21" s="605"/>
      <c r="I21" s="605"/>
      <c r="J21" s="823"/>
      <c r="K21" s="823"/>
    </row>
    <row r="22" spans="3:20">
      <c r="E22" s="605"/>
      <c r="F22" s="605"/>
      <c r="G22" s="605"/>
      <c r="H22" s="605"/>
      <c r="I22" s="605"/>
      <c r="J22" s="595"/>
    </row>
    <row r="23" spans="3:20">
      <c r="E23" s="606"/>
      <c r="F23" s="606"/>
      <c r="G23" s="606"/>
      <c r="H23" s="606"/>
      <c r="I23" s="606"/>
      <c r="J23" s="595"/>
    </row>
    <row r="24" spans="3:20">
      <c r="K24" s="823"/>
    </row>
    <row r="26" spans="3:20">
      <c r="E26" s="593"/>
      <c r="F26" s="593"/>
      <c r="G26" s="593"/>
      <c r="H26" s="593"/>
      <c r="I26" s="593"/>
    </row>
  </sheetData>
  <mergeCells count="9">
    <mergeCell ref="C3:S3"/>
    <mergeCell ref="Q2:S2"/>
    <mergeCell ref="C5:D6"/>
    <mergeCell ref="C20:G20"/>
    <mergeCell ref="J5:N5"/>
    <mergeCell ref="O5:S5"/>
    <mergeCell ref="C7:C9"/>
    <mergeCell ref="C10:C12"/>
    <mergeCell ref="C13:C15"/>
  </mergeCells>
  <pageMargins left="0.75" right="0.75" top="1" bottom="1" header="0.5" footer="0.5"/>
  <pageSetup paperSize="9" scale="60" orientation="landscape" horizontalDpi="300" verticalDpi="300" r:id="rId1"/>
  <headerFooter alignWithMargins="0"/>
  <ignoredErrors>
    <ignoredError sqref="N6 E6:M6 O6:S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workbookViewId="0"/>
  </sheetViews>
  <sheetFormatPr defaultColWidth="9.140625" defaultRowHeight="12.75"/>
  <cols>
    <col min="1" max="1" width="9.140625" style="546"/>
    <col min="2" max="2" width="7.85546875" style="546" customWidth="1"/>
    <col min="3" max="3" width="11.85546875" style="546" customWidth="1"/>
    <col min="4" max="5" width="10" style="546" customWidth="1"/>
    <col min="6" max="6" width="9.42578125" style="546" customWidth="1"/>
    <col min="7" max="7" width="9.5703125" style="546" customWidth="1"/>
    <col min="8" max="8" width="8.85546875" style="546" customWidth="1"/>
    <col min="9" max="9" width="9.140625" style="546" customWidth="1"/>
    <col min="10" max="10" width="8.7109375" style="546" customWidth="1"/>
    <col min="11" max="11" width="8.85546875" style="546" customWidth="1"/>
    <col min="12" max="12" width="9.42578125" style="546" customWidth="1"/>
    <col min="13" max="13" width="8.85546875" style="546" customWidth="1"/>
    <col min="14" max="14" width="9.140625" style="546" customWidth="1"/>
    <col min="15" max="15" width="9.85546875" style="546" customWidth="1"/>
    <col min="16" max="16" width="8.85546875" style="546" customWidth="1"/>
    <col min="17" max="17" width="9.28515625" style="546" customWidth="1"/>
    <col min="18" max="18" width="9.85546875" style="546" customWidth="1"/>
    <col min="19" max="20" width="8.85546875" style="546" customWidth="1"/>
    <col min="21" max="21" width="9.7109375" style="546" customWidth="1"/>
    <col min="22" max="22" width="8.140625" style="546" customWidth="1"/>
    <col min="23" max="23" width="11.85546875" style="546" bestFit="1" customWidth="1"/>
    <col min="24" max="24" width="9.140625" style="546"/>
    <col min="25" max="25" width="11.85546875" style="546" bestFit="1" customWidth="1"/>
    <col min="26" max="26" width="8.85546875" style="546" customWidth="1"/>
    <col min="27" max="27" width="9.140625" style="546"/>
    <col min="28" max="28" width="8.85546875" style="546" customWidth="1"/>
    <col min="29" max="29" width="10.7109375" style="546" bestFit="1" customWidth="1"/>
    <col min="30" max="30" width="9.140625" style="546"/>
    <col min="31" max="31" width="9.140625" style="546" customWidth="1"/>
    <col min="32" max="32" width="10.7109375" style="546" bestFit="1" customWidth="1"/>
    <col min="33" max="33" width="10.140625" style="546" customWidth="1"/>
    <col min="34" max="34" width="9.28515625" style="546" customWidth="1"/>
    <col min="35" max="35" width="10.7109375" style="546" bestFit="1" customWidth="1"/>
    <col min="36" max="36" width="9.5703125" style="546" customWidth="1"/>
    <col min="37" max="37" width="9.42578125" style="546" customWidth="1"/>
    <col min="38" max="39" width="9.140625" style="546"/>
    <col min="40" max="40" width="8.140625" style="546" customWidth="1"/>
    <col min="41" max="16384" width="9.140625" style="546"/>
  </cols>
  <sheetData>
    <row r="1" spans="1:41">
      <c r="B1" s="608"/>
      <c r="C1" s="608"/>
      <c r="D1" s="608"/>
      <c r="E1" s="608"/>
      <c r="F1" s="608"/>
      <c r="G1" s="608"/>
      <c r="H1" s="608"/>
      <c r="I1" s="608"/>
      <c r="J1" s="608"/>
      <c r="K1" s="608"/>
      <c r="L1" s="608"/>
      <c r="M1" s="608"/>
      <c r="N1" s="608"/>
      <c r="O1" s="608"/>
      <c r="P1" s="608"/>
      <c r="Q1" s="608"/>
      <c r="R1" s="608"/>
      <c r="S1" s="608"/>
      <c r="T1" s="608"/>
      <c r="U1" s="608"/>
      <c r="V1" s="608"/>
    </row>
    <row r="2" spans="1:41" ht="13.5">
      <c r="A2" s="823"/>
      <c r="B2" s="609"/>
      <c r="C2" s="610"/>
      <c r="D2" s="610"/>
      <c r="E2" s="610"/>
      <c r="F2" s="610"/>
      <c r="G2" s="610"/>
      <c r="H2" s="610"/>
      <c r="I2" s="610"/>
      <c r="J2" s="610"/>
      <c r="K2" s="610"/>
      <c r="L2" s="610"/>
      <c r="M2" s="610"/>
      <c r="N2" s="610"/>
      <c r="O2" s="610"/>
      <c r="P2" s="610"/>
      <c r="Q2" s="610"/>
      <c r="R2" s="610"/>
      <c r="S2" s="610"/>
      <c r="T2" s="2178"/>
      <c r="U2" s="2178"/>
      <c r="V2" s="2178"/>
      <c r="AM2" s="2224" t="s">
        <v>488</v>
      </c>
      <c r="AN2" s="2224"/>
    </row>
    <row r="3" spans="1:41" ht="14.25">
      <c r="B3" s="2110" t="s">
        <v>533</v>
      </c>
      <c r="C3" s="2110"/>
      <c r="D3" s="2110"/>
      <c r="E3" s="2110"/>
      <c r="F3" s="2110"/>
      <c r="G3" s="2110"/>
      <c r="H3" s="2110"/>
      <c r="I3" s="2110"/>
      <c r="J3" s="2110"/>
      <c r="K3" s="2110"/>
      <c r="L3" s="2110"/>
      <c r="M3" s="2110"/>
      <c r="N3" s="2110"/>
      <c r="O3" s="2110"/>
      <c r="P3" s="2110"/>
      <c r="Q3" s="2110"/>
      <c r="R3" s="2110"/>
      <c r="S3" s="2110"/>
      <c r="T3" s="2110"/>
      <c r="U3" s="2110"/>
      <c r="V3" s="2110"/>
      <c r="W3" s="2110"/>
      <c r="X3" s="2110"/>
      <c r="Y3" s="2110"/>
      <c r="Z3" s="2110"/>
      <c r="AA3" s="2110"/>
      <c r="AB3" s="2110"/>
      <c r="AC3" s="2110"/>
      <c r="AD3" s="2110"/>
      <c r="AE3" s="2110"/>
      <c r="AF3" s="2110"/>
      <c r="AG3" s="2110"/>
      <c r="AH3" s="2110"/>
      <c r="AI3" s="2110"/>
      <c r="AJ3" s="2110"/>
      <c r="AK3" s="2110"/>
      <c r="AL3" s="2110"/>
      <c r="AM3" s="2110"/>
      <c r="AN3" s="2110"/>
    </row>
    <row r="4" spans="1:41" ht="14.25">
      <c r="B4" s="873"/>
      <c r="C4" s="1175"/>
      <c r="D4" s="873"/>
      <c r="E4" s="1175"/>
      <c r="F4" s="873"/>
      <c r="G4" s="873"/>
      <c r="H4" s="873"/>
      <c r="I4" s="873"/>
      <c r="J4" s="873"/>
      <c r="K4" s="873"/>
      <c r="L4" s="873"/>
      <c r="M4" s="873"/>
      <c r="N4" s="873"/>
      <c r="O4" s="873"/>
      <c r="P4" s="873"/>
      <c r="Q4" s="873"/>
      <c r="R4" s="873"/>
      <c r="S4" s="873"/>
      <c r="T4" s="873"/>
      <c r="U4" s="873"/>
      <c r="V4" s="873"/>
      <c r="AL4" s="2225" t="s">
        <v>0</v>
      </c>
      <c r="AM4" s="2225"/>
      <c r="AN4" s="2225"/>
    </row>
    <row r="5" spans="1:41" ht="13.5" thickBot="1">
      <c r="B5" s="610"/>
      <c r="C5" s="610"/>
      <c r="D5" s="610"/>
      <c r="E5" s="610"/>
      <c r="F5" s="610"/>
      <c r="G5" s="610"/>
      <c r="H5" s="610"/>
      <c r="I5" s="610"/>
      <c r="J5" s="610"/>
      <c r="K5" s="610"/>
      <c r="L5" s="610"/>
      <c r="M5" s="610"/>
      <c r="N5" s="610"/>
      <c r="O5" s="610"/>
      <c r="P5" s="610"/>
      <c r="Q5" s="610"/>
      <c r="R5" s="610"/>
      <c r="S5" s="610"/>
      <c r="T5" s="2226"/>
      <c r="U5" s="2226"/>
      <c r="V5" s="2226"/>
    </row>
    <row r="6" spans="1:41" ht="13.5" thickBot="1">
      <c r="B6" s="2180" t="s">
        <v>5</v>
      </c>
      <c r="C6" s="2180" t="s">
        <v>19</v>
      </c>
      <c r="D6" s="2219" t="s">
        <v>4</v>
      </c>
      <c r="E6" s="2213" t="s">
        <v>4</v>
      </c>
      <c r="F6" s="2214"/>
      <c r="G6" s="2214"/>
      <c r="H6" s="2214"/>
      <c r="I6" s="2214"/>
      <c r="J6" s="2214"/>
      <c r="K6" s="2214"/>
      <c r="L6" s="2214"/>
      <c r="M6" s="2214"/>
      <c r="N6" s="2213" t="s">
        <v>18</v>
      </c>
      <c r="O6" s="2214"/>
      <c r="P6" s="2214"/>
      <c r="Q6" s="2214"/>
      <c r="R6" s="2214"/>
      <c r="S6" s="2214"/>
      <c r="T6" s="2214"/>
      <c r="U6" s="2214"/>
      <c r="V6" s="2214"/>
      <c r="W6" s="2213" t="s">
        <v>6</v>
      </c>
      <c r="X6" s="2214"/>
      <c r="Y6" s="2214"/>
      <c r="Z6" s="2214"/>
      <c r="AA6" s="2214"/>
      <c r="AB6" s="2214"/>
      <c r="AC6" s="2214"/>
      <c r="AD6" s="2214"/>
      <c r="AE6" s="2215"/>
      <c r="AF6" s="2213" t="s">
        <v>257</v>
      </c>
      <c r="AG6" s="2214"/>
      <c r="AH6" s="2214"/>
      <c r="AI6" s="2214"/>
      <c r="AJ6" s="2214"/>
      <c r="AK6" s="2214"/>
      <c r="AL6" s="2214"/>
      <c r="AM6" s="2214"/>
      <c r="AN6" s="2215"/>
    </row>
    <row r="7" spans="1:41" ht="13.5" thickBot="1">
      <c r="B7" s="2222"/>
      <c r="C7" s="2222"/>
      <c r="D7" s="2223"/>
      <c r="E7" s="2219" t="s">
        <v>1</v>
      </c>
      <c r="F7" s="2220"/>
      <c r="G7" s="2221"/>
      <c r="H7" s="2213" t="s">
        <v>2</v>
      </c>
      <c r="I7" s="2214"/>
      <c r="J7" s="2215"/>
      <c r="K7" s="2213" t="s">
        <v>3</v>
      </c>
      <c r="L7" s="2214"/>
      <c r="M7" s="2215"/>
      <c r="N7" s="2213" t="s">
        <v>1</v>
      </c>
      <c r="O7" s="2214"/>
      <c r="P7" s="2215"/>
      <c r="Q7" s="2213" t="s">
        <v>2</v>
      </c>
      <c r="R7" s="2214"/>
      <c r="S7" s="2215"/>
      <c r="T7" s="2213" t="s">
        <v>3</v>
      </c>
      <c r="U7" s="2214"/>
      <c r="V7" s="2215"/>
      <c r="W7" s="2213" t="s">
        <v>1</v>
      </c>
      <c r="X7" s="2214"/>
      <c r="Y7" s="2215"/>
      <c r="Z7" s="2213" t="s">
        <v>2</v>
      </c>
      <c r="AA7" s="2214"/>
      <c r="AB7" s="2215"/>
      <c r="AC7" s="2213" t="s">
        <v>3</v>
      </c>
      <c r="AD7" s="2214"/>
      <c r="AE7" s="2215"/>
      <c r="AF7" s="2213" t="s">
        <v>1</v>
      </c>
      <c r="AG7" s="2214"/>
      <c r="AH7" s="2215"/>
      <c r="AI7" s="2213" t="s">
        <v>2</v>
      </c>
      <c r="AJ7" s="2214"/>
      <c r="AK7" s="2215"/>
      <c r="AL7" s="2213" t="s">
        <v>3</v>
      </c>
      <c r="AM7" s="2214"/>
      <c r="AN7" s="2215"/>
    </row>
    <row r="8" spans="1:41" ht="13.5" thickBot="1">
      <c r="B8" s="2181"/>
      <c r="C8" s="2222"/>
      <c r="D8" s="2223"/>
      <c r="E8" s="1176" t="s">
        <v>534</v>
      </c>
      <c r="F8" s="1177" t="s">
        <v>535</v>
      </c>
      <c r="G8" s="1178" t="s">
        <v>536</v>
      </c>
      <c r="H8" s="1176" t="s">
        <v>534</v>
      </c>
      <c r="I8" s="1177" t="s">
        <v>535</v>
      </c>
      <c r="J8" s="1179" t="s">
        <v>536</v>
      </c>
      <c r="K8" s="1180" t="s">
        <v>534</v>
      </c>
      <c r="L8" s="1181" t="s">
        <v>535</v>
      </c>
      <c r="M8" s="1182" t="s">
        <v>536</v>
      </c>
      <c r="N8" s="1180" t="s">
        <v>534</v>
      </c>
      <c r="O8" s="1181" t="s">
        <v>535</v>
      </c>
      <c r="P8" s="1182" t="s">
        <v>536</v>
      </c>
      <c r="Q8" s="1180" t="s">
        <v>534</v>
      </c>
      <c r="R8" s="1181" t="s">
        <v>535</v>
      </c>
      <c r="S8" s="1182" t="s">
        <v>536</v>
      </c>
      <c r="T8" s="1180" t="s">
        <v>534</v>
      </c>
      <c r="U8" s="1181" t="s">
        <v>535</v>
      </c>
      <c r="V8" s="1182" t="s">
        <v>536</v>
      </c>
      <c r="W8" s="1180" t="s">
        <v>534</v>
      </c>
      <c r="X8" s="1181" t="s">
        <v>535</v>
      </c>
      <c r="Y8" s="1182" t="s">
        <v>536</v>
      </c>
      <c r="Z8" s="1180" t="s">
        <v>534</v>
      </c>
      <c r="AA8" s="1181" t="s">
        <v>535</v>
      </c>
      <c r="AB8" s="1182" t="s">
        <v>536</v>
      </c>
      <c r="AC8" s="1180" t="s">
        <v>534</v>
      </c>
      <c r="AD8" s="1181" t="s">
        <v>535</v>
      </c>
      <c r="AE8" s="1182" t="s">
        <v>536</v>
      </c>
      <c r="AF8" s="1180" t="s">
        <v>534</v>
      </c>
      <c r="AG8" s="1181" t="s">
        <v>535</v>
      </c>
      <c r="AH8" s="1182" t="s">
        <v>536</v>
      </c>
      <c r="AI8" s="1180" t="s">
        <v>534</v>
      </c>
      <c r="AJ8" s="1181" t="s">
        <v>535</v>
      </c>
      <c r="AK8" s="1182" t="s">
        <v>536</v>
      </c>
      <c r="AL8" s="1176" t="s">
        <v>534</v>
      </c>
      <c r="AM8" s="1177" t="s">
        <v>535</v>
      </c>
      <c r="AN8" s="1178" t="s">
        <v>536</v>
      </c>
    </row>
    <row r="9" spans="1:41" ht="25.5">
      <c r="B9" s="2216" t="s">
        <v>333</v>
      </c>
      <c r="C9" s="616" t="s">
        <v>312</v>
      </c>
      <c r="D9" s="1183">
        <v>121607.088</v>
      </c>
      <c r="E9" s="1184">
        <v>54242.256999999998</v>
      </c>
      <c r="F9" s="1185">
        <v>6.6680000000000001</v>
      </c>
      <c r="G9" s="1184">
        <v>33022.826000000001</v>
      </c>
      <c r="H9" s="1186">
        <v>18419.819</v>
      </c>
      <c r="I9" s="1185">
        <v>0</v>
      </c>
      <c r="J9" s="1184">
        <v>11601.822</v>
      </c>
      <c r="K9" s="1186">
        <v>2948.953</v>
      </c>
      <c r="L9" s="1185">
        <v>0</v>
      </c>
      <c r="M9" s="1187">
        <v>1364.7429999999999</v>
      </c>
      <c r="N9" s="1188">
        <v>27167.266</v>
      </c>
      <c r="O9" s="1189">
        <v>6.6680000000000001</v>
      </c>
      <c r="P9" s="1190">
        <v>9927.3189999999995</v>
      </c>
      <c r="Q9" s="1191">
        <v>10895.960999999999</v>
      </c>
      <c r="R9" s="1189">
        <v>0</v>
      </c>
      <c r="S9" s="1190">
        <v>4472.1610000000001</v>
      </c>
      <c r="T9" s="1192">
        <v>1674.1869999999999</v>
      </c>
      <c r="U9" s="1189">
        <v>0</v>
      </c>
      <c r="V9" s="1190">
        <v>302.40199999999999</v>
      </c>
      <c r="W9" s="1192">
        <v>24391.556</v>
      </c>
      <c r="X9" s="1189">
        <v>0</v>
      </c>
      <c r="Y9" s="1190">
        <v>21099.222000000002</v>
      </c>
      <c r="Z9" s="1192">
        <v>6771.8019999999997</v>
      </c>
      <c r="AA9" s="1189">
        <v>0</v>
      </c>
      <c r="AB9" s="1190">
        <v>6146.2110000000002</v>
      </c>
      <c r="AC9" s="1192">
        <v>1140.163</v>
      </c>
      <c r="AD9" s="1189">
        <v>0</v>
      </c>
      <c r="AE9" s="1190">
        <v>822.74400000000003</v>
      </c>
      <c r="AF9" s="1192">
        <v>2683.4349999999999</v>
      </c>
      <c r="AG9" s="1189">
        <v>0</v>
      </c>
      <c r="AH9" s="1190">
        <v>1996.2850000000001</v>
      </c>
      <c r="AI9" s="1192">
        <v>752.05600000000004</v>
      </c>
      <c r="AJ9" s="1189">
        <v>0</v>
      </c>
      <c r="AK9" s="1190">
        <v>983.45</v>
      </c>
      <c r="AL9" s="1192">
        <v>134.60300000000001</v>
      </c>
      <c r="AM9" s="1189">
        <v>0</v>
      </c>
      <c r="AN9" s="1190">
        <v>239.59700000000001</v>
      </c>
    </row>
    <row r="10" spans="1:41" ht="38.25">
      <c r="B10" s="2217"/>
      <c r="C10" s="617" t="s">
        <v>313</v>
      </c>
      <c r="D10" s="1193">
        <v>93171.524000000005</v>
      </c>
      <c r="E10" s="1194">
        <v>30927.526999999998</v>
      </c>
      <c r="F10" s="1195">
        <v>571.947</v>
      </c>
      <c r="G10" s="1194">
        <v>42518.148999999998</v>
      </c>
      <c r="H10" s="1196">
        <v>7014.6419999999998</v>
      </c>
      <c r="I10" s="1195">
        <v>376.82</v>
      </c>
      <c r="J10" s="1194">
        <v>9243.8160000000007</v>
      </c>
      <c r="K10" s="1196">
        <v>1402.8119999999999</v>
      </c>
      <c r="L10" s="1195">
        <v>107.809</v>
      </c>
      <c r="M10" s="1197">
        <v>1008.002</v>
      </c>
      <c r="N10" s="1194">
        <v>4875.7250000000004</v>
      </c>
      <c r="O10" s="1195">
        <v>571.947</v>
      </c>
      <c r="P10" s="1198">
        <v>1882.7919999999999</v>
      </c>
      <c r="Q10" s="1199">
        <v>2420.5390000000002</v>
      </c>
      <c r="R10" s="1195">
        <v>366.08199999999999</v>
      </c>
      <c r="S10" s="1198">
        <v>2343.0970000000002</v>
      </c>
      <c r="T10" s="1196">
        <v>550.83299999999997</v>
      </c>
      <c r="U10" s="1195">
        <v>69.391999999999996</v>
      </c>
      <c r="V10" s="1198">
        <v>67.927999999999997</v>
      </c>
      <c r="W10" s="1196">
        <v>25147.08</v>
      </c>
      <c r="X10" s="1195">
        <v>0</v>
      </c>
      <c r="Y10" s="1198">
        <v>40162.216</v>
      </c>
      <c r="Z10" s="1196">
        <v>4494.8249999999998</v>
      </c>
      <c r="AA10" s="1195">
        <v>2.173</v>
      </c>
      <c r="AB10" s="1198">
        <v>6734.8329999999996</v>
      </c>
      <c r="AC10" s="1196">
        <v>789.947</v>
      </c>
      <c r="AD10" s="1195">
        <v>0</v>
      </c>
      <c r="AE10" s="1198">
        <v>892.12599999999998</v>
      </c>
      <c r="AF10" s="1196">
        <v>904.72199999999998</v>
      </c>
      <c r="AG10" s="1195">
        <v>0</v>
      </c>
      <c r="AH10" s="1198">
        <v>473.14100000000002</v>
      </c>
      <c r="AI10" s="1196">
        <v>99.278000000000006</v>
      </c>
      <c r="AJ10" s="1195">
        <v>8.5649999999999995</v>
      </c>
      <c r="AK10" s="1198">
        <v>165.886</v>
      </c>
      <c r="AL10" s="1196">
        <v>62.031999999999996</v>
      </c>
      <c r="AM10" s="1195">
        <v>38.417000000000002</v>
      </c>
      <c r="AN10" s="1198">
        <v>47.948</v>
      </c>
    </row>
    <row r="11" spans="1:41" ht="39" thickBot="1">
      <c r="B11" s="2217"/>
      <c r="C11" s="1200" t="s">
        <v>314</v>
      </c>
      <c r="D11" s="1201">
        <v>80991.747000000003</v>
      </c>
      <c r="E11" s="1184">
        <v>32851.894999999997</v>
      </c>
      <c r="F11" s="1185">
        <v>84.308999999999997</v>
      </c>
      <c r="G11" s="1184">
        <v>20756.415000000001</v>
      </c>
      <c r="H11" s="1186">
        <v>15618.911</v>
      </c>
      <c r="I11" s="1185">
        <v>89.888000000000005</v>
      </c>
      <c r="J11" s="1184">
        <v>8509.7800000000007</v>
      </c>
      <c r="K11" s="1186">
        <v>1804.644</v>
      </c>
      <c r="L11" s="1185">
        <v>33.774999999999999</v>
      </c>
      <c r="M11" s="1187">
        <v>1242.1300000000001</v>
      </c>
      <c r="N11" s="1202">
        <v>3405.58</v>
      </c>
      <c r="O11" s="1203">
        <v>80.070999999999998</v>
      </c>
      <c r="P11" s="1204">
        <v>767.25699999999995</v>
      </c>
      <c r="Q11" s="1205">
        <v>2660.7860000000001</v>
      </c>
      <c r="R11" s="1203">
        <v>88.65</v>
      </c>
      <c r="S11" s="1206">
        <v>334.90199999999999</v>
      </c>
      <c r="T11" s="1207">
        <v>34.348999999999997</v>
      </c>
      <c r="U11" s="1203">
        <v>30.847000000000001</v>
      </c>
      <c r="V11" s="1204">
        <v>10.49</v>
      </c>
      <c r="W11" s="1207">
        <v>28767.14</v>
      </c>
      <c r="X11" s="1203">
        <v>0</v>
      </c>
      <c r="Y11" s="1204">
        <v>19565.592000000001</v>
      </c>
      <c r="Z11" s="1207">
        <v>12107.218999999999</v>
      </c>
      <c r="AA11" s="1203">
        <v>1.238</v>
      </c>
      <c r="AB11" s="1204">
        <v>7901.87</v>
      </c>
      <c r="AC11" s="1207">
        <v>1731.777</v>
      </c>
      <c r="AD11" s="1203">
        <v>0</v>
      </c>
      <c r="AE11" s="1204">
        <v>1200.3499999999999</v>
      </c>
      <c r="AF11" s="1207">
        <v>679.17499999999995</v>
      </c>
      <c r="AG11" s="1203">
        <v>4.2380000000000004</v>
      </c>
      <c r="AH11" s="1204">
        <v>423.56599999999997</v>
      </c>
      <c r="AI11" s="1207">
        <v>850.90599999999995</v>
      </c>
      <c r="AJ11" s="1203">
        <v>0</v>
      </c>
      <c r="AK11" s="1204">
        <v>273.00799999999998</v>
      </c>
      <c r="AL11" s="1207">
        <v>38.518000000000001</v>
      </c>
      <c r="AM11" s="1203">
        <v>2.9279999999999999</v>
      </c>
      <c r="AN11" s="1204">
        <v>31.29</v>
      </c>
    </row>
    <row r="12" spans="1:41" ht="26.25" thickBot="1">
      <c r="B12" s="2218"/>
      <c r="C12" s="618" t="s">
        <v>315</v>
      </c>
      <c r="D12" s="1208">
        <v>295770.359</v>
      </c>
      <c r="E12" s="1209">
        <v>118021.679</v>
      </c>
      <c r="F12" s="1210">
        <v>662.92399999999998</v>
      </c>
      <c r="G12" s="1209">
        <v>96297.39</v>
      </c>
      <c r="H12" s="1211">
        <v>41053.372000000003</v>
      </c>
      <c r="I12" s="1210">
        <v>466.70800000000003</v>
      </c>
      <c r="J12" s="1209">
        <v>29355.418000000001</v>
      </c>
      <c r="K12" s="1211">
        <v>6156.4089999999997</v>
      </c>
      <c r="L12" s="1210">
        <v>141.584</v>
      </c>
      <c r="M12" s="1212">
        <v>3614.875</v>
      </c>
      <c r="N12" s="1213">
        <v>35448.571000000004</v>
      </c>
      <c r="O12" s="1214">
        <v>658.68600000000004</v>
      </c>
      <c r="P12" s="1215">
        <v>12577.368</v>
      </c>
      <c r="Q12" s="1216">
        <v>15977.286</v>
      </c>
      <c r="R12" s="1217">
        <v>454.73200000000003</v>
      </c>
      <c r="S12" s="1218">
        <v>7150.16</v>
      </c>
      <c r="T12" s="1219">
        <v>2259.3690000000001</v>
      </c>
      <c r="U12" s="1213">
        <v>100.239</v>
      </c>
      <c r="V12" s="1215">
        <v>380.82</v>
      </c>
      <c r="W12" s="1219">
        <v>78305.775999999998</v>
      </c>
      <c r="X12" s="1217">
        <v>0</v>
      </c>
      <c r="Y12" s="1218">
        <v>80827.03</v>
      </c>
      <c r="Z12" s="1219">
        <v>23373.846000000001</v>
      </c>
      <c r="AA12" s="1213">
        <v>3.411</v>
      </c>
      <c r="AB12" s="1215">
        <v>20782.914000000001</v>
      </c>
      <c r="AC12" s="1216">
        <v>3661.8870000000002</v>
      </c>
      <c r="AD12" s="1214">
        <v>0</v>
      </c>
      <c r="AE12" s="1215">
        <v>2915.22</v>
      </c>
      <c r="AF12" s="1219">
        <v>4267.3320000000003</v>
      </c>
      <c r="AG12" s="1213">
        <v>4.2380000000000004</v>
      </c>
      <c r="AH12" s="1215">
        <v>2892.9920000000002</v>
      </c>
      <c r="AI12" s="1216">
        <v>1702.24</v>
      </c>
      <c r="AJ12" s="1214">
        <v>8.5649999999999995</v>
      </c>
      <c r="AK12" s="1215">
        <v>1422.3440000000001</v>
      </c>
      <c r="AL12" s="1219">
        <v>235.15299999999999</v>
      </c>
      <c r="AM12" s="1217">
        <v>41.344999999999999</v>
      </c>
      <c r="AN12" s="1215">
        <v>318.83499999999998</v>
      </c>
    </row>
    <row r="13" spans="1:41" ht="25.5">
      <c r="A13" s="597"/>
      <c r="B13" s="2216" t="s">
        <v>340</v>
      </c>
      <c r="C13" s="616" t="s">
        <v>312</v>
      </c>
      <c r="D13" s="1183">
        <v>128905.44899999999</v>
      </c>
      <c r="E13" s="1184">
        <v>56110.1</v>
      </c>
      <c r="F13" s="1185">
        <v>0</v>
      </c>
      <c r="G13" s="1184">
        <v>35897.447999999997</v>
      </c>
      <c r="H13" s="1186">
        <v>19728.616000000002</v>
      </c>
      <c r="I13" s="1185">
        <v>0</v>
      </c>
      <c r="J13" s="1184">
        <v>12583.973</v>
      </c>
      <c r="K13" s="1186">
        <v>3058.9940000000001</v>
      </c>
      <c r="L13" s="1185">
        <v>0</v>
      </c>
      <c r="M13" s="1187">
        <v>1526.318</v>
      </c>
      <c r="N13" s="1188">
        <v>28056.014999999999</v>
      </c>
      <c r="O13" s="1189">
        <v>0</v>
      </c>
      <c r="P13" s="1190">
        <v>10913.201999999999</v>
      </c>
      <c r="Q13" s="1191">
        <v>11789.463</v>
      </c>
      <c r="R13" s="1189">
        <v>0</v>
      </c>
      <c r="S13" s="1190">
        <v>5041.7669999999998</v>
      </c>
      <c r="T13" s="1192">
        <v>1719.56</v>
      </c>
      <c r="U13" s="1189">
        <v>0</v>
      </c>
      <c r="V13" s="1190">
        <v>345.79899999999998</v>
      </c>
      <c r="W13" s="1192">
        <v>25370.76</v>
      </c>
      <c r="X13" s="1189">
        <v>0</v>
      </c>
      <c r="Y13" s="1190">
        <v>22597.143</v>
      </c>
      <c r="Z13" s="1192">
        <v>7113.3320000000003</v>
      </c>
      <c r="AA13" s="1189">
        <v>0</v>
      </c>
      <c r="AB13" s="1190">
        <v>6464.2669999999998</v>
      </c>
      <c r="AC13" s="1192">
        <v>1219.6469999999999</v>
      </c>
      <c r="AD13" s="1189">
        <v>0</v>
      </c>
      <c r="AE13" s="1190">
        <v>876.36699999999996</v>
      </c>
      <c r="AF13" s="1192">
        <v>2683.3249999999998</v>
      </c>
      <c r="AG13" s="1189">
        <v>0</v>
      </c>
      <c r="AH13" s="1190">
        <v>2387.1030000000001</v>
      </c>
      <c r="AI13" s="1192">
        <v>825.82100000000003</v>
      </c>
      <c r="AJ13" s="1189">
        <v>0</v>
      </c>
      <c r="AK13" s="1190">
        <v>1077.9390000000001</v>
      </c>
      <c r="AL13" s="1192">
        <v>119.78700000000001</v>
      </c>
      <c r="AM13" s="1189">
        <v>0</v>
      </c>
      <c r="AN13" s="1190">
        <v>304.15199999999999</v>
      </c>
      <c r="AO13" s="1220"/>
    </row>
    <row r="14" spans="1:41" ht="38.25">
      <c r="A14" s="597"/>
      <c r="B14" s="2217"/>
      <c r="C14" s="617" t="s">
        <v>313</v>
      </c>
      <c r="D14" s="1193">
        <v>91265.167000000001</v>
      </c>
      <c r="E14" s="1194">
        <v>29936.295999999998</v>
      </c>
      <c r="F14" s="1195">
        <v>168.667</v>
      </c>
      <c r="G14" s="1194">
        <v>41982.279000000002</v>
      </c>
      <c r="H14" s="1196">
        <v>7387.66</v>
      </c>
      <c r="I14" s="1195">
        <v>76.683000000000007</v>
      </c>
      <c r="J14" s="1194">
        <v>9161.7180000000008</v>
      </c>
      <c r="K14" s="1196">
        <v>1453.578</v>
      </c>
      <c r="L14" s="1195">
        <v>107.806</v>
      </c>
      <c r="M14" s="1197">
        <v>990.48</v>
      </c>
      <c r="N14" s="1194">
        <v>4272.9189999999999</v>
      </c>
      <c r="O14" s="1195">
        <v>168.667</v>
      </c>
      <c r="P14" s="1198">
        <v>1793.4259999999999</v>
      </c>
      <c r="Q14" s="1199">
        <v>2936.3510000000001</v>
      </c>
      <c r="R14" s="1195">
        <v>75.206999999999994</v>
      </c>
      <c r="S14" s="1198">
        <v>2234.5509999999999</v>
      </c>
      <c r="T14" s="1196">
        <v>638.07600000000002</v>
      </c>
      <c r="U14" s="1195">
        <v>69.512</v>
      </c>
      <c r="V14" s="1198">
        <v>68.784000000000006</v>
      </c>
      <c r="W14" s="1196">
        <v>24790.09</v>
      </c>
      <c r="X14" s="1195">
        <v>0</v>
      </c>
      <c r="Y14" s="1198">
        <v>39766.178</v>
      </c>
      <c r="Z14" s="1196">
        <v>4354.4409999999998</v>
      </c>
      <c r="AA14" s="1195">
        <v>1.476</v>
      </c>
      <c r="AB14" s="1198">
        <v>6769.4480000000003</v>
      </c>
      <c r="AC14" s="1196">
        <v>754.19399999999996</v>
      </c>
      <c r="AD14" s="1195">
        <v>0</v>
      </c>
      <c r="AE14" s="1198">
        <v>867.33299999999997</v>
      </c>
      <c r="AF14" s="1196">
        <v>873.28700000000003</v>
      </c>
      <c r="AG14" s="1195">
        <v>0</v>
      </c>
      <c r="AH14" s="1198">
        <v>422.67500000000001</v>
      </c>
      <c r="AI14" s="1196">
        <v>96.867999999999995</v>
      </c>
      <c r="AJ14" s="1195">
        <v>0</v>
      </c>
      <c r="AK14" s="1198">
        <v>157.71899999999999</v>
      </c>
      <c r="AL14" s="1196">
        <v>61.308</v>
      </c>
      <c r="AM14" s="1195">
        <v>38.293999999999997</v>
      </c>
      <c r="AN14" s="1198">
        <v>54.363</v>
      </c>
      <c r="AO14" s="608"/>
    </row>
    <row r="15" spans="1:41" ht="39" thickBot="1">
      <c r="A15" s="597"/>
      <c r="B15" s="2217"/>
      <c r="C15" s="1200" t="s">
        <v>314</v>
      </c>
      <c r="D15" s="1201">
        <v>82420.875</v>
      </c>
      <c r="E15" s="1184">
        <v>33069.06</v>
      </c>
      <c r="F15" s="1185">
        <v>86.332999999999998</v>
      </c>
      <c r="G15" s="1184">
        <v>20715.451000000001</v>
      </c>
      <c r="H15" s="1186">
        <v>16143.276</v>
      </c>
      <c r="I15" s="1185">
        <v>85.254999999999995</v>
      </c>
      <c r="J15" s="1184">
        <v>9133.3790000000008</v>
      </c>
      <c r="K15" s="1186">
        <v>1852.259</v>
      </c>
      <c r="L15" s="1185">
        <v>33.765999999999998</v>
      </c>
      <c r="M15" s="1187">
        <v>1302.096</v>
      </c>
      <c r="N15" s="1202">
        <v>3446.2959999999998</v>
      </c>
      <c r="O15" s="1203">
        <v>82.108999999999995</v>
      </c>
      <c r="P15" s="1204">
        <v>749.95600000000002</v>
      </c>
      <c r="Q15" s="1205">
        <v>2896.47</v>
      </c>
      <c r="R15" s="1203">
        <v>84.016999999999996</v>
      </c>
      <c r="S15" s="1206">
        <v>402.596</v>
      </c>
      <c r="T15" s="1207">
        <v>38.453000000000003</v>
      </c>
      <c r="U15" s="1203">
        <v>30.847000000000001</v>
      </c>
      <c r="V15" s="1204">
        <v>10.456</v>
      </c>
      <c r="W15" s="1207">
        <v>28928.659</v>
      </c>
      <c r="X15" s="1203">
        <v>0</v>
      </c>
      <c r="Y15" s="1204">
        <v>19570.203000000001</v>
      </c>
      <c r="Z15" s="1207">
        <v>12372.96</v>
      </c>
      <c r="AA15" s="1203">
        <v>1.238</v>
      </c>
      <c r="AB15" s="1204">
        <v>8447.9210000000003</v>
      </c>
      <c r="AC15" s="1207">
        <v>1770.4090000000001</v>
      </c>
      <c r="AD15" s="1203">
        <v>0</v>
      </c>
      <c r="AE15" s="1204">
        <v>1256.7619999999999</v>
      </c>
      <c r="AF15" s="1207">
        <v>694.10500000000002</v>
      </c>
      <c r="AG15" s="1203">
        <v>4.2240000000000002</v>
      </c>
      <c r="AH15" s="1204">
        <v>395.29199999999997</v>
      </c>
      <c r="AI15" s="1207">
        <v>873.846</v>
      </c>
      <c r="AJ15" s="1203">
        <v>0</v>
      </c>
      <c r="AK15" s="1204">
        <v>282.86200000000002</v>
      </c>
      <c r="AL15" s="1207">
        <v>43.396999999999998</v>
      </c>
      <c r="AM15" s="1203">
        <v>2.919</v>
      </c>
      <c r="AN15" s="1204">
        <v>34.878</v>
      </c>
      <c r="AO15" s="608"/>
    </row>
    <row r="16" spans="1:41" ht="26.25" thickBot="1">
      <c r="A16" s="597"/>
      <c r="B16" s="2218"/>
      <c r="C16" s="618" t="s">
        <v>315</v>
      </c>
      <c r="D16" s="1208">
        <v>302591.49099999998</v>
      </c>
      <c r="E16" s="1209">
        <v>119115.45600000001</v>
      </c>
      <c r="F16" s="1210">
        <v>255</v>
      </c>
      <c r="G16" s="1209">
        <v>98595.178</v>
      </c>
      <c r="H16" s="1211">
        <v>43259.552000000003</v>
      </c>
      <c r="I16" s="1210">
        <v>161.93799999999999</v>
      </c>
      <c r="J16" s="1209">
        <v>30879.07</v>
      </c>
      <c r="K16" s="1211">
        <v>6364.8310000000001</v>
      </c>
      <c r="L16" s="1210">
        <v>141.572</v>
      </c>
      <c r="M16" s="1212">
        <v>3818.8939999999998</v>
      </c>
      <c r="N16" s="1213">
        <v>35775.230000000003</v>
      </c>
      <c r="O16" s="1214">
        <v>250.77600000000001</v>
      </c>
      <c r="P16" s="1215">
        <v>13456.584000000001</v>
      </c>
      <c r="Q16" s="1216">
        <v>17622.284</v>
      </c>
      <c r="R16" s="1217">
        <v>159.22399999999999</v>
      </c>
      <c r="S16" s="1218">
        <v>7678.9139999999998</v>
      </c>
      <c r="T16" s="1219">
        <v>2396.0889999999999</v>
      </c>
      <c r="U16" s="1213">
        <v>100.35899999999999</v>
      </c>
      <c r="V16" s="1215">
        <v>425.03899999999999</v>
      </c>
      <c r="W16" s="1219">
        <v>79089.509000000005</v>
      </c>
      <c r="X16" s="1217">
        <v>0</v>
      </c>
      <c r="Y16" s="1218">
        <v>81933.524000000005</v>
      </c>
      <c r="Z16" s="1219">
        <v>23840.733</v>
      </c>
      <c r="AA16" s="1213">
        <v>2.714</v>
      </c>
      <c r="AB16" s="1215">
        <v>21681.635999999999</v>
      </c>
      <c r="AC16" s="1216">
        <v>3744.25</v>
      </c>
      <c r="AD16" s="1214">
        <v>0</v>
      </c>
      <c r="AE16" s="1215">
        <v>3000.462</v>
      </c>
      <c r="AF16" s="1219">
        <v>4250.7169999999996</v>
      </c>
      <c r="AG16" s="1213">
        <v>4.2240000000000002</v>
      </c>
      <c r="AH16" s="1215">
        <v>3205.07</v>
      </c>
      <c r="AI16" s="1216">
        <v>1796.5350000000001</v>
      </c>
      <c r="AJ16" s="1214">
        <v>0</v>
      </c>
      <c r="AK16" s="1215">
        <v>1518.52</v>
      </c>
      <c r="AL16" s="1219">
        <v>224.49199999999999</v>
      </c>
      <c r="AM16" s="1217">
        <v>41.213000000000001</v>
      </c>
      <c r="AN16" s="1215">
        <v>393.39299999999997</v>
      </c>
      <c r="AO16" s="608"/>
    </row>
    <row r="18" spans="3:40">
      <c r="C18" s="1221" t="s">
        <v>537</v>
      </c>
      <c r="E18" s="597"/>
    </row>
    <row r="19" spans="3:40">
      <c r="C19" s="1222" t="s">
        <v>538</v>
      </c>
      <c r="E19" s="1223"/>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97"/>
    </row>
    <row r="20" spans="3:40">
      <c r="C20" s="1222" t="s">
        <v>539</v>
      </c>
      <c r="E20" s="1223"/>
    </row>
    <row r="21" spans="3:40">
      <c r="C21" s="1222" t="s">
        <v>540</v>
      </c>
      <c r="E21" s="1223"/>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row>
    <row r="23" spans="3:40">
      <c r="D23" s="597"/>
      <c r="E23" s="597"/>
      <c r="F23" s="597"/>
      <c r="G23" s="597"/>
      <c r="H23" s="597"/>
      <c r="I23" s="597"/>
      <c r="J23" s="597"/>
      <c r="K23" s="597"/>
      <c r="L23" s="597"/>
      <c r="M23" s="597"/>
    </row>
    <row r="24" spans="3:40">
      <c r="D24" s="597"/>
      <c r="E24" s="597"/>
      <c r="F24" s="597"/>
      <c r="G24" s="597"/>
      <c r="H24" s="597"/>
      <c r="I24" s="597"/>
      <c r="J24" s="597"/>
      <c r="K24" s="597"/>
      <c r="L24" s="597"/>
      <c r="M24" s="597"/>
    </row>
    <row r="25" spans="3:40">
      <c r="D25" s="597"/>
      <c r="E25" s="597"/>
      <c r="F25" s="597"/>
      <c r="G25" s="597"/>
      <c r="H25" s="597"/>
      <c r="I25" s="597"/>
      <c r="J25" s="597"/>
      <c r="K25" s="597"/>
      <c r="L25" s="597"/>
      <c r="M25" s="597"/>
    </row>
    <row r="26" spans="3:40">
      <c r="D26" s="597"/>
      <c r="E26" s="597"/>
      <c r="F26" s="597"/>
      <c r="G26" s="597"/>
      <c r="H26" s="597"/>
      <c r="I26" s="597"/>
      <c r="J26" s="597"/>
      <c r="K26" s="597"/>
      <c r="L26" s="597"/>
      <c r="M26" s="597"/>
    </row>
    <row r="28" spans="3:40">
      <c r="E28" s="597"/>
      <c r="F28" s="597"/>
      <c r="G28" s="597"/>
      <c r="H28" s="597"/>
      <c r="I28" s="597"/>
      <c r="J28" s="597"/>
      <c r="K28" s="597"/>
      <c r="L28" s="597"/>
      <c r="M28" s="597"/>
    </row>
    <row r="29" spans="3:40">
      <c r="E29" s="597"/>
      <c r="F29" s="597"/>
      <c r="G29" s="597"/>
      <c r="H29" s="597"/>
      <c r="I29" s="597"/>
      <c r="J29" s="597"/>
      <c r="K29" s="597"/>
      <c r="L29" s="597"/>
      <c r="M29" s="597"/>
    </row>
    <row r="30" spans="3:40">
      <c r="E30" s="597"/>
      <c r="F30" s="597"/>
      <c r="G30" s="597"/>
      <c r="H30" s="597"/>
      <c r="I30" s="597"/>
      <c r="J30" s="597"/>
      <c r="K30" s="597"/>
      <c r="L30" s="597"/>
      <c r="M30" s="597"/>
    </row>
    <row r="31" spans="3:40">
      <c r="E31" s="597"/>
      <c r="F31" s="597"/>
      <c r="G31" s="597"/>
      <c r="H31" s="597"/>
      <c r="I31" s="597"/>
      <c r="J31" s="597"/>
      <c r="K31" s="597"/>
      <c r="L31" s="597"/>
      <c r="M31" s="597"/>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pageSetup paperSize="9" scale="3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0"/>
  <sheetViews>
    <sheetView workbookViewId="0"/>
  </sheetViews>
  <sheetFormatPr defaultColWidth="9.140625" defaultRowHeight="12.75"/>
  <cols>
    <col min="1" max="1" width="5.42578125" style="1224" customWidth="1"/>
    <col min="2" max="2" width="9.85546875" style="1224" customWidth="1"/>
    <col min="3" max="3" width="27.7109375" style="1224" customWidth="1"/>
    <col min="4" max="4" width="11.7109375" style="1224" customWidth="1"/>
    <col min="5" max="5" width="10" style="1224" customWidth="1"/>
    <col min="6" max="6" width="9.85546875" style="1224" customWidth="1"/>
    <col min="7" max="7" width="10.42578125" style="1224" customWidth="1"/>
    <col min="8" max="8" width="11.42578125" style="1224" customWidth="1"/>
    <col min="9" max="9" width="12.140625" style="1224" customWidth="1"/>
    <col min="10" max="10" width="11.7109375" style="1224" customWidth="1"/>
    <col min="11" max="11" width="9.7109375" style="1224" customWidth="1"/>
    <col min="12" max="12" width="10.7109375" style="1224" bestFit="1" customWidth="1"/>
    <col min="13" max="13" width="9.7109375" style="1224" customWidth="1"/>
    <col min="14" max="14" width="10.7109375" style="1224" bestFit="1" customWidth="1"/>
    <col min="15" max="15" width="10.5703125" style="1224" customWidth="1"/>
    <col min="16" max="16" width="9.85546875" style="1224" customWidth="1"/>
    <col min="17" max="18" width="10.7109375" style="1224" bestFit="1" customWidth="1"/>
    <col min="19" max="19" width="9.42578125" style="1224" bestFit="1" customWidth="1"/>
    <col min="20" max="21" width="10.7109375" style="1224" bestFit="1" customWidth="1"/>
    <col min="22" max="22" width="9.42578125" style="1224" bestFit="1" customWidth="1"/>
    <col min="23" max="24" width="10.7109375" style="1224" bestFit="1" customWidth="1"/>
    <col min="25" max="25" width="9.42578125" style="1224" bestFit="1" customWidth="1"/>
    <col min="26" max="27" width="10.7109375" style="1224" bestFit="1" customWidth="1"/>
    <col min="28" max="28" width="9.42578125" style="1224" bestFit="1" customWidth="1"/>
    <col min="29" max="30" width="10.7109375" style="1224" bestFit="1" customWidth="1"/>
    <col min="31" max="31" width="9.42578125" style="1224" bestFit="1" customWidth="1"/>
    <col min="32" max="32" width="10.7109375" style="1224" bestFit="1" customWidth="1"/>
    <col min="33" max="33" width="10.5703125" style="1224" customWidth="1"/>
    <col min="34" max="34" width="9.42578125" style="1224" bestFit="1" customWidth="1"/>
    <col min="35" max="35" width="10.5703125" style="1224" customWidth="1"/>
    <col min="36" max="36" width="10.7109375" style="1224" bestFit="1" customWidth="1"/>
    <col min="37" max="37" width="9.42578125" style="1224" customWidth="1"/>
    <col min="38" max="39" width="10.7109375" style="1224" bestFit="1" customWidth="1"/>
    <col min="40" max="40" width="9.28515625" style="1224" bestFit="1" customWidth="1"/>
    <col min="41" max="16384" width="9.140625" style="1224"/>
  </cols>
  <sheetData>
    <row r="1" spans="1:40" ht="15" customHeight="1">
      <c r="B1" s="1225"/>
      <c r="C1" s="1225"/>
      <c r="D1" s="1225"/>
      <c r="E1" s="1225"/>
      <c r="F1" s="1225"/>
      <c r="G1" s="1225"/>
      <c r="H1" s="1225"/>
      <c r="I1" s="1225"/>
      <c r="J1" s="1225"/>
      <c r="K1" s="1225"/>
      <c r="L1" s="1225"/>
      <c r="M1" s="1225"/>
      <c r="N1" s="1225"/>
      <c r="O1" s="1225"/>
      <c r="P1" s="1225"/>
      <c r="Q1" s="1225"/>
      <c r="R1" s="1225"/>
      <c r="S1" s="1225"/>
      <c r="T1" s="1225"/>
      <c r="U1" s="1225"/>
      <c r="V1" s="1225"/>
      <c r="W1" s="1225"/>
      <c r="X1" s="1225"/>
      <c r="Y1" s="1225"/>
      <c r="Z1" s="1225"/>
      <c r="AK1" s="2233" t="s">
        <v>548</v>
      </c>
      <c r="AL1" s="2233"/>
      <c r="AM1" s="2233"/>
      <c r="AN1" s="2233"/>
    </row>
    <row r="2" spans="1:40" ht="12.75" customHeight="1">
      <c r="B2" s="2234" t="s">
        <v>541</v>
      </c>
      <c r="C2" s="2234"/>
      <c r="D2" s="2234"/>
      <c r="E2" s="2234"/>
      <c r="F2" s="2234"/>
      <c r="G2" s="2234"/>
      <c r="H2" s="2234"/>
      <c r="I2" s="2234"/>
      <c r="J2" s="2234"/>
      <c r="K2" s="2234"/>
      <c r="L2" s="2234"/>
      <c r="M2" s="2234"/>
      <c r="N2" s="2234"/>
      <c r="O2" s="2234"/>
      <c r="P2" s="2234"/>
      <c r="Q2" s="2234"/>
      <c r="R2" s="2234"/>
      <c r="S2" s="2234"/>
      <c r="T2" s="2234"/>
      <c r="U2" s="2234"/>
      <c r="V2" s="2234"/>
      <c r="W2" s="2234"/>
      <c r="X2" s="2234"/>
      <c r="Y2" s="2234"/>
      <c r="Z2" s="2234"/>
      <c r="AA2" s="2234"/>
      <c r="AB2" s="2234"/>
      <c r="AC2" s="2234"/>
      <c r="AD2" s="2234"/>
      <c r="AE2" s="2234"/>
      <c r="AF2" s="2234"/>
      <c r="AG2" s="2234"/>
      <c r="AH2" s="2234"/>
      <c r="AI2" s="2234"/>
      <c r="AJ2" s="2234"/>
      <c r="AK2" s="2234"/>
      <c r="AL2" s="2234"/>
      <c r="AM2" s="2234"/>
      <c r="AN2" s="2234"/>
    </row>
    <row r="3" spans="1:40">
      <c r="B3" s="1226"/>
      <c r="C3" s="1226"/>
      <c r="D3" s="1226"/>
      <c r="E3" s="1226"/>
      <c r="F3" s="1227"/>
      <c r="G3" s="1226"/>
      <c r="H3" s="1226"/>
      <c r="I3" s="1226"/>
      <c r="J3" s="1226"/>
      <c r="K3" s="1226"/>
      <c r="L3" s="1226"/>
      <c r="M3" s="1226"/>
      <c r="N3" s="1226"/>
      <c r="O3" s="1226"/>
      <c r="P3" s="1226"/>
      <c r="Q3" s="1226"/>
      <c r="R3" s="1226"/>
      <c r="S3" s="1226"/>
      <c r="T3" s="1226"/>
      <c r="U3" s="1226"/>
      <c r="V3" s="1226"/>
      <c r="W3" s="1226"/>
      <c r="X3" s="1226"/>
      <c r="Y3" s="1226"/>
      <c r="Z3" s="1226"/>
      <c r="AA3" s="1226"/>
      <c r="AB3" s="1226"/>
      <c r="AC3" s="1226"/>
      <c r="AD3" s="1226"/>
    </row>
    <row r="4" spans="1:40">
      <c r="B4" s="1226"/>
      <c r="C4" s="1226"/>
      <c r="D4" s="1226"/>
      <c r="E4" s="1226"/>
      <c r="G4" s="1226"/>
      <c r="H4" s="1226"/>
      <c r="I4" s="1226"/>
      <c r="J4" s="1226"/>
      <c r="K4" s="1226"/>
      <c r="L4" s="1226"/>
      <c r="M4" s="1226"/>
      <c r="N4" s="1226"/>
      <c r="O4" s="1226"/>
      <c r="P4" s="1226"/>
      <c r="Q4" s="1226"/>
      <c r="R4" s="1226"/>
      <c r="S4" s="1226"/>
      <c r="T4" s="1226"/>
      <c r="U4" s="1226"/>
      <c r="V4" s="1226"/>
      <c r="W4" s="1226"/>
      <c r="X4" s="1226"/>
      <c r="Y4" s="1226"/>
      <c r="Z4" s="1226"/>
      <c r="AA4" s="1226"/>
      <c r="AB4" s="1226"/>
      <c r="AC4" s="1226"/>
      <c r="AD4" s="1226"/>
    </row>
    <row r="5" spans="1:40" ht="13.9" customHeight="1" thickBot="1">
      <c r="B5" s="1225"/>
      <c r="C5" s="1225"/>
      <c r="D5" s="1225"/>
      <c r="E5" s="1225"/>
      <c r="F5" s="1225"/>
      <c r="G5" s="1225"/>
      <c r="H5" s="1225"/>
      <c r="I5" s="1225"/>
      <c r="J5" s="1225"/>
      <c r="K5" s="1225"/>
      <c r="L5" s="1225"/>
      <c r="M5" s="1225"/>
      <c r="N5" s="1225"/>
      <c r="O5" s="1225"/>
      <c r="P5" s="1225"/>
      <c r="Q5" s="1225"/>
      <c r="R5" s="1225"/>
      <c r="S5" s="1225"/>
      <c r="T5" s="1225"/>
      <c r="U5" s="1225"/>
      <c r="V5" s="1225"/>
      <c r="W5" s="1225"/>
      <c r="X5" s="1225"/>
      <c r="Y5" s="1225"/>
      <c r="Z5" s="1225"/>
      <c r="AK5" s="2235" t="s">
        <v>0</v>
      </c>
      <c r="AL5" s="2235"/>
      <c r="AM5" s="2235"/>
      <c r="AN5" s="2235"/>
    </row>
    <row r="6" spans="1:40" ht="15" customHeight="1" thickBot="1">
      <c r="A6" s="1228"/>
      <c r="B6" s="2236" t="s">
        <v>5</v>
      </c>
      <c r="C6" s="2238" t="s">
        <v>19</v>
      </c>
      <c r="D6" s="2236" t="s">
        <v>4</v>
      </c>
      <c r="E6" s="2242" t="s">
        <v>4</v>
      </c>
      <c r="F6" s="2243"/>
      <c r="G6" s="2243"/>
      <c r="H6" s="2243"/>
      <c r="I6" s="2243"/>
      <c r="J6" s="2243"/>
      <c r="K6" s="2243"/>
      <c r="L6" s="2243"/>
      <c r="M6" s="2244"/>
      <c r="N6" s="2236" t="s">
        <v>18</v>
      </c>
      <c r="O6" s="2245"/>
      <c r="P6" s="2245"/>
      <c r="Q6" s="2245"/>
      <c r="R6" s="2245"/>
      <c r="S6" s="2245"/>
      <c r="T6" s="2245"/>
      <c r="U6" s="2245"/>
      <c r="V6" s="2246"/>
      <c r="W6" s="2236" t="s">
        <v>6</v>
      </c>
      <c r="X6" s="2245"/>
      <c r="Y6" s="2245"/>
      <c r="Z6" s="2245"/>
      <c r="AA6" s="2245"/>
      <c r="AB6" s="2245"/>
      <c r="AC6" s="2245"/>
      <c r="AD6" s="2245"/>
      <c r="AE6" s="2246"/>
      <c r="AF6" s="2236" t="s">
        <v>257</v>
      </c>
      <c r="AG6" s="2245"/>
      <c r="AH6" s="2245"/>
      <c r="AI6" s="2245"/>
      <c r="AJ6" s="2245"/>
      <c r="AK6" s="2245"/>
      <c r="AL6" s="2245"/>
      <c r="AM6" s="2245"/>
      <c r="AN6" s="2246"/>
    </row>
    <row r="7" spans="1:40" ht="17.45" customHeight="1">
      <c r="A7" s="1228"/>
      <c r="B7" s="2237"/>
      <c r="C7" s="2239"/>
      <c r="D7" s="2237"/>
      <c r="E7" s="2227" t="s">
        <v>1</v>
      </c>
      <c r="F7" s="2228"/>
      <c r="G7" s="2229"/>
      <c r="H7" s="2227" t="s">
        <v>2</v>
      </c>
      <c r="I7" s="2228"/>
      <c r="J7" s="2229"/>
      <c r="K7" s="2227" t="s">
        <v>3</v>
      </c>
      <c r="L7" s="2228"/>
      <c r="M7" s="2229"/>
      <c r="N7" s="2227" t="s">
        <v>1</v>
      </c>
      <c r="O7" s="2228"/>
      <c r="P7" s="2229"/>
      <c r="Q7" s="2227" t="s">
        <v>2</v>
      </c>
      <c r="R7" s="2228"/>
      <c r="S7" s="2229"/>
      <c r="T7" s="2227" t="s">
        <v>3</v>
      </c>
      <c r="U7" s="2228"/>
      <c r="V7" s="2229"/>
      <c r="W7" s="2227" t="s">
        <v>1</v>
      </c>
      <c r="X7" s="2228"/>
      <c r="Y7" s="2229"/>
      <c r="Z7" s="2227" t="s">
        <v>2</v>
      </c>
      <c r="AA7" s="2228"/>
      <c r="AB7" s="2229"/>
      <c r="AC7" s="2228" t="s">
        <v>3</v>
      </c>
      <c r="AD7" s="2228"/>
      <c r="AE7" s="2228"/>
      <c r="AF7" s="2227" t="s">
        <v>1</v>
      </c>
      <c r="AG7" s="2228"/>
      <c r="AH7" s="2229"/>
      <c r="AI7" s="2227" t="s">
        <v>2</v>
      </c>
      <c r="AJ7" s="2228"/>
      <c r="AK7" s="2229"/>
      <c r="AL7" s="2227" t="s">
        <v>3</v>
      </c>
      <c r="AM7" s="2228"/>
      <c r="AN7" s="2229"/>
    </row>
    <row r="8" spans="1:40" ht="53.45" customHeight="1" thickBot="1">
      <c r="A8" s="1228"/>
      <c r="B8" s="2237"/>
      <c r="C8" s="2240"/>
      <c r="D8" s="2241"/>
      <c r="E8" s="1229" t="s">
        <v>534</v>
      </c>
      <c r="F8" s="1230" t="s">
        <v>535</v>
      </c>
      <c r="G8" s="1231" t="s">
        <v>536</v>
      </c>
      <c r="H8" s="1229" t="s">
        <v>534</v>
      </c>
      <c r="I8" s="1230" t="s">
        <v>535</v>
      </c>
      <c r="J8" s="1231" t="s">
        <v>536</v>
      </c>
      <c r="K8" s="1229" t="s">
        <v>534</v>
      </c>
      <c r="L8" s="1230" t="s">
        <v>535</v>
      </c>
      <c r="M8" s="1231" t="s">
        <v>536</v>
      </c>
      <c r="N8" s="1229" t="s">
        <v>534</v>
      </c>
      <c r="O8" s="1230" t="s">
        <v>535</v>
      </c>
      <c r="P8" s="1231" t="s">
        <v>536</v>
      </c>
      <c r="Q8" s="1229" t="s">
        <v>534</v>
      </c>
      <c r="R8" s="1230" t="s">
        <v>535</v>
      </c>
      <c r="S8" s="1231" t="s">
        <v>536</v>
      </c>
      <c r="T8" s="1229" t="s">
        <v>534</v>
      </c>
      <c r="U8" s="1230" t="s">
        <v>535</v>
      </c>
      <c r="V8" s="1231" t="s">
        <v>536</v>
      </c>
      <c r="W8" s="1229" t="s">
        <v>534</v>
      </c>
      <c r="X8" s="1230" t="s">
        <v>535</v>
      </c>
      <c r="Y8" s="1231" t="s">
        <v>536</v>
      </c>
      <c r="Z8" s="1229" t="s">
        <v>534</v>
      </c>
      <c r="AA8" s="1230" t="s">
        <v>535</v>
      </c>
      <c r="AB8" s="1231" t="s">
        <v>536</v>
      </c>
      <c r="AC8" s="1229" t="s">
        <v>534</v>
      </c>
      <c r="AD8" s="1230" t="s">
        <v>535</v>
      </c>
      <c r="AE8" s="1231" t="s">
        <v>536</v>
      </c>
      <c r="AF8" s="1232" t="s">
        <v>534</v>
      </c>
      <c r="AG8" s="1230" t="s">
        <v>535</v>
      </c>
      <c r="AH8" s="1233" t="s">
        <v>536</v>
      </c>
      <c r="AI8" s="1232" t="s">
        <v>534</v>
      </c>
      <c r="AJ8" s="1234" t="s">
        <v>535</v>
      </c>
      <c r="AK8" s="1233" t="s">
        <v>536</v>
      </c>
      <c r="AL8" s="1232" t="s">
        <v>534</v>
      </c>
      <c r="AM8" s="1234" t="s">
        <v>535</v>
      </c>
      <c r="AN8" s="1233" t="s">
        <v>536</v>
      </c>
    </row>
    <row r="9" spans="1:40" s="1222" customFormat="1" ht="15.6" customHeight="1">
      <c r="B9" s="2230" t="s">
        <v>333</v>
      </c>
      <c r="C9" s="1235" t="s">
        <v>542</v>
      </c>
      <c r="D9" s="1236">
        <v>2863.1880000000001</v>
      </c>
      <c r="E9" s="1236">
        <v>1306.9169999999999</v>
      </c>
      <c r="F9" s="1237">
        <v>241.75200000000001</v>
      </c>
      <c r="G9" s="1238">
        <v>409.17300000000006</v>
      </c>
      <c r="H9" s="1236">
        <v>350.37200000000001</v>
      </c>
      <c r="I9" s="1237">
        <v>119.149</v>
      </c>
      <c r="J9" s="1238">
        <v>333.20400000000001</v>
      </c>
      <c r="K9" s="1236">
        <v>70.161000000000016</v>
      </c>
      <c r="L9" s="1237">
        <v>10.425999999999998</v>
      </c>
      <c r="M9" s="1238">
        <v>22.034000000000002</v>
      </c>
      <c r="N9" s="1239">
        <v>728.54399999999998</v>
      </c>
      <c r="O9" s="1240">
        <v>186.625</v>
      </c>
      <c r="P9" s="1241">
        <v>408.02800000000002</v>
      </c>
      <c r="Q9" s="1239">
        <v>165.98500000000001</v>
      </c>
      <c r="R9" s="1240">
        <v>84.156000000000006</v>
      </c>
      <c r="S9" s="1241">
        <v>74.941999999999993</v>
      </c>
      <c r="T9" s="1239">
        <v>40.313000000000002</v>
      </c>
      <c r="U9" s="1240">
        <v>9.0269999999999992</v>
      </c>
      <c r="V9" s="1241">
        <v>20.408000000000001</v>
      </c>
      <c r="W9" s="1242">
        <v>573.654</v>
      </c>
      <c r="X9" s="1243">
        <v>53.915999999999997</v>
      </c>
      <c r="Y9" s="1244">
        <v>1.1359999999999999</v>
      </c>
      <c r="Z9" s="1242">
        <v>182.75700000000001</v>
      </c>
      <c r="AA9" s="1243">
        <v>34.743000000000002</v>
      </c>
      <c r="AB9" s="1244">
        <v>11.481999999999999</v>
      </c>
      <c r="AC9" s="1245">
        <v>29.82</v>
      </c>
      <c r="AD9" s="1243">
        <v>1.399</v>
      </c>
      <c r="AE9" s="1246">
        <v>1.6259999999999999</v>
      </c>
      <c r="AF9" s="1247">
        <v>4.7190000000000003</v>
      </c>
      <c r="AG9" s="1237">
        <v>1.2110000000000001</v>
      </c>
      <c r="AH9" s="1248">
        <v>8.9999999999999993E-3</v>
      </c>
      <c r="AI9" s="1247">
        <v>1.63</v>
      </c>
      <c r="AJ9" s="1249">
        <v>0.25</v>
      </c>
      <c r="AK9" s="1250">
        <v>246.78</v>
      </c>
      <c r="AL9" s="1247">
        <v>2.8000000000000001E-2</v>
      </c>
      <c r="AM9" s="1249">
        <v>0</v>
      </c>
      <c r="AN9" s="1248">
        <v>0</v>
      </c>
    </row>
    <row r="10" spans="1:40" s="1222" customFormat="1">
      <c r="B10" s="2231"/>
      <c r="C10" s="1251" t="s">
        <v>543</v>
      </c>
      <c r="D10" s="1252">
        <v>50243.423000000003</v>
      </c>
      <c r="E10" s="1252">
        <v>25171.328999999998</v>
      </c>
      <c r="F10" s="1253">
        <v>1976.5119999999999</v>
      </c>
      <c r="G10" s="1254">
        <v>6011.942</v>
      </c>
      <c r="H10" s="1252">
        <v>14310.349</v>
      </c>
      <c r="I10" s="1253">
        <v>783.51700000000005</v>
      </c>
      <c r="J10" s="1254">
        <v>665.92800000000011</v>
      </c>
      <c r="K10" s="1252">
        <v>1241.5740000000001</v>
      </c>
      <c r="L10" s="1253">
        <v>26.94</v>
      </c>
      <c r="M10" s="1254">
        <v>55.332000000000001</v>
      </c>
      <c r="N10" s="1255">
        <v>19308.580999999998</v>
      </c>
      <c r="O10" s="1256">
        <v>1919.462</v>
      </c>
      <c r="P10" s="1257">
        <v>6007.4570000000003</v>
      </c>
      <c r="Q10" s="1255">
        <v>11602.415999999999</v>
      </c>
      <c r="R10" s="1256">
        <v>767.428</v>
      </c>
      <c r="S10" s="1257">
        <v>657.76400000000001</v>
      </c>
      <c r="T10" s="1255">
        <v>1020.878</v>
      </c>
      <c r="U10" s="1256">
        <v>26.908000000000001</v>
      </c>
      <c r="V10" s="1257">
        <v>55.091000000000001</v>
      </c>
      <c r="W10" s="1255">
        <v>5714.674</v>
      </c>
      <c r="X10" s="1256">
        <v>57.05</v>
      </c>
      <c r="Y10" s="1257">
        <v>2.1589999999999998</v>
      </c>
      <c r="Z10" s="1255">
        <v>2702.3490000000002</v>
      </c>
      <c r="AA10" s="1256">
        <v>15.744</v>
      </c>
      <c r="AB10" s="1257">
        <v>3.57</v>
      </c>
      <c r="AC10" s="1258">
        <v>220.67500000000001</v>
      </c>
      <c r="AD10" s="1256">
        <v>3.2000000000000001E-2</v>
      </c>
      <c r="AE10" s="1259">
        <v>0.24099999999999999</v>
      </c>
      <c r="AF10" s="1252">
        <v>148.07400000000001</v>
      </c>
      <c r="AG10" s="1256">
        <v>0</v>
      </c>
      <c r="AH10" s="1260">
        <v>2.3260000000000001</v>
      </c>
      <c r="AI10" s="1261">
        <v>5.5839999999999996</v>
      </c>
      <c r="AJ10" s="1253">
        <v>0.34499999999999997</v>
      </c>
      <c r="AK10" s="1254">
        <v>4.5940000000000003</v>
      </c>
      <c r="AL10" s="1252">
        <v>2.1000000000000001E-2</v>
      </c>
      <c r="AM10" s="1259">
        <v>0</v>
      </c>
      <c r="AN10" s="1257">
        <v>0</v>
      </c>
    </row>
    <row r="11" spans="1:40" s="1222" customFormat="1">
      <c r="B11" s="2231"/>
      <c r="C11" s="1251" t="s">
        <v>544</v>
      </c>
      <c r="D11" s="1252">
        <v>199213.136</v>
      </c>
      <c r="E11" s="1252">
        <v>72116.442999999999</v>
      </c>
      <c r="F11" s="1253">
        <v>44982.133999999998</v>
      </c>
      <c r="G11" s="1254">
        <v>20026.701999999997</v>
      </c>
      <c r="H11" s="1252">
        <v>18334.682999999997</v>
      </c>
      <c r="I11" s="1253">
        <v>16871.07</v>
      </c>
      <c r="J11" s="1254">
        <v>20435.629999999997</v>
      </c>
      <c r="K11" s="1252">
        <v>3323.5939999999996</v>
      </c>
      <c r="L11" s="1253">
        <v>1552.38</v>
      </c>
      <c r="M11" s="1254">
        <v>1570.5</v>
      </c>
      <c r="N11" s="1255">
        <v>31066.686000000002</v>
      </c>
      <c r="O11" s="1256">
        <v>6302.3829999999998</v>
      </c>
      <c r="P11" s="1257">
        <v>20015.964</v>
      </c>
      <c r="Q11" s="1255">
        <v>7231.6959999999999</v>
      </c>
      <c r="R11" s="1256">
        <v>6256.1360000000004</v>
      </c>
      <c r="S11" s="1257">
        <v>14474.754999999999</v>
      </c>
      <c r="T11" s="1255">
        <v>1668.2539999999999</v>
      </c>
      <c r="U11" s="1256">
        <v>696.16899999999998</v>
      </c>
      <c r="V11" s="1257">
        <v>369.04500000000002</v>
      </c>
      <c r="W11" s="1255">
        <v>40835.014999999999</v>
      </c>
      <c r="X11" s="1256">
        <v>36798.125</v>
      </c>
      <c r="Y11" s="1257">
        <v>9.1020000000000003</v>
      </c>
      <c r="Z11" s="1255">
        <v>11041.525</v>
      </c>
      <c r="AA11" s="1256">
        <v>10515.153</v>
      </c>
      <c r="AB11" s="1257">
        <v>5550.991</v>
      </c>
      <c r="AC11" s="1258">
        <v>1638.758</v>
      </c>
      <c r="AD11" s="1256">
        <v>852.40700000000004</v>
      </c>
      <c r="AE11" s="1259">
        <v>1201.4549999999999</v>
      </c>
      <c r="AF11" s="1252">
        <v>214.74199999999999</v>
      </c>
      <c r="AG11" s="1253">
        <v>1881.626</v>
      </c>
      <c r="AH11" s="1254">
        <v>1.6359999999999999</v>
      </c>
      <c r="AI11" s="1252">
        <v>61.462000000000003</v>
      </c>
      <c r="AJ11" s="1253">
        <v>99.781000000000006</v>
      </c>
      <c r="AK11" s="1254">
        <v>409.88400000000001</v>
      </c>
      <c r="AL11" s="1252">
        <v>16.582000000000001</v>
      </c>
      <c r="AM11" s="1253">
        <v>3.8039999999999998</v>
      </c>
      <c r="AN11" s="1257">
        <v>0</v>
      </c>
    </row>
    <row r="12" spans="1:40" s="1222" customFormat="1">
      <c r="B12" s="2231"/>
      <c r="C12" s="1251" t="s">
        <v>545</v>
      </c>
      <c r="D12" s="1252">
        <v>20591.092000000001</v>
      </c>
      <c r="E12" s="1252">
        <v>9545.9809999999998</v>
      </c>
      <c r="F12" s="1253">
        <v>5562.1080000000002</v>
      </c>
      <c r="G12" s="1254">
        <v>2023.8429999999998</v>
      </c>
      <c r="H12" s="1252">
        <v>973.13699999999994</v>
      </c>
      <c r="I12" s="1253">
        <v>555.322</v>
      </c>
      <c r="J12" s="1254">
        <v>715.01099999999997</v>
      </c>
      <c r="K12" s="1252">
        <v>618.88699999999994</v>
      </c>
      <c r="L12" s="1253">
        <v>174.423</v>
      </c>
      <c r="M12" s="1254">
        <v>422.38</v>
      </c>
      <c r="N12" s="1255">
        <v>8034.69</v>
      </c>
      <c r="O12" s="1256">
        <v>4637.1289999999999</v>
      </c>
      <c r="P12" s="1257">
        <v>2022.3589999999999</v>
      </c>
      <c r="Q12" s="1255">
        <v>660.41300000000001</v>
      </c>
      <c r="R12" s="1256">
        <v>464.53500000000003</v>
      </c>
      <c r="S12" s="1257">
        <v>584.19399999999996</v>
      </c>
      <c r="T12" s="1255">
        <v>422.39299999999997</v>
      </c>
      <c r="U12" s="1256">
        <v>138.239</v>
      </c>
      <c r="V12" s="1257">
        <v>225.05199999999999</v>
      </c>
      <c r="W12" s="1255">
        <v>1492.5239999999999</v>
      </c>
      <c r="X12" s="1256">
        <v>924.97900000000004</v>
      </c>
      <c r="Y12" s="1257">
        <v>1.484</v>
      </c>
      <c r="Z12" s="1255">
        <v>312.42399999999998</v>
      </c>
      <c r="AA12" s="1256">
        <v>90.787000000000006</v>
      </c>
      <c r="AB12" s="1257">
        <v>130.81700000000001</v>
      </c>
      <c r="AC12" s="1258">
        <v>196.494</v>
      </c>
      <c r="AD12" s="1256">
        <v>36.183999999999997</v>
      </c>
      <c r="AE12" s="1259">
        <v>197.07900000000001</v>
      </c>
      <c r="AF12" s="1261">
        <v>18.766999999999999</v>
      </c>
      <c r="AG12" s="1253">
        <v>0</v>
      </c>
      <c r="AH12" s="1254">
        <v>0</v>
      </c>
      <c r="AI12" s="1259">
        <v>0.3</v>
      </c>
      <c r="AJ12" s="1256">
        <v>0</v>
      </c>
      <c r="AK12" s="1262">
        <v>0</v>
      </c>
      <c r="AL12" s="1259">
        <v>0</v>
      </c>
      <c r="AM12" s="1256">
        <v>0</v>
      </c>
      <c r="AN12" s="1257">
        <v>0.249</v>
      </c>
    </row>
    <row r="13" spans="1:40" s="1222" customFormat="1" ht="13.5" thickBot="1">
      <c r="B13" s="2232"/>
      <c r="C13" s="1263" t="s">
        <v>546</v>
      </c>
      <c r="D13" s="1264">
        <v>272910.83899999998</v>
      </c>
      <c r="E13" s="1264">
        <v>108140.66999999998</v>
      </c>
      <c r="F13" s="1265">
        <v>52762.506000000001</v>
      </c>
      <c r="G13" s="1266">
        <v>28471.660000000003</v>
      </c>
      <c r="H13" s="1264">
        <v>33968.541000000005</v>
      </c>
      <c r="I13" s="1265">
        <v>18329.058000000001</v>
      </c>
      <c r="J13" s="1266">
        <v>22149.773000000001</v>
      </c>
      <c r="K13" s="1264">
        <v>5254.2160000000003</v>
      </c>
      <c r="L13" s="1265">
        <v>1764.1690000000001</v>
      </c>
      <c r="M13" s="1266">
        <v>2070.2460000000001</v>
      </c>
      <c r="N13" s="1264">
        <v>59138.500999999997</v>
      </c>
      <c r="O13" s="1265">
        <v>13045.599</v>
      </c>
      <c r="P13" s="1266">
        <v>28453.808000000001</v>
      </c>
      <c r="Q13" s="1264">
        <v>19660.509999999998</v>
      </c>
      <c r="R13" s="1265">
        <v>7572.2550000000001</v>
      </c>
      <c r="S13" s="1266">
        <v>15791.655000000001</v>
      </c>
      <c r="T13" s="1264">
        <v>3151.8380000000002</v>
      </c>
      <c r="U13" s="1265">
        <v>870.34299999999996</v>
      </c>
      <c r="V13" s="1266">
        <v>669.596</v>
      </c>
      <c r="W13" s="1264">
        <v>48615.866999999998</v>
      </c>
      <c r="X13" s="1265">
        <v>37834.07</v>
      </c>
      <c r="Y13" s="1266">
        <v>13.881</v>
      </c>
      <c r="Z13" s="1264">
        <v>14239.055</v>
      </c>
      <c r="AA13" s="1265">
        <v>10656.427</v>
      </c>
      <c r="AB13" s="1266">
        <v>5696.86</v>
      </c>
      <c r="AC13" s="1267">
        <v>2085.7469999999998</v>
      </c>
      <c r="AD13" s="1265">
        <v>890.02200000000005</v>
      </c>
      <c r="AE13" s="1268">
        <v>1400.4010000000001</v>
      </c>
      <c r="AF13" s="1264">
        <v>386.30200000000002</v>
      </c>
      <c r="AG13" s="1265">
        <v>1882.837</v>
      </c>
      <c r="AH13" s="1266">
        <v>3.9710000000000001</v>
      </c>
      <c r="AI13" s="1264">
        <v>68.975999999999999</v>
      </c>
      <c r="AJ13" s="1265">
        <v>100.376</v>
      </c>
      <c r="AK13" s="1266">
        <v>661.25800000000004</v>
      </c>
      <c r="AL13" s="1264">
        <v>16.631</v>
      </c>
      <c r="AM13" s="1265">
        <v>3.8039999999999998</v>
      </c>
      <c r="AN13" s="1266">
        <v>0.249</v>
      </c>
    </row>
    <row r="14" spans="1:40" ht="15" customHeight="1">
      <c r="B14" s="2230" t="s">
        <v>340</v>
      </c>
      <c r="C14" s="1235" t="s">
        <v>542</v>
      </c>
      <c r="D14" s="1236">
        <v>2235.3530000000001</v>
      </c>
      <c r="E14" s="1236">
        <v>1171.1199999999999</v>
      </c>
      <c r="F14" s="1237">
        <v>280.61099999999999</v>
      </c>
      <c r="G14" s="1238">
        <v>163.59800000000001</v>
      </c>
      <c r="H14" s="1236">
        <v>333.50700000000001</v>
      </c>
      <c r="I14" s="1237">
        <v>112.017</v>
      </c>
      <c r="J14" s="1238">
        <v>93.863</v>
      </c>
      <c r="K14" s="1236">
        <v>65.846999999999994</v>
      </c>
      <c r="L14" s="1237">
        <v>8.8190000000000008</v>
      </c>
      <c r="M14" s="1238">
        <v>5.9710000000000001</v>
      </c>
      <c r="N14" s="1242">
        <v>599.50900000000001</v>
      </c>
      <c r="O14" s="1243">
        <v>226.75399999999999</v>
      </c>
      <c r="P14" s="1244">
        <v>163.09899999999999</v>
      </c>
      <c r="Q14" s="1242">
        <v>171.459</v>
      </c>
      <c r="R14" s="1243">
        <v>78.480999999999995</v>
      </c>
      <c r="S14" s="1244">
        <v>73.453000000000003</v>
      </c>
      <c r="T14" s="1242">
        <v>44.366999999999997</v>
      </c>
      <c r="U14" s="1243">
        <v>7.8879999999999999</v>
      </c>
      <c r="V14" s="1244">
        <v>4.032</v>
      </c>
      <c r="W14" s="1242">
        <v>567.85699999999997</v>
      </c>
      <c r="X14" s="1243">
        <v>52.258000000000003</v>
      </c>
      <c r="Y14" s="1244">
        <v>0.47</v>
      </c>
      <c r="Z14" s="1242">
        <v>160.68799999999999</v>
      </c>
      <c r="AA14" s="1243">
        <v>33.350999999999999</v>
      </c>
      <c r="AB14" s="1244">
        <v>12.481999999999999</v>
      </c>
      <c r="AC14" s="1245">
        <v>21.385999999999999</v>
      </c>
      <c r="AD14" s="1243">
        <v>0.93100000000000005</v>
      </c>
      <c r="AE14" s="1246">
        <v>1.9390000000000001</v>
      </c>
      <c r="AF14" s="1247">
        <v>3.754</v>
      </c>
      <c r="AG14" s="1269">
        <v>1.599</v>
      </c>
      <c r="AH14" s="1270">
        <v>2.9000000000000001E-2</v>
      </c>
      <c r="AI14" s="1271">
        <v>1.36</v>
      </c>
      <c r="AJ14" s="1272">
        <v>0.185</v>
      </c>
      <c r="AK14" s="1250">
        <v>7.9279999999999999</v>
      </c>
      <c r="AL14" s="1247">
        <v>9.4E-2</v>
      </c>
      <c r="AM14" s="1249">
        <v>0</v>
      </c>
      <c r="AN14" s="1248">
        <v>0</v>
      </c>
    </row>
    <row r="15" spans="1:40">
      <c r="B15" s="2231"/>
      <c r="C15" s="1251" t="s">
        <v>543</v>
      </c>
      <c r="D15" s="1252">
        <v>49343.718999999997</v>
      </c>
      <c r="E15" s="1252">
        <v>24041.883000000002</v>
      </c>
      <c r="F15" s="1253">
        <v>2006.444</v>
      </c>
      <c r="G15" s="1254">
        <v>5783.0010000000002</v>
      </c>
      <c r="H15" s="1252">
        <v>14900.815000000001</v>
      </c>
      <c r="I15" s="1253">
        <v>569.03899999999999</v>
      </c>
      <c r="J15" s="1254">
        <v>743.97</v>
      </c>
      <c r="K15" s="1252">
        <v>1224.6489999999999</v>
      </c>
      <c r="L15" s="1253">
        <v>28.064</v>
      </c>
      <c r="M15" s="1254">
        <v>45.853999999999999</v>
      </c>
      <c r="N15" s="1255">
        <v>18170.181</v>
      </c>
      <c r="O15" s="1256">
        <v>1954.0119999999999</v>
      </c>
      <c r="P15" s="1257">
        <v>5780.848</v>
      </c>
      <c r="Q15" s="1255">
        <v>12132.808000000001</v>
      </c>
      <c r="R15" s="1256">
        <v>552.20899999999995</v>
      </c>
      <c r="S15" s="1257">
        <v>709.98800000000006</v>
      </c>
      <c r="T15" s="1255">
        <v>1007.692</v>
      </c>
      <c r="U15" s="1256">
        <v>28.064</v>
      </c>
      <c r="V15" s="1257">
        <v>45.588000000000001</v>
      </c>
      <c r="W15" s="1255">
        <v>5730.8819999999996</v>
      </c>
      <c r="X15" s="1256">
        <v>52.432000000000002</v>
      </c>
      <c r="Y15" s="1257">
        <v>2.153</v>
      </c>
      <c r="Z15" s="1255">
        <v>2765.46</v>
      </c>
      <c r="AA15" s="1256">
        <v>16.704000000000001</v>
      </c>
      <c r="AB15" s="1257">
        <v>3.726</v>
      </c>
      <c r="AC15" s="1258">
        <v>216.91800000000001</v>
      </c>
      <c r="AD15" s="1256">
        <v>0</v>
      </c>
      <c r="AE15" s="1273">
        <v>0.26600000000000001</v>
      </c>
      <c r="AF15" s="1252">
        <v>140.82</v>
      </c>
      <c r="AG15" s="1259">
        <v>0</v>
      </c>
      <c r="AH15" s="1274">
        <v>0</v>
      </c>
      <c r="AI15" s="1275">
        <v>2.5470000000000002</v>
      </c>
      <c r="AJ15" s="1253">
        <v>0.126</v>
      </c>
      <c r="AK15" s="1254">
        <v>30.256</v>
      </c>
      <c r="AL15" s="1252">
        <v>3.9E-2</v>
      </c>
      <c r="AM15" s="1259">
        <v>0</v>
      </c>
      <c r="AN15" s="1257">
        <v>0</v>
      </c>
    </row>
    <row r="16" spans="1:40">
      <c r="B16" s="2231"/>
      <c r="C16" s="1251" t="s">
        <v>544</v>
      </c>
      <c r="D16" s="1252">
        <v>201765.65700000001</v>
      </c>
      <c r="E16" s="1252">
        <v>72910.043999999994</v>
      </c>
      <c r="F16" s="1253">
        <v>45228.232000000004</v>
      </c>
      <c r="G16" s="1254">
        <v>19586.566999999999</v>
      </c>
      <c r="H16" s="1252">
        <v>19385.059000000001</v>
      </c>
      <c r="I16" s="1253">
        <v>17407.035</v>
      </c>
      <c r="J16" s="1254">
        <v>20729.903999999999</v>
      </c>
      <c r="K16" s="1252">
        <v>3455.5079999999998</v>
      </c>
      <c r="L16" s="1253">
        <v>1480.9480000000001</v>
      </c>
      <c r="M16" s="1254">
        <v>1582.36</v>
      </c>
      <c r="N16" s="1255">
        <v>30555.614000000001</v>
      </c>
      <c r="O16" s="1256">
        <v>6565.06</v>
      </c>
      <c r="P16" s="1257">
        <v>19574.884999999998</v>
      </c>
      <c r="Q16" s="1255">
        <v>7924.8360000000002</v>
      </c>
      <c r="R16" s="1256">
        <v>6517.92</v>
      </c>
      <c r="S16" s="1257">
        <v>14647.583000000001</v>
      </c>
      <c r="T16" s="1255">
        <v>1690.4449999999999</v>
      </c>
      <c r="U16" s="1256">
        <v>617.08500000000004</v>
      </c>
      <c r="V16" s="1257">
        <v>355.75799999999998</v>
      </c>
      <c r="W16" s="1255">
        <v>42164.281999999999</v>
      </c>
      <c r="X16" s="1256">
        <v>36815.398999999998</v>
      </c>
      <c r="Y16" s="1257">
        <v>9.2690000000000001</v>
      </c>
      <c r="Z16" s="1255">
        <v>11386.653</v>
      </c>
      <c r="AA16" s="1256">
        <v>10801.933000000001</v>
      </c>
      <c r="AB16" s="1257">
        <v>5703.1790000000001</v>
      </c>
      <c r="AC16" s="1258">
        <v>1749.104</v>
      </c>
      <c r="AD16" s="1256">
        <v>860.36300000000006</v>
      </c>
      <c r="AE16" s="1259">
        <v>1226.6020000000001</v>
      </c>
      <c r="AF16" s="1252">
        <v>190.148</v>
      </c>
      <c r="AG16" s="1253">
        <v>1847.7729999999999</v>
      </c>
      <c r="AH16" s="1274">
        <v>2.4129999999999998</v>
      </c>
      <c r="AI16" s="1252">
        <v>73.569999999999993</v>
      </c>
      <c r="AJ16" s="1276">
        <v>87.182000000000002</v>
      </c>
      <c r="AK16" s="1254">
        <v>379.142</v>
      </c>
      <c r="AL16" s="1252">
        <v>15.959</v>
      </c>
      <c r="AM16" s="1253">
        <v>3.5</v>
      </c>
      <c r="AN16" s="1277">
        <v>0</v>
      </c>
    </row>
    <row r="17" spans="2:40">
      <c r="B17" s="2231"/>
      <c r="C17" s="1251" t="s">
        <v>545</v>
      </c>
      <c r="D17" s="1252">
        <v>20237.264999999999</v>
      </c>
      <c r="E17" s="1252">
        <v>9393.4140000000007</v>
      </c>
      <c r="F17" s="1253">
        <v>5369.0169999999998</v>
      </c>
      <c r="G17" s="1254">
        <v>1809.5139999999999</v>
      </c>
      <c r="H17" s="1252">
        <v>1007.527</v>
      </c>
      <c r="I17" s="1253">
        <v>575.923</v>
      </c>
      <c r="J17" s="1254">
        <v>928.61500000000001</v>
      </c>
      <c r="K17" s="1252">
        <v>603.99400000000003</v>
      </c>
      <c r="L17" s="1253">
        <v>153.07599999999999</v>
      </c>
      <c r="M17" s="1254">
        <v>396.185</v>
      </c>
      <c r="N17" s="1255">
        <v>7821.5919999999996</v>
      </c>
      <c r="O17" s="1256">
        <v>4437.8689999999997</v>
      </c>
      <c r="P17" s="1257">
        <v>1808.7080000000001</v>
      </c>
      <c r="Q17" s="1255">
        <v>698.05499999999995</v>
      </c>
      <c r="R17" s="1256">
        <v>474.41199999999998</v>
      </c>
      <c r="S17" s="1257">
        <v>561.50199999999995</v>
      </c>
      <c r="T17" s="1255">
        <v>416.56299999999999</v>
      </c>
      <c r="U17" s="1256">
        <v>120.70099999999999</v>
      </c>
      <c r="V17" s="1257">
        <v>214.22200000000001</v>
      </c>
      <c r="W17" s="1255">
        <v>1543.1</v>
      </c>
      <c r="X17" s="1256">
        <v>931.14800000000002</v>
      </c>
      <c r="Y17" s="1257">
        <v>0.80600000000000005</v>
      </c>
      <c r="Z17" s="1255">
        <v>309.16300000000001</v>
      </c>
      <c r="AA17" s="1256">
        <v>101.511</v>
      </c>
      <c r="AB17" s="1257">
        <v>121.137</v>
      </c>
      <c r="AC17" s="1258">
        <v>187.43100000000001</v>
      </c>
      <c r="AD17" s="1256">
        <v>32.375</v>
      </c>
      <c r="AE17" s="1259">
        <v>181.71799999999999</v>
      </c>
      <c r="AF17" s="1261">
        <v>28.722000000000001</v>
      </c>
      <c r="AG17" s="1253">
        <v>0</v>
      </c>
      <c r="AH17" s="1274">
        <v>0</v>
      </c>
      <c r="AI17" s="1261">
        <v>0.309</v>
      </c>
      <c r="AJ17" s="1259">
        <v>0</v>
      </c>
      <c r="AK17" s="1257">
        <v>245.976</v>
      </c>
      <c r="AL17" s="1261">
        <v>0</v>
      </c>
      <c r="AM17" s="1259">
        <v>0</v>
      </c>
      <c r="AN17" s="1277">
        <v>0.245</v>
      </c>
    </row>
    <row r="18" spans="2:40" ht="13.5" thickBot="1">
      <c r="B18" s="2232"/>
      <c r="C18" s="1263" t="s">
        <v>546</v>
      </c>
      <c r="D18" s="1264">
        <v>273581.99400000001</v>
      </c>
      <c r="E18" s="1264">
        <v>107516.461</v>
      </c>
      <c r="F18" s="1265">
        <v>52884.303999999996</v>
      </c>
      <c r="G18" s="1266">
        <v>27342.68</v>
      </c>
      <c r="H18" s="1264">
        <v>35626.908000000003</v>
      </c>
      <c r="I18" s="1265">
        <v>18664.013999999999</v>
      </c>
      <c r="J18" s="1266">
        <v>22496.351999999999</v>
      </c>
      <c r="K18" s="1264">
        <v>5349.9979999999996</v>
      </c>
      <c r="L18" s="1265">
        <v>1670.9069999999999</v>
      </c>
      <c r="M18" s="1266">
        <v>2030.37</v>
      </c>
      <c r="N18" s="1264">
        <v>57146.896000000001</v>
      </c>
      <c r="O18" s="1265">
        <v>13183.695</v>
      </c>
      <c r="P18" s="1266">
        <v>27327.54</v>
      </c>
      <c r="Q18" s="1264">
        <v>20927.157999999999</v>
      </c>
      <c r="R18" s="1265">
        <v>7623.0219999999999</v>
      </c>
      <c r="S18" s="1266">
        <v>15992.526</v>
      </c>
      <c r="T18" s="1264">
        <v>3159.067</v>
      </c>
      <c r="U18" s="1265">
        <v>773.73800000000006</v>
      </c>
      <c r="V18" s="1266">
        <v>619.6</v>
      </c>
      <c r="W18" s="1264">
        <v>50006.120999999999</v>
      </c>
      <c r="X18" s="1265">
        <v>37851.237000000001</v>
      </c>
      <c r="Y18" s="1266">
        <v>12.698</v>
      </c>
      <c r="Z18" s="1264">
        <v>14621.964</v>
      </c>
      <c r="AA18" s="1265">
        <v>10953.499</v>
      </c>
      <c r="AB18" s="1266">
        <v>5840.5240000000003</v>
      </c>
      <c r="AC18" s="1267">
        <v>2174.8389999999999</v>
      </c>
      <c r="AD18" s="1265">
        <v>893.66899999999998</v>
      </c>
      <c r="AE18" s="1268">
        <v>1410.5250000000001</v>
      </c>
      <c r="AF18" s="1264">
        <v>363.44400000000002</v>
      </c>
      <c r="AG18" s="1265">
        <v>1849.3720000000001</v>
      </c>
      <c r="AH18" s="1266">
        <v>2.4420000000000002</v>
      </c>
      <c r="AI18" s="1264">
        <v>77.786000000000001</v>
      </c>
      <c r="AJ18" s="1265">
        <v>87.492999999999995</v>
      </c>
      <c r="AK18" s="1266">
        <v>663.30200000000002</v>
      </c>
      <c r="AL18" s="1264">
        <v>16.091999999999999</v>
      </c>
      <c r="AM18" s="1265">
        <v>3.5</v>
      </c>
      <c r="AN18" s="1278">
        <v>0.245</v>
      </c>
    </row>
    <row r="19" spans="2:40" s="1222" customFormat="1">
      <c r="B19" s="1279"/>
      <c r="C19" s="1280"/>
      <c r="D19" s="1281"/>
      <c r="E19" s="1282"/>
      <c r="F19" s="1282"/>
      <c r="G19" s="1282"/>
      <c r="H19" s="1282"/>
      <c r="I19" s="1282"/>
      <c r="J19" s="1282"/>
      <c r="K19" s="1282"/>
      <c r="L19" s="1282"/>
      <c r="M19" s="1282"/>
      <c r="N19" s="1282"/>
      <c r="O19" s="1282"/>
      <c r="P19" s="1282"/>
      <c r="Q19" s="1282"/>
      <c r="R19" s="1282"/>
      <c r="S19" s="1282"/>
      <c r="T19" s="1282"/>
      <c r="U19" s="1282"/>
      <c r="V19" s="1282"/>
      <c r="W19" s="1282"/>
      <c r="X19" s="1282"/>
      <c r="Y19" s="1282"/>
      <c r="Z19" s="1282"/>
      <c r="AA19" s="1282"/>
      <c r="AB19" s="1282"/>
      <c r="AC19" s="1283"/>
      <c r="AD19" s="1282"/>
    </row>
    <row r="20" spans="2:40" s="1222" customFormat="1">
      <c r="B20" s="1284" t="s">
        <v>547</v>
      </c>
      <c r="C20" s="1280"/>
      <c r="D20" s="1281"/>
      <c r="E20" s="1285"/>
      <c r="F20" s="1285"/>
      <c r="G20" s="1285"/>
      <c r="H20" s="1285"/>
      <c r="I20" s="1285"/>
      <c r="J20" s="1285"/>
      <c r="K20" s="1285"/>
      <c r="L20" s="1285"/>
      <c r="M20" s="1285"/>
      <c r="N20" s="1282"/>
      <c r="O20" s="1282"/>
      <c r="P20" s="1282"/>
      <c r="Q20" s="1282"/>
      <c r="R20" s="1282"/>
      <c r="S20" s="1282"/>
      <c r="T20" s="1282"/>
      <c r="U20" s="1282"/>
      <c r="V20" s="1282"/>
      <c r="W20" s="1282"/>
      <c r="X20" s="1282"/>
      <c r="Y20" s="1282"/>
      <c r="Z20" s="1282"/>
      <c r="AA20" s="1282"/>
      <c r="AB20" s="1282"/>
      <c r="AC20" s="1282"/>
      <c r="AD20" s="1282"/>
    </row>
    <row r="21" spans="2:40" s="1222" customFormat="1">
      <c r="B21" s="1222" t="s">
        <v>538</v>
      </c>
      <c r="C21" s="1280"/>
      <c r="D21" s="1281"/>
      <c r="E21" s="1281"/>
      <c r="F21" s="1281"/>
      <c r="G21" s="1281"/>
      <c r="H21" s="1286"/>
      <c r="I21" s="1281"/>
      <c r="J21" s="1281"/>
      <c r="K21" s="1281"/>
      <c r="L21" s="1281"/>
      <c r="M21" s="1286"/>
      <c r="N21" s="1281"/>
      <c r="O21" s="1281"/>
      <c r="P21" s="1281"/>
      <c r="Q21" s="1281"/>
      <c r="R21" s="1286"/>
      <c r="S21" s="1281"/>
      <c r="T21" s="1281"/>
      <c r="U21" s="1281"/>
      <c r="V21" s="1281"/>
      <c r="W21" s="1281"/>
      <c r="X21" s="1281"/>
      <c r="Y21" s="1281"/>
      <c r="Z21" s="1281"/>
      <c r="AA21" s="1281"/>
      <c r="AB21" s="1281"/>
      <c r="AC21" s="1281"/>
    </row>
    <row r="22" spans="2:40" s="1222" customFormat="1">
      <c r="B22" s="1222" t="s">
        <v>539</v>
      </c>
      <c r="C22" s="1287"/>
      <c r="E22" s="1288"/>
      <c r="F22" s="1288"/>
      <c r="G22" s="1281"/>
      <c r="H22" s="1288"/>
      <c r="M22" s="1288"/>
      <c r="R22" s="1288"/>
    </row>
    <row r="23" spans="2:40" s="1222" customFormat="1">
      <c r="B23" s="1222" t="s">
        <v>540</v>
      </c>
      <c r="C23" s="1280"/>
    </row>
    <row r="24" spans="2:40" s="1222" customFormat="1">
      <c r="C24" s="1280"/>
      <c r="F24" s="1287"/>
    </row>
    <row r="25" spans="2:40" s="1222" customFormat="1">
      <c r="C25" s="1280"/>
    </row>
    <row r="26" spans="2:40" s="1222" customFormat="1">
      <c r="C26" s="1280"/>
    </row>
    <row r="27" spans="2:40" s="1222" customFormat="1">
      <c r="C27" s="1289"/>
    </row>
    <row r="28" spans="2:40" s="1222" customFormat="1">
      <c r="C28" s="1289"/>
      <c r="F28" s="1288"/>
      <c r="I28" s="1288"/>
      <c r="J28" s="1288"/>
      <c r="L28" s="1288"/>
      <c r="M28" s="1288"/>
      <c r="N28" s="1290"/>
      <c r="O28" s="1290"/>
      <c r="P28" s="1290"/>
      <c r="Q28" s="1291"/>
      <c r="R28" s="1291"/>
      <c r="S28" s="1291"/>
      <c r="T28" s="1291"/>
      <c r="Z28" s="1291"/>
      <c r="AE28" s="1287"/>
      <c r="AG28" s="1291"/>
      <c r="AH28" s="1291"/>
    </row>
    <row r="29" spans="2:40" s="1222" customFormat="1">
      <c r="C29" s="1289"/>
      <c r="F29" s="1288"/>
      <c r="I29" s="1288"/>
      <c r="L29" s="1288"/>
      <c r="N29" s="1291"/>
      <c r="O29" s="1291"/>
      <c r="P29" s="1291"/>
      <c r="Q29" s="1291"/>
      <c r="R29" s="1291"/>
      <c r="S29" s="1291"/>
      <c r="T29" s="1291"/>
      <c r="Z29" s="1291"/>
      <c r="AG29" s="1291"/>
      <c r="AH29" s="1291"/>
    </row>
    <row r="30" spans="2:40" s="1222" customFormat="1">
      <c r="C30" s="1289"/>
      <c r="F30" s="1292"/>
      <c r="G30" s="1292"/>
      <c r="I30" s="1288"/>
      <c r="L30" s="1288"/>
      <c r="N30" s="1291"/>
      <c r="O30" s="1291"/>
      <c r="P30" s="1291"/>
      <c r="Q30" s="1291"/>
      <c r="R30" s="1291"/>
      <c r="S30" s="1291"/>
      <c r="T30" s="1291"/>
      <c r="X30" s="1291"/>
      <c r="Y30" s="1291"/>
      <c r="Z30" s="1291"/>
      <c r="AG30" s="1291"/>
      <c r="AH30" s="1291"/>
      <c r="AI30" s="1291"/>
    </row>
    <row r="31" spans="2:40" s="1222" customFormat="1">
      <c r="F31" s="1292"/>
      <c r="G31" s="1292"/>
      <c r="I31" s="1292"/>
      <c r="J31" s="1293"/>
      <c r="L31" s="1292"/>
      <c r="M31" s="1293"/>
      <c r="N31" s="1291"/>
      <c r="O31" s="1294"/>
      <c r="P31" s="1291"/>
      <c r="Q31" s="1291"/>
      <c r="R31" s="1291"/>
      <c r="S31" s="1291"/>
      <c r="T31" s="1291"/>
      <c r="X31" s="1291"/>
      <c r="Y31" s="1291"/>
      <c r="Z31" s="1291"/>
      <c r="AG31" s="1291"/>
      <c r="AH31" s="1291"/>
      <c r="AI31" s="1291"/>
    </row>
    <row r="32" spans="2:40" s="1222" customFormat="1">
      <c r="D32" s="1291"/>
      <c r="E32" s="1292"/>
      <c r="F32" s="1292"/>
      <c r="G32" s="1292"/>
      <c r="H32" s="1293"/>
      <c r="I32" s="1293"/>
      <c r="J32" s="1293"/>
      <c r="K32" s="1293"/>
      <c r="L32" s="1293"/>
      <c r="M32" s="1293"/>
      <c r="N32" s="1291"/>
      <c r="O32" s="1291"/>
      <c r="P32" s="1291"/>
      <c r="Q32" s="1291"/>
      <c r="R32" s="1291"/>
      <c r="S32" s="1291"/>
      <c r="T32" s="1291"/>
      <c r="X32" s="1291"/>
      <c r="Y32" s="1291"/>
      <c r="Z32" s="1291"/>
      <c r="AG32" s="1291"/>
      <c r="AH32" s="1291"/>
      <c r="AI32" s="1291"/>
    </row>
    <row r="33" spans="4:35" s="1222" customFormat="1">
      <c r="D33" s="1291"/>
      <c r="E33" s="1292"/>
      <c r="F33" s="1292"/>
      <c r="G33" s="1292"/>
      <c r="H33" s="1293"/>
      <c r="I33" s="1293"/>
      <c r="J33" s="1293"/>
      <c r="K33" s="1293"/>
      <c r="L33" s="1293"/>
      <c r="M33" s="1293"/>
      <c r="N33" s="1291"/>
      <c r="O33" s="1291"/>
      <c r="P33" s="1291"/>
      <c r="Q33" s="1291"/>
      <c r="R33" s="1291"/>
      <c r="S33" s="1291"/>
      <c r="T33" s="1291"/>
      <c r="X33" s="1291"/>
      <c r="Y33" s="1291"/>
      <c r="Z33" s="1291"/>
      <c r="AG33" s="1291"/>
      <c r="AH33" s="1291"/>
      <c r="AI33" s="1291"/>
    </row>
    <row r="34" spans="4:35" s="1222" customFormat="1">
      <c r="D34" s="1291"/>
      <c r="E34" s="1295"/>
      <c r="F34" s="1293"/>
      <c r="G34" s="1293"/>
      <c r="H34" s="1293"/>
      <c r="I34" s="1293"/>
      <c r="J34" s="1293"/>
      <c r="K34" s="1293"/>
      <c r="L34" s="1293"/>
      <c r="M34" s="1293"/>
      <c r="N34" s="1291"/>
      <c r="O34" s="1291"/>
      <c r="P34" s="1291"/>
      <c r="Q34" s="1291"/>
      <c r="R34" s="1291"/>
      <c r="S34" s="1291"/>
      <c r="T34" s="1291"/>
      <c r="U34" s="1291"/>
      <c r="V34" s="1291"/>
      <c r="W34" s="1291"/>
      <c r="X34" s="1291"/>
      <c r="Y34" s="1291"/>
      <c r="Z34" s="1291"/>
      <c r="AA34" s="1291"/>
      <c r="AB34" s="1291"/>
    </row>
    <row r="35" spans="4:35" s="1222" customFormat="1">
      <c r="E35" s="1293"/>
      <c r="F35" s="1293"/>
      <c r="G35" s="1293"/>
      <c r="H35" s="1293"/>
      <c r="I35" s="1293"/>
      <c r="J35" s="1293"/>
      <c r="K35" s="1293"/>
      <c r="L35" s="1293"/>
      <c r="M35" s="1293"/>
    </row>
    <row r="36" spans="4:35" s="1222" customFormat="1">
      <c r="F36" s="1288"/>
      <c r="I36" s="1288"/>
      <c r="L36" s="1288"/>
    </row>
    <row r="37" spans="4:35" s="1222" customFormat="1">
      <c r="F37" s="1288"/>
      <c r="G37" s="1288"/>
      <c r="I37" s="1288"/>
      <c r="L37" s="1288"/>
    </row>
    <row r="38" spans="4:35" s="1222" customFormat="1">
      <c r="F38" s="1288"/>
      <c r="G38" s="1288"/>
      <c r="I38" s="1288"/>
      <c r="L38" s="1288"/>
    </row>
    <row r="39" spans="4:35" s="1222" customFormat="1">
      <c r="F39" s="1288"/>
      <c r="G39" s="1288"/>
      <c r="I39" s="1288"/>
      <c r="L39" s="1288"/>
    </row>
    <row r="40" spans="4:35" s="1222" customFormat="1"/>
    <row r="41" spans="4:35" s="1222" customFormat="1"/>
    <row r="42" spans="4:35" s="1222" customFormat="1"/>
    <row r="43" spans="4:35" s="1222" customFormat="1"/>
    <row r="44" spans="4:35" s="1222" customFormat="1"/>
    <row r="45" spans="4:35" s="1222" customFormat="1"/>
    <row r="46" spans="4:35" s="1222" customFormat="1"/>
    <row r="47" spans="4:35" s="1222" customFormat="1"/>
    <row r="48" spans="4:35" s="1222" customFormat="1"/>
    <row r="49" s="1222" customFormat="1"/>
    <row r="50" s="1222" customFormat="1"/>
    <row r="51" s="1222" customFormat="1"/>
    <row r="52" s="1222" customFormat="1"/>
    <row r="53" s="1222" customFormat="1"/>
    <row r="54" s="1222" customFormat="1"/>
    <row r="55" s="1222" customFormat="1"/>
    <row r="56" s="1222" customFormat="1"/>
    <row r="57" s="1222" customFormat="1"/>
    <row r="58" s="1222" customFormat="1"/>
    <row r="59" s="1222" customFormat="1"/>
    <row r="60" s="1222" customFormat="1"/>
    <row r="61" s="1222" customFormat="1"/>
    <row r="62" s="1222" customFormat="1"/>
    <row r="63" s="1222" customFormat="1"/>
    <row r="64" s="1222" customFormat="1"/>
    <row r="65" s="1222" customFormat="1"/>
    <row r="66" s="1222" customFormat="1"/>
    <row r="67" s="1222" customFormat="1"/>
    <row r="68" s="1222" customFormat="1"/>
    <row r="69" s="1222" customFormat="1"/>
    <row r="70" s="1222" customFormat="1"/>
  </sheetData>
  <mergeCells count="24">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W7:Y7"/>
    <mergeCell ref="Z7:AB7"/>
    <mergeCell ref="AC7:AE7"/>
    <mergeCell ref="N7:P7"/>
    <mergeCell ref="Q7:S7"/>
    <mergeCell ref="T7:V7"/>
  </mergeCells>
  <pageMargins left="0.7" right="0.7" top="0.75" bottom="0.75" header="0.3" footer="0.3"/>
  <pageSetup paperSize="9" scale="3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workbookViewId="0"/>
  </sheetViews>
  <sheetFormatPr defaultRowHeight="12.75"/>
  <cols>
    <col min="1" max="1" width="37.85546875" style="874" customWidth="1"/>
    <col min="2" max="2" width="9.28515625" style="874" bestFit="1" customWidth="1"/>
    <col min="3" max="3" width="6.140625" style="874" customWidth="1"/>
    <col min="4" max="4" width="8.140625" style="874" bestFit="1" customWidth="1"/>
    <col min="5" max="5" width="6.85546875" style="874" bestFit="1" customWidth="1"/>
    <col min="6" max="7" width="8.140625" style="874" bestFit="1" customWidth="1"/>
    <col min="8" max="8" width="9.28515625" style="874" bestFit="1" customWidth="1"/>
    <col min="9" max="9" width="8.140625" style="874" bestFit="1" customWidth="1"/>
    <col min="10" max="10" width="5.85546875" style="874" customWidth="1"/>
    <col min="11" max="14" width="6.85546875" style="874" bestFit="1" customWidth="1"/>
    <col min="15" max="16" width="8.140625" style="874" bestFit="1" customWidth="1"/>
    <col min="17" max="17" width="6" style="874" customWidth="1"/>
    <col min="18" max="18" width="6.85546875" style="874" bestFit="1" customWidth="1"/>
    <col min="19" max="19" width="6.7109375" style="874" customWidth="1"/>
    <col min="20" max="20" width="6.85546875" style="874" bestFit="1" customWidth="1"/>
    <col min="21" max="21" width="8.140625" style="874" bestFit="1" customWidth="1"/>
    <col min="22" max="23" width="9.28515625" style="874" bestFit="1" customWidth="1"/>
    <col min="24" max="24" width="6.85546875" style="874" bestFit="1" customWidth="1"/>
    <col min="25" max="25" width="8.140625" style="874" bestFit="1" customWidth="1"/>
    <col min="26" max="26" width="7" style="874" bestFit="1" customWidth="1"/>
    <col min="27" max="28" width="8.140625" style="874" bestFit="1" customWidth="1"/>
    <col min="29" max="29" width="9.28515625" style="874" bestFit="1" customWidth="1"/>
    <col min="30" max="16384" width="9.140625" style="874"/>
  </cols>
  <sheetData>
    <row r="1" spans="1:29">
      <c r="AB1" s="2247" t="s">
        <v>518</v>
      </c>
      <c r="AC1" s="2248"/>
    </row>
    <row r="3" spans="1:29" ht="14.25">
      <c r="A3" s="2249" t="s">
        <v>352</v>
      </c>
      <c r="B3" s="2249"/>
      <c r="C3" s="2249"/>
      <c r="D3" s="2249"/>
      <c r="E3" s="2249"/>
      <c r="F3" s="2249"/>
      <c r="G3" s="2249"/>
      <c r="H3" s="2249"/>
      <c r="I3" s="2249"/>
      <c r="J3" s="2249"/>
      <c r="K3" s="2249"/>
      <c r="L3" s="2249"/>
      <c r="M3" s="2249"/>
      <c r="N3" s="2249"/>
      <c r="O3" s="2249"/>
      <c r="P3" s="2249"/>
      <c r="Q3" s="2249"/>
      <c r="R3" s="2249"/>
      <c r="S3" s="2249"/>
      <c r="T3" s="2249"/>
      <c r="U3" s="2249"/>
      <c r="V3" s="2249"/>
      <c r="W3" s="2249"/>
      <c r="X3" s="2249"/>
      <c r="Y3" s="2249"/>
      <c r="Z3" s="2249"/>
      <c r="AA3" s="2249"/>
      <c r="AB3" s="2249"/>
      <c r="AC3" s="2249"/>
    </row>
    <row r="4" spans="1:29" ht="14.25">
      <c r="A4" s="875"/>
      <c r="B4" s="875"/>
      <c r="C4" s="875"/>
      <c r="D4" s="875"/>
      <c r="E4" s="875"/>
      <c r="F4" s="875"/>
      <c r="G4" s="875"/>
      <c r="H4" s="875"/>
      <c r="I4" s="875"/>
      <c r="J4" s="875"/>
      <c r="K4" s="875"/>
      <c r="L4" s="875"/>
      <c r="M4" s="875"/>
      <c r="N4" s="875"/>
      <c r="O4" s="875"/>
      <c r="P4" s="875"/>
      <c r="Q4" s="875"/>
      <c r="R4" s="875"/>
      <c r="S4" s="875"/>
      <c r="T4" s="875"/>
      <c r="U4" s="875"/>
      <c r="V4" s="875"/>
      <c r="W4" s="875"/>
      <c r="X4" s="875"/>
      <c r="Y4" s="875"/>
      <c r="Z4" s="875"/>
      <c r="AA4" s="875"/>
      <c r="AB4" s="875"/>
      <c r="AC4" s="875"/>
    </row>
    <row r="5" spans="1:29" ht="13.5" thickBot="1">
      <c r="AA5" s="2250" t="s">
        <v>0</v>
      </c>
      <c r="AB5" s="2250"/>
      <c r="AC5" s="2250"/>
    </row>
    <row r="6" spans="1:29" s="876" customFormat="1" ht="12.75" customHeight="1">
      <c r="A6" s="2251" t="s">
        <v>353</v>
      </c>
      <c r="B6" s="2254" t="s">
        <v>354</v>
      </c>
      <c r="C6" s="2255"/>
      <c r="D6" s="2255"/>
      <c r="E6" s="2255"/>
      <c r="F6" s="2255"/>
      <c r="G6" s="2255"/>
      <c r="H6" s="2256"/>
      <c r="I6" s="2254" t="s">
        <v>355</v>
      </c>
      <c r="J6" s="2255"/>
      <c r="K6" s="2255"/>
      <c r="L6" s="2255"/>
      <c r="M6" s="2255"/>
      <c r="N6" s="2255"/>
      <c r="O6" s="2256"/>
      <c r="P6" s="2254" t="s">
        <v>356</v>
      </c>
      <c r="Q6" s="2255"/>
      <c r="R6" s="2255"/>
      <c r="S6" s="2255"/>
      <c r="T6" s="2255"/>
      <c r="U6" s="2255"/>
      <c r="V6" s="2256"/>
      <c r="W6" s="2260" t="s">
        <v>357</v>
      </c>
      <c r="X6" s="2261"/>
      <c r="Y6" s="2261"/>
      <c r="Z6" s="2261"/>
      <c r="AA6" s="2261"/>
      <c r="AB6" s="2261"/>
      <c r="AC6" s="2262"/>
    </row>
    <row r="7" spans="1:29" s="876" customFormat="1" ht="13.5" thickBot="1">
      <c r="A7" s="2252"/>
      <c r="B7" s="2257"/>
      <c r="C7" s="2258"/>
      <c r="D7" s="2258"/>
      <c r="E7" s="2258"/>
      <c r="F7" s="2258"/>
      <c r="G7" s="2258"/>
      <c r="H7" s="2259"/>
      <c r="I7" s="2257"/>
      <c r="J7" s="2258"/>
      <c r="K7" s="2258"/>
      <c r="L7" s="2258"/>
      <c r="M7" s="2258"/>
      <c r="N7" s="2258"/>
      <c r="O7" s="2259"/>
      <c r="P7" s="2257"/>
      <c r="Q7" s="2258"/>
      <c r="R7" s="2258"/>
      <c r="S7" s="2258"/>
      <c r="T7" s="2258"/>
      <c r="U7" s="2258"/>
      <c r="V7" s="2259"/>
      <c r="W7" s="2263"/>
      <c r="X7" s="2264"/>
      <c r="Y7" s="2264"/>
      <c r="Z7" s="2264"/>
      <c r="AA7" s="2264"/>
      <c r="AB7" s="2264"/>
      <c r="AC7" s="2265"/>
    </row>
    <row r="8" spans="1:29" ht="13.5" thickBot="1">
      <c r="A8" s="2253"/>
      <c r="B8" s="877" t="s">
        <v>358</v>
      </c>
      <c r="C8" s="878" t="s">
        <v>359</v>
      </c>
      <c r="D8" s="878" t="s">
        <v>360</v>
      </c>
      <c r="E8" s="878" t="s">
        <v>361</v>
      </c>
      <c r="F8" s="878" t="s">
        <v>362</v>
      </c>
      <c r="G8" s="878" t="s">
        <v>363</v>
      </c>
      <c r="H8" s="879" t="s">
        <v>364</v>
      </c>
      <c r="I8" s="877" t="s">
        <v>358</v>
      </c>
      <c r="J8" s="878" t="s">
        <v>359</v>
      </c>
      <c r="K8" s="878" t="s">
        <v>360</v>
      </c>
      <c r="L8" s="878" t="s">
        <v>361</v>
      </c>
      <c r="M8" s="878" t="s">
        <v>362</v>
      </c>
      <c r="N8" s="878" t="s">
        <v>363</v>
      </c>
      <c r="O8" s="879" t="s">
        <v>364</v>
      </c>
      <c r="P8" s="877" t="s">
        <v>358</v>
      </c>
      <c r="Q8" s="878" t="s">
        <v>359</v>
      </c>
      <c r="R8" s="878" t="s">
        <v>360</v>
      </c>
      <c r="S8" s="878" t="s">
        <v>361</v>
      </c>
      <c r="T8" s="878" t="s">
        <v>362</v>
      </c>
      <c r="U8" s="878" t="s">
        <v>363</v>
      </c>
      <c r="V8" s="879" t="s">
        <v>364</v>
      </c>
      <c r="W8" s="877" t="s">
        <v>358</v>
      </c>
      <c r="X8" s="878" t="s">
        <v>359</v>
      </c>
      <c r="Y8" s="878" t="s">
        <v>360</v>
      </c>
      <c r="Z8" s="878" t="s">
        <v>361</v>
      </c>
      <c r="AA8" s="878" t="s">
        <v>362</v>
      </c>
      <c r="AB8" s="878" t="s">
        <v>363</v>
      </c>
      <c r="AC8" s="879" t="s">
        <v>364</v>
      </c>
    </row>
    <row r="9" spans="1:29">
      <c r="A9" s="880" t="s">
        <v>12</v>
      </c>
      <c r="B9" s="881">
        <v>2358.2359999999999</v>
      </c>
      <c r="C9" s="882">
        <v>14.43</v>
      </c>
      <c r="D9" s="882">
        <v>110.313</v>
      </c>
      <c r="E9" s="882">
        <v>12.916</v>
      </c>
      <c r="F9" s="882">
        <v>18.318999999999999</v>
      </c>
      <c r="G9" s="882">
        <v>263.05399999999997</v>
      </c>
      <c r="H9" s="883">
        <v>2764.3519999999999</v>
      </c>
      <c r="I9" s="881">
        <v>589.02200000000005</v>
      </c>
      <c r="J9" s="882">
        <v>2.6869999999999998</v>
      </c>
      <c r="K9" s="882">
        <v>34.389000000000003</v>
      </c>
      <c r="L9" s="882">
        <v>9.7989999999999995</v>
      </c>
      <c r="M9" s="882">
        <v>0.307</v>
      </c>
      <c r="N9" s="882">
        <v>13.896000000000001</v>
      </c>
      <c r="O9" s="883">
        <v>640.30100000000004</v>
      </c>
      <c r="P9" s="881">
        <v>1400.6569999999999</v>
      </c>
      <c r="Q9" s="882">
        <v>10.737</v>
      </c>
      <c r="R9" s="882">
        <v>61.244</v>
      </c>
      <c r="S9" s="882">
        <v>5.0750000000000002</v>
      </c>
      <c r="T9" s="882">
        <v>0.17199999999999999</v>
      </c>
      <c r="U9" s="882">
        <v>137.29</v>
      </c>
      <c r="V9" s="883">
        <v>1610.1</v>
      </c>
      <c r="W9" s="881">
        <v>4347.915</v>
      </c>
      <c r="X9" s="882">
        <v>27.853999999999999</v>
      </c>
      <c r="Y9" s="882">
        <v>205.946</v>
      </c>
      <c r="Z9" s="882">
        <v>27.79</v>
      </c>
      <c r="AA9" s="882">
        <v>18.797999999999998</v>
      </c>
      <c r="AB9" s="882">
        <v>414.24</v>
      </c>
      <c r="AC9" s="883">
        <v>5014.7529999999997</v>
      </c>
    </row>
    <row r="10" spans="1:29">
      <c r="A10" s="884" t="s">
        <v>365</v>
      </c>
      <c r="B10" s="885">
        <v>699.79300000000001</v>
      </c>
      <c r="C10" s="886">
        <v>3.2879999999999998</v>
      </c>
      <c r="D10" s="886">
        <v>0.505</v>
      </c>
      <c r="E10" s="886">
        <v>0.23</v>
      </c>
      <c r="F10" s="886">
        <v>0.98</v>
      </c>
      <c r="G10" s="886">
        <v>124.518</v>
      </c>
      <c r="H10" s="887">
        <v>829.08399999999995</v>
      </c>
      <c r="I10" s="885">
        <v>90.489000000000004</v>
      </c>
      <c r="J10" s="886">
        <v>0.44900000000000001</v>
      </c>
      <c r="K10" s="886">
        <v>8.2669999999999995</v>
      </c>
      <c r="L10" s="886">
        <v>1.052</v>
      </c>
      <c r="M10" s="886">
        <v>7.2999999999999995E-2</v>
      </c>
      <c r="N10" s="886">
        <v>0</v>
      </c>
      <c r="O10" s="887">
        <v>99.278000000000006</v>
      </c>
      <c r="P10" s="885">
        <v>233.02199999999999</v>
      </c>
      <c r="Q10" s="886">
        <v>0.92900000000000005</v>
      </c>
      <c r="R10" s="886">
        <v>4.3449999999999998</v>
      </c>
      <c r="S10" s="886">
        <v>5.0000000000000001E-3</v>
      </c>
      <c r="T10" s="886">
        <v>6.0000000000000001E-3</v>
      </c>
      <c r="U10" s="886">
        <v>90.022999999999996</v>
      </c>
      <c r="V10" s="887">
        <v>328.32499999999999</v>
      </c>
      <c r="W10" s="885">
        <v>1023.304</v>
      </c>
      <c r="X10" s="886">
        <v>4.6660000000000004</v>
      </c>
      <c r="Y10" s="886">
        <v>13.117000000000001</v>
      </c>
      <c r="Z10" s="886">
        <v>1.2869999999999999</v>
      </c>
      <c r="AA10" s="886">
        <v>1.0589999999999999</v>
      </c>
      <c r="AB10" s="886">
        <v>214.541</v>
      </c>
      <c r="AC10" s="887">
        <v>1256.6869999999999</v>
      </c>
    </row>
    <row r="11" spans="1:29">
      <c r="A11" s="884" t="s">
        <v>366</v>
      </c>
      <c r="B11" s="885">
        <v>5683.9669999999996</v>
      </c>
      <c r="C11" s="886">
        <v>28.643999999999998</v>
      </c>
      <c r="D11" s="886">
        <v>187.84700000000001</v>
      </c>
      <c r="E11" s="886">
        <v>15.384</v>
      </c>
      <c r="F11" s="886">
        <v>18.826000000000001</v>
      </c>
      <c r="G11" s="886">
        <v>747.55899999999997</v>
      </c>
      <c r="H11" s="887">
        <v>6666.8429999999998</v>
      </c>
      <c r="I11" s="885">
        <v>1183.6690000000001</v>
      </c>
      <c r="J11" s="886">
        <v>9.3930000000000007</v>
      </c>
      <c r="K11" s="886">
        <v>283.49099999999999</v>
      </c>
      <c r="L11" s="886">
        <v>19.507999999999999</v>
      </c>
      <c r="M11" s="886">
        <v>1.4730000000000001</v>
      </c>
      <c r="N11" s="886">
        <v>7.8120000000000003</v>
      </c>
      <c r="O11" s="887">
        <v>1485.838</v>
      </c>
      <c r="P11" s="885">
        <v>3193.8449999999998</v>
      </c>
      <c r="Q11" s="886">
        <v>17.725999999999999</v>
      </c>
      <c r="R11" s="886">
        <v>808.45799999999997</v>
      </c>
      <c r="S11" s="886">
        <v>281.964</v>
      </c>
      <c r="T11" s="886">
        <v>2.202</v>
      </c>
      <c r="U11" s="886">
        <v>74.504000000000005</v>
      </c>
      <c r="V11" s="887">
        <v>4096.7349999999997</v>
      </c>
      <c r="W11" s="885">
        <v>10061.481</v>
      </c>
      <c r="X11" s="886">
        <v>55.762999999999998</v>
      </c>
      <c r="Y11" s="886">
        <v>1279.796</v>
      </c>
      <c r="Z11" s="886">
        <v>316.85599999999999</v>
      </c>
      <c r="AA11" s="886">
        <v>22.501000000000001</v>
      </c>
      <c r="AB11" s="886">
        <v>829.875</v>
      </c>
      <c r="AC11" s="887">
        <v>12249.415999999999</v>
      </c>
    </row>
    <row r="12" spans="1:29" ht="25.5">
      <c r="A12" s="884" t="s">
        <v>367</v>
      </c>
      <c r="B12" s="885">
        <v>1622.115</v>
      </c>
      <c r="C12" s="886">
        <v>11.773</v>
      </c>
      <c r="D12" s="886">
        <v>318.51799999999997</v>
      </c>
      <c r="E12" s="886">
        <v>16.262</v>
      </c>
      <c r="F12" s="886">
        <v>5.5279999999999996</v>
      </c>
      <c r="G12" s="886">
        <v>690.55899999999997</v>
      </c>
      <c r="H12" s="887">
        <v>2648.4929999999999</v>
      </c>
      <c r="I12" s="885">
        <v>540.10299999999995</v>
      </c>
      <c r="J12" s="886">
        <v>2.423</v>
      </c>
      <c r="K12" s="886">
        <v>43.121000000000002</v>
      </c>
      <c r="L12" s="886">
        <v>4.0179999999999998</v>
      </c>
      <c r="M12" s="886">
        <v>0.50900000000000001</v>
      </c>
      <c r="N12" s="886">
        <v>3.2370000000000001</v>
      </c>
      <c r="O12" s="887">
        <v>589.39300000000003</v>
      </c>
      <c r="P12" s="885">
        <v>2190.6350000000002</v>
      </c>
      <c r="Q12" s="886">
        <v>7.8419999999999996</v>
      </c>
      <c r="R12" s="886">
        <v>44.564</v>
      </c>
      <c r="S12" s="886">
        <v>41.128999999999998</v>
      </c>
      <c r="T12" s="886">
        <v>0.879</v>
      </c>
      <c r="U12" s="886">
        <v>129.59299999999999</v>
      </c>
      <c r="V12" s="887">
        <v>2373.5129999999999</v>
      </c>
      <c r="W12" s="885">
        <v>4352.8530000000001</v>
      </c>
      <c r="X12" s="886">
        <v>22.038</v>
      </c>
      <c r="Y12" s="886">
        <v>406.20299999999997</v>
      </c>
      <c r="Z12" s="886">
        <v>61.408999999999999</v>
      </c>
      <c r="AA12" s="886">
        <v>6.9160000000000004</v>
      </c>
      <c r="AB12" s="886">
        <v>823.38900000000001</v>
      </c>
      <c r="AC12" s="887">
        <v>5611.3990000000003</v>
      </c>
    </row>
    <row r="13" spans="1:29" ht="38.25">
      <c r="A13" s="884" t="s">
        <v>368</v>
      </c>
      <c r="B13" s="885">
        <v>3573.8649999999998</v>
      </c>
      <c r="C13" s="886">
        <v>18.001000000000001</v>
      </c>
      <c r="D13" s="886">
        <v>295.61500000000001</v>
      </c>
      <c r="E13" s="886">
        <v>76.165000000000006</v>
      </c>
      <c r="F13" s="886">
        <v>222.90700000000001</v>
      </c>
      <c r="G13" s="886">
        <v>562.88499999999999</v>
      </c>
      <c r="H13" s="887">
        <v>4673.2730000000001</v>
      </c>
      <c r="I13" s="885">
        <v>656.71299999999997</v>
      </c>
      <c r="J13" s="886">
        <v>3.5059999999999998</v>
      </c>
      <c r="K13" s="886">
        <v>206.113</v>
      </c>
      <c r="L13" s="886">
        <v>28.78</v>
      </c>
      <c r="M13" s="886">
        <v>0.36299999999999999</v>
      </c>
      <c r="N13" s="886">
        <v>26.614000000000001</v>
      </c>
      <c r="O13" s="887">
        <v>893.30899999999997</v>
      </c>
      <c r="P13" s="885">
        <v>985.94500000000005</v>
      </c>
      <c r="Q13" s="886">
        <v>5.4569999999999999</v>
      </c>
      <c r="R13" s="886">
        <v>188.53200000000001</v>
      </c>
      <c r="S13" s="886">
        <v>31.436</v>
      </c>
      <c r="T13" s="886">
        <v>1.19</v>
      </c>
      <c r="U13" s="886">
        <v>99.153000000000006</v>
      </c>
      <c r="V13" s="887">
        <v>1280.277</v>
      </c>
      <c r="W13" s="885">
        <v>5216.5230000000001</v>
      </c>
      <c r="X13" s="886">
        <v>26.963999999999999</v>
      </c>
      <c r="Y13" s="886">
        <v>690.26</v>
      </c>
      <c r="Z13" s="886">
        <v>136.381</v>
      </c>
      <c r="AA13" s="886">
        <v>224.46</v>
      </c>
      <c r="AB13" s="886">
        <v>688.65200000000004</v>
      </c>
      <c r="AC13" s="887">
        <v>6846.8590000000004</v>
      </c>
    </row>
    <row r="14" spans="1:29" ht="25.5">
      <c r="A14" s="884" t="s">
        <v>369</v>
      </c>
      <c r="B14" s="885">
        <v>3080.5419999999999</v>
      </c>
      <c r="C14" s="886">
        <v>17.542000000000002</v>
      </c>
      <c r="D14" s="886">
        <v>414.09800000000001</v>
      </c>
      <c r="E14" s="886">
        <v>33.719000000000001</v>
      </c>
      <c r="F14" s="886">
        <v>35.542000000000002</v>
      </c>
      <c r="G14" s="886">
        <v>1339.729</v>
      </c>
      <c r="H14" s="887">
        <v>4887.4530000000004</v>
      </c>
      <c r="I14" s="885">
        <v>473.601</v>
      </c>
      <c r="J14" s="886">
        <v>3.1459999999999999</v>
      </c>
      <c r="K14" s="886">
        <v>1496.41</v>
      </c>
      <c r="L14" s="886">
        <v>296.21899999999999</v>
      </c>
      <c r="M14" s="886">
        <v>0.19800000000000001</v>
      </c>
      <c r="N14" s="886">
        <v>137.077</v>
      </c>
      <c r="O14" s="887">
        <v>2110.4319999999998</v>
      </c>
      <c r="P14" s="885">
        <v>4981.7169999999996</v>
      </c>
      <c r="Q14" s="886">
        <v>17.957999999999998</v>
      </c>
      <c r="R14" s="886">
        <v>277.71499999999997</v>
      </c>
      <c r="S14" s="886">
        <v>24.609000000000002</v>
      </c>
      <c r="T14" s="886">
        <v>0.92500000000000004</v>
      </c>
      <c r="U14" s="886">
        <v>1132.569</v>
      </c>
      <c r="V14" s="887">
        <v>6410.884</v>
      </c>
      <c r="W14" s="885">
        <v>8535.86</v>
      </c>
      <c r="X14" s="886">
        <v>38.646000000000001</v>
      </c>
      <c r="Y14" s="886">
        <v>2188.223</v>
      </c>
      <c r="Z14" s="886">
        <v>354.54700000000003</v>
      </c>
      <c r="AA14" s="886">
        <v>36.664999999999999</v>
      </c>
      <c r="AB14" s="886">
        <v>2609.375</v>
      </c>
      <c r="AC14" s="887">
        <v>13408.769</v>
      </c>
    </row>
    <row r="15" spans="1:29">
      <c r="A15" s="884" t="s">
        <v>370</v>
      </c>
      <c r="B15" s="885">
        <v>1613.1849999999999</v>
      </c>
      <c r="C15" s="886">
        <v>10.022</v>
      </c>
      <c r="D15" s="886">
        <v>161.559</v>
      </c>
      <c r="E15" s="886">
        <v>6.1749999999999998</v>
      </c>
      <c r="F15" s="886">
        <v>10.026</v>
      </c>
      <c r="G15" s="886">
        <v>472.61500000000001</v>
      </c>
      <c r="H15" s="887">
        <v>2267.4070000000002</v>
      </c>
      <c r="I15" s="885">
        <v>664.66600000000005</v>
      </c>
      <c r="J15" s="886">
        <v>3.3759999999999999</v>
      </c>
      <c r="K15" s="886">
        <v>40.484999999999999</v>
      </c>
      <c r="L15" s="886">
        <v>8.8729999999999993</v>
      </c>
      <c r="M15" s="886">
        <v>0.21099999999999999</v>
      </c>
      <c r="N15" s="886">
        <v>202.09200000000001</v>
      </c>
      <c r="O15" s="887">
        <v>910.83</v>
      </c>
      <c r="P15" s="885">
        <v>3109.6019999999999</v>
      </c>
      <c r="Q15" s="886">
        <v>12.962</v>
      </c>
      <c r="R15" s="886">
        <v>45.277999999999999</v>
      </c>
      <c r="S15" s="886">
        <v>49.029000000000003</v>
      </c>
      <c r="T15" s="886">
        <v>3.2789999999999999</v>
      </c>
      <c r="U15" s="886">
        <v>118.914</v>
      </c>
      <c r="V15" s="887">
        <v>3290.0349999999999</v>
      </c>
      <c r="W15" s="885">
        <v>5387.4530000000004</v>
      </c>
      <c r="X15" s="886">
        <v>26.36</v>
      </c>
      <c r="Y15" s="886">
        <v>247.322</v>
      </c>
      <c r="Z15" s="886">
        <v>64.076999999999998</v>
      </c>
      <c r="AA15" s="886">
        <v>13.516</v>
      </c>
      <c r="AB15" s="886">
        <v>793.62099999999998</v>
      </c>
      <c r="AC15" s="887">
        <v>6468.2719999999999</v>
      </c>
    </row>
    <row r="16" spans="1:29" ht="25.5">
      <c r="A16" s="884" t="s">
        <v>371</v>
      </c>
      <c r="B16" s="885">
        <v>2176.3470000000002</v>
      </c>
      <c r="C16" s="886">
        <v>12.494999999999999</v>
      </c>
      <c r="D16" s="886">
        <v>858.08699999999999</v>
      </c>
      <c r="E16" s="886">
        <v>31.431999999999999</v>
      </c>
      <c r="F16" s="886">
        <v>9.4390000000000001</v>
      </c>
      <c r="G16" s="886">
        <v>1158.9290000000001</v>
      </c>
      <c r="H16" s="887">
        <v>4215.2969999999996</v>
      </c>
      <c r="I16" s="885">
        <v>70.959000000000003</v>
      </c>
      <c r="J16" s="886">
        <v>0.33500000000000002</v>
      </c>
      <c r="K16" s="886">
        <v>25.071999999999999</v>
      </c>
      <c r="L16" s="886">
        <v>0.82799999999999996</v>
      </c>
      <c r="M16" s="886">
        <v>0</v>
      </c>
      <c r="N16" s="886">
        <v>27.771999999999998</v>
      </c>
      <c r="O16" s="887">
        <v>124.13800000000001</v>
      </c>
      <c r="P16" s="885">
        <v>3713.9050000000002</v>
      </c>
      <c r="Q16" s="886">
        <v>21.234000000000002</v>
      </c>
      <c r="R16" s="886">
        <v>70.001000000000005</v>
      </c>
      <c r="S16" s="886">
        <v>4.8000000000000001E-2</v>
      </c>
      <c r="T16" s="886">
        <v>0</v>
      </c>
      <c r="U16" s="886">
        <v>662.03599999999994</v>
      </c>
      <c r="V16" s="887">
        <v>4467.1760000000004</v>
      </c>
      <c r="W16" s="885">
        <v>5961.2110000000002</v>
      </c>
      <c r="X16" s="886">
        <v>34.064</v>
      </c>
      <c r="Y16" s="886">
        <v>953.16</v>
      </c>
      <c r="Z16" s="886">
        <v>32.308</v>
      </c>
      <c r="AA16" s="886">
        <v>9.4390000000000001</v>
      </c>
      <c r="AB16" s="886">
        <v>1848.7370000000001</v>
      </c>
      <c r="AC16" s="887">
        <v>8806.6110000000008</v>
      </c>
    </row>
    <row r="17" spans="1:29" ht="38.25">
      <c r="A17" s="884" t="s">
        <v>372</v>
      </c>
      <c r="B17" s="885">
        <v>474.202</v>
      </c>
      <c r="C17" s="886">
        <v>2.3380000000000001</v>
      </c>
      <c r="D17" s="886">
        <v>5.415</v>
      </c>
      <c r="E17" s="886">
        <v>0.19600000000000001</v>
      </c>
      <c r="F17" s="886">
        <v>2.262</v>
      </c>
      <c r="G17" s="886">
        <v>27.901</v>
      </c>
      <c r="H17" s="887">
        <v>512.11800000000005</v>
      </c>
      <c r="I17" s="885">
        <v>146.13</v>
      </c>
      <c r="J17" s="886">
        <v>0.27500000000000002</v>
      </c>
      <c r="K17" s="886">
        <v>5.4379999999999997</v>
      </c>
      <c r="L17" s="886">
        <v>0.11</v>
      </c>
      <c r="M17" s="886">
        <v>4.2000000000000003E-2</v>
      </c>
      <c r="N17" s="886">
        <v>3.1E-2</v>
      </c>
      <c r="O17" s="887">
        <v>151.916</v>
      </c>
      <c r="P17" s="885">
        <v>75.781999999999996</v>
      </c>
      <c r="Q17" s="886">
        <v>0.44</v>
      </c>
      <c r="R17" s="886">
        <v>0.222</v>
      </c>
      <c r="S17" s="886">
        <v>8.0000000000000002E-3</v>
      </c>
      <c r="T17" s="886">
        <v>1.0999999999999999E-2</v>
      </c>
      <c r="U17" s="886">
        <v>42.377000000000002</v>
      </c>
      <c r="V17" s="887">
        <v>118.83199999999999</v>
      </c>
      <c r="W17" s="885">
        <v>696.11400000000003</v>
      </c>
      <c r="X17" s="886">
        <v>3.0529999999999999</v>
      </c>
      <c r="Y17" s="886">
        <v>11.074999999999999</v>
      </c>
      <c r="Z17" s="886">
        <v>0.314</v>
      </c>
      <c r="AA17" s="886">
        <v>2.3149999999999999</v>
      </c>
      <c r="AB17" s="886">
        <v>70.308999999999997</v>
      </c>
      <c r="AC17" s="887">
        <v>782.86599999999999</v>
      </c>
    </row>
    <row r="18" spans="1:29">
      <c r="A18" s="884" t="s">
        <v>14</v>
      </c>
      <c r="B18" s="885">
        <v>8517.3289999999997</v>
      </c>
      <c r="C18" s="886">
        <v>56.956000000000003</v>
      </c>
      <c r="D18" s="886">
        <v>2115.4459999999999</v>
      </c>
      <c r="E18" s="886">
        <v>112.295</v>
      </c>
      <c r="F18" s="886">
        <v>42.359000000000002</v>
      </c>
      <c r="G18" s="886">
        <v>6226.6629999999996</v>
      </c>
      <c r="H18" s="887">
        <v>16958.753000000001</v>
      </c>
      <c r="I18" s="885">
        <v>2288.7109999999998</v>
      </c>
      <c r="J18" s="886">
        <v>16.059000000000001</v>
      </c>
      <c r="K18" s="886">
        <v>273.90600000000001</v>
      </c>
      <c r="L18" s="886">
        <v>50.378999999999998</v>
      </c>
      <c r="M18" s="886">
        <v>1.486</v>
      </c>
      <c r="N18" s="886">
        <v>2043.106</v>
      </c>
      <c r="O18" s="887">
        <v>4623.268</v>
      </c>
      <c r="P18" s="885">
        <v>2460.0050000000001</v>
      </c>
      <c r="Q18" s="886">
        <v>15.467000000000001</v>
      </c>
      <c r="R18" s="886">
        <v>65.653999999999996</v>
      </c>
      <c r="S18" s="886">
        <v>37.597000000000001</v>
      </c>
      <c r="T18" s="886">
        <v>2.738</v>
      </c>
      <c r="U18" s="886">
        <v>3539.5680000000002</v>
      </c>
      <c r="V18" s="887">
        <v>6083.4319999999998</v>
      </c>
      <c r="W18" s="885">
        <v>13266.045</v>
      </c>
      <c r="X18" s="886">
        <v>88.481999999999999</v>
      </c>
      <c r="Y18" s="886">
        <v>2455.0059999999999</v>
      </c>
      <c r="Z18" s="886">
        <v>200.27099999999999</v>
      </c>
      <c r="AA18" s="886">
        <v>46.582999999999998</v>
      </c>
      <c r="AB18" s="886">
        <v>11809.337</v>
      </c>
      <c r="AC18" s="887">
        <v>27665.453000000001</v>
      </c>
    </row>
    <row r="19" spans="1:29" ht="25.5">
      <c r="A19" s="884" t="s">
        <v>373</v>
      </c>
      <c r="B19" s="885">
        <v>27501.812000000002</v>
      </c>
      <c r="C19" s="886">
        <v>129.59100000000001</v>
      </c>
      <c r="D19" s="886">
        <v>3028.1779999999999</v>
      </c>
      <c r="E19" s="886">
        <v>283.05500000000001</v>
      </c>
      <c r="F19" s="886">
        <v>491.87900000000002</v>
      </c>
      <c r="G19" s="886">
        <v>8430.7440000000006</v>
      </c>
      <c r="H19" s="887">
        <v>39582.203999999998</v>
      </c>
      <c r="I19" s="885">
        <v>5543.1769999999997</v>
      </c>
      <c r="J19" s="886">
        <v>28.888999999999999</v>
      </c>
      <c r="K19" s="886">
        <v>1614.8430000000001</v>
      </c>
      <c r="L19" s="886">
        <v>374.89400000000001</v>
      </c>
      <c r="M19" s="886">
        <v>5.0369999999999999</v>
      </c>
      <c r="N19" s="886">
        <v>338.59</v>
      </c>
      <c r="O19" s="887">
        <v>7530.5360000000001</v>
      </c>
      <c r="P19" s="885">
        <v>10196.178</v>
      </c>
      <c r="Q19" s="886">
        <v>56.811</v>
      </c>
      <c r="R19" s="886">
        <v>792.78700000000003</v>
      </c>
      <c r="S19" s="886">
        <v>190.02199999999999</v>
      </c>
      <c r="T19" s="886">
        <v>51.997</v>
      </c>
      <c r="U19" s="886">
        <v>5929.8419999999996</v>
      </c>
      <c r="V19" s="887">
        <v>17027.615000000002</v>
      </c>
      <c r="W19" s="885">
        <v>43241.167000000001</v>
      </c>
      <c r="X19" s="886">
        <v>215.291</v>
      </c>
      <c r="Y19" s="886">
        <v>5435.808</v>
      </c>
      <c r="Z19" s="886">
        <v>847.971</v>
      </c>
      <c r="AA19" s="886">
        <v>548.91300000000001</v>
      </c>
      <c r="AB19" s="886">
        <v>14699.175999999999</v>
      </c>
      <c r="AC19" s="887">
        <v>64140.355000000003</v>
      </c>
    </row>
    <row r="20" spans="1:29">
      <c r="A20" s="884" t="s">
        <v>374</v>
      </c>
      <c r="B20" s="885">
        <v>3483.4180000000001</v>
      </c>
      <c r="C20" s="886">
        <v>22.134</v>
      </c>
      <c r="D20" s="886">
        <v>304.47699999999998</v>
      </c>
      <c r="E20" s="886">
        <v>24.684000000000001</v>
      </c>
      <c r="F20" s="886">
        <v>22.693999999999999</v>
      </c>
      <c r="G20" s="886">
        <v>3136.3110000000001</v>
      </c>
      <c r="H20" s="887">
        <v>6969.0339999999997</v>
      </c>
      <c r="I20" s="885">
        <v>880.524</v>
      </c>
      <c r="J20" s="886">
        <v>4.3600000000000003</v>
      </c>
      <c r="K20" s="886">
        <v>188.797</v>
      </c>
      <c r="L20" s="886">
        <v>9.5879999999999992</v>
      </c>
      <c r="M20" s="886">
        <v>0.9</v>
      </c>
      <c r="N20" s="886">
        <v>52.238</v>
      </c>
      <c r="O20" s="887">
        <v>1126.819</v>
      </c>
      <c r="P20" s="885">
        <v>3373.18</v>
      </c>
      <c r="Q20" s="886">
        <v>18.632999999999999</v>
      </c>
      <c r="R20" s="886">
        <v>164.82499999999999</v>
      </c>
      <c r="S20" s="886">
        <v>40.750999999999998</v>
      </c>
      <c r="T20" s="886">
        <v>0.82899999999999996</v>
      </c>
      <c r="U20" s="886">
        <v>197.96100000000001</v>
      </c>
      <c r="V20" s="887">
        <v>3755.4279999999999</v>
      </c>
      <c r="W20" s="885">
        <v>7737.1220000000003</v>
      </c>
      <c r="X20" s="886">
        <v>45.127000000000002</v>
      </c>
      <c r="Y20" s="886">
        <v>658.09900000000005</v>
      </c>
      <c r="Z20" s="886">
        <v>75.022999999999996</v>
      </c>
      <c r="AA20" s="886">
        <v>24.422999999999998</v>
      </c>
      <c r="AB20" s="886">
        <v>3386.51</v>
      </c>
      <c r="AC20" s="887">
        <v>11851.281000000001</v>
      </c>
    </row>
    <row r="21" spans="1:29" ht="25.5">
      <c r="A21" s="884" t="s">
        <v>16</v>
      </c>
      <c r="B21" s="885">
        <v>1399.7560000000001</v>
      </c>
      <c r="C21" s="886">
        <v>9.0129999999999999</v>
      </c>
      <c r="D21" s="886">
        <v>172.77199999999999</v>
      </c>
      <c r="E21" s="886">
        <v>21.396999999999998</v>
      </c>
      <c r="F21" s="886">
        <v>18.120999999999999</v>
      </c>
      <c r="G21" s="886">
        <v>123.90300000000001</v>
      </c>
      <c r="H21" s="887">
        <v>1723.5650000000001</v>
      </c>
      <c r="I21" s="885">
        <v>762.97</v>
      </c>
      <c r="J21" s="886">
        <v>13.597</v>
      </c>
      <c r="K21" s="886">
        <v>61.18</v>
      </c>
      <c r="L21" s="886">
        <v>5.6340000000000003</v>
      </c>
      <c r="M21" s="886">
        <v>0.115</v>
      </c>
      <c r="N21" s="886">
        <v>13.186999999999999</v>
      </c>
      <c r="O21" s="887">
        <v>851.04899999999998</v>
      </c>
      <c r="P21" s="885">
        <v>782.92499999999995</v>
      </c>
      <c r="Q21" s="886">
        <v>3.827</v>
      </c>
      <c r="R21" s="886">
        <v>47.253999999999998</v>
      </c>
      <c r="S21" s="886">
        <v>16.12</v>
      </c>
      <c r="T21" s="886">
        <v>1.0620000000000001</v>
      </c>
      <c r="U21" s="886">
        <v>64.007000000000005</v>
      </c>
      <c r="V21" s="887">
        <v>899.07500000000005</v>
      </c>
      <c r="W21" s="885">
        <v>2945.6509999999998</v>
      </c>
      <c r="X21" s="886">
        <v>26.437000000000001</v>
      </c>
      <c r="Y21" s="886">
        <v>281.20600000000002</v>
      </c>
      <c r="Z21" s="886">
        <v>43.151000000000003</v>
      </c>
      <c r="AA21" s="886">
        <v>19.297999999999998</v>
      </c>
      <c r="AB21" s="886">
        <v>201.09700000000001</v>
      </c>
      <c r="AC21" s="887">
        <v>3473.6889999999999</v>
      </c>
    </row>
    <row r="22" spans="1:29">
      <c r="A22" s="884" t="s">
        <v>375</v>
      </c>
      <c r="B22" s="885">
        <v>1013.389</v>
      </c>
      <c r="C22" s="886">
        <v>7.4880000000000004</v>
      </c>
      <c r="D22" s="886">
        <v>75.414000000000001</v>
      </c>
      <c r="E22" s="886">
        <v>2.6190000000000002</v>
      </c>
      <c r="F22" s="886">
        <v>33.709000000000003</v>
      </c>
      <c r="G22" s="886">
        <v>349.27499999999998</v>
      </c>
      <c r="H22" s="887">
        <v>1479.2750000000001</v>
      </c>
      <c r="I22" s="885">
        <v>73.153000000000006</v>
      </c>
      <c r="J22" s="886">
        <v>0.375</v>
      </c>
      <c r="K22" s="886">
        <v>26.597000000000001</v>
      </c>
      <c r="L22" s="886">
        <v>1.83</v>
      </c>
      <c r="M22" s="886">
        <v>190.86699999999999</v>
      </c>
      <c r="N22" s="886">
        <v>17.097000000000001</v>
      </c>
      <c r="O22" s="887">
        <v>308.089</v>
      </c>
      <c r="P22" s="885">
        <v>565.81100000000004</v>
      </c>
      <c r="Q22" s="886">
        <v>2.657</v>
      </c>
      <c r="R22" s="886">
        <v>0.26800000000000002</v>
      </c>
      <c r="S22" s="886">
        <v>2.1000000000000001E-2</v>
      </c>
      <c r="T22" s="886">
        <v>42.011000000000003</v>
      </c>
      <c r="U22" s="886">
        <v>144.59100000000001</v>
      </c>
      <c r="V22" s="887">
        <v>755.33799999999997</v>
      </c>
      <c r="W22" s="885">
        <v>1652.3530000000001</v>
      </c>
      <c r="X22" s="886">
        <v>10.52</v>
      </c>
      <c r="Y22" s="886">
        <v>102.279</v>
      </c>
      <c r="Z22" s="886">
        <v>4.47</v>
      </c>
      <c r="AA22" s="886">
        <v>266.58699999999999</v>
      </c>
      <c r="AB22" s="886">
        <v>510.96300000000002</v>
      </c>
      <c r="AC22" s="887">
        <v>2542.7020000000002</v>
      </c>
    </row>
    <row r="23" spans="1:29" ht="25.5">
      <c r="A23" s="884" t="s">
        <v>376</v>
      </c>
      <c r="B23" s="885">
        <v>7546.8819999999996</v>
      </c>
      <c r="C23" s="886">
        <v>26.189</v>
      </c>
      <c r="D23" s="886">
        <v>140.58600000000001</v>
      </c>
      <c r="E23" s="886">
        <v>58.067</v>
      </c>
      <c r="F23" s="886">
        <v>22702.134999999998</v>
      </c>
      <c r="G23" s="886">
        <v>740.54300000000001</v>
      </c>
      <c r="H23" s="887">
        <v>31156.334999999999</v>
      </c>
      <c r="I23" s="885">
        <v>1012.913</v>
      </c>
      <c r="J23" s="886">
        <v>6.6040000000000001</v>
      </c>
      <c r="K23" s="886">
        <v>0</v>
      </c>
      <c r="L23" s="886">
        <v>0</v>
      </c>
      <c r="M23" s="886">
        <v>7.8120000000000003</v>
      </c>
      <c r="N23" s="886">
        <v>579.99300000000005</v>
      </c>
      <c r="O23" s="887">
        <v>1607.3219999999999</v>
      </c>
      <c r="P23" s="885">
        <v>49376.677000000003</v>
      </c>
      <c r="Q23" s="886">
        <v>32.948</v>
      </c>
      <c r="R23" s="886">
        <v>4.9459999999999997</v>
      </c>
      <c r="S23" s="886">
        <v>0.55600000000000005</v>
      </c>
      <c r="T23" s="886">
        <v>763.08199999999999</v>
      </c>
      <c r="U23" s="886">
        <v>432.52600000000001</v>
      </c>
      <c r="V23" s="887">
        <v>50610.178999999996</v>
      </c>
      <c r="W23" s="885">
        <v>57936.472000000002</v>
      </c>
      <c r="X23" s="886">
        <v>65.741</v>
      </c>
      <c r="Y23" s="886">
        <v>145.53200000000001</v>
      </c>
      <c r="Z23" s="886">
        <v>58.622999999999998</v>
      </c>
      <c r="AA23" s="886">
        <v>23473.028999999999</v>
      </c>
      <c r="AB23" s="886">
        <v>1753.0619999999999</v>
      </c>
      <c r="AC23" s="887">
        <v>83373.835999999996</v>
      </c>
    </row>
    <row r="24" spans="1:29">
      <c r="A24" s="884" t="s">
        <v>377</v>
      </c>
      <c r="B24" s="885">
        <v>2218.11</v>
      </c>
      <c r="C24" s="886">
        <v>10.465</v>
      </c>
      <c r="D24" s="886">
        <v>311.88799999999998</v>
      </c>
      <c r="E24" s="886">
        <v>14.946999999999999</v>
      </c>
      <c r="F24" s="886">
        <v>2.399</v>
      </c>
      <c r="G24" s="886">
        <v>188.07400000000001</v>
      </c>
      <c r="H24" s="887">
        <v>2730.9360000000001</v>
      </c>
      <c r="I24" s="885">
        <v>747.71600000000001</v>
      </c>
      <c r="J24" s="886">
        <v>3.778</v>
      </c>
      <c r="K24" s="886">
        <v>402.36900000000003</v>
      </c>
      <c r="L24" s="886">
        <v>26.306999999999999</v>
      </c>
      <c r="M24" s="886">
        <v>4.8000000000000001E-2</v>
      </c>
      <c r="N24" s="886">
        <v>57.871000000000002</v>
      </c>
      <c r="O24" s="887">
        <v>1211.7819999999999</v>
      </c>
      <c r="P24" s="885">
        <v>2345.5450000000001</v>
      </c>
      <c r="Q24" s="886">
        <v>8.1530000000000005</v>
      </c>
      <c r="R24" s="886">
        <v>91.774000000000001</v>
      </c>
      <c r="S24" s="886">
        <v>0.26900000000000002</v>
      </c>
      <c r="T24" s="886">
        <v>2.8000000000000001E-2</v>
      </c>
      <c r="U24" s="886">
        <v>30.802</v>
      </c>
      <c r="V24" s="887">
        <v>2476.3020000000001</v>
      </c>
      <c r="W24" s="885">
        <v>5311.3710000000001</v>
      </c>
      <c r="X24" s="886">
        <v>22.396000000000001</v>
      </c>
      <c r="Y24" s="886">
        <v>806.03099999999995</v>
      </c>
      <c r="Z24" s="886">
        <v>41.523000000000003</v>
      </c>
      <c r="AA24" s="886">
        <v>2.4750000000000001</v>
      </c>
      <c r="AB24" s="886">
        <v>276.74700000000001</v>
      </c>
      <c r="AC24" s="887">
        <v>6419.02</v>
      </c>
    </row>
    <row r="25" spans="1:29">
      <c r="A25" s="884" t="s">
        <v>378</v>
      </c>
      <c r="B25" s="885">
        <v>2143.15</v>
      </c>
      <c r="C25" s="886">
        <v>13.026</v>
      </c>
      <c r="D25" s="886">
        <v>60.707999999999998</v>
      </c>
      <c r="E25" s="886">
        <v>10.824999999999999</v>
      </c>
      <c r="F25" s="886">
        <v>19.768999999999998</v>
      </c>
      <c r="G25" s="886">
        <v>598.25400000000002</v>
      </c>
      <c r="H25" s="887">
        <v>2834.9070000000002</v>
      </c>
      <c r="I25" s="885">
        <v>520.37199999999996</v>
      </c>
      <c r="J25" s="886">
        <v>2.5859999999999999</v>
      </c>
      <c r="K25" s="886">
        <v>81.02</v>
      </c>
      <c r="L25" s="886">
        <v>38.957000000000001</v>
      </c>
      <c r="M25" s="886">
        <v>1.661</v>
      </c>
      <c r="N25" s="886">
        <v>67.248999999999995</v>
      </c>
      <c r="O25" s="887">
        <v>672.88800000000003</v>
      </c>
      <c r="P25" s="885">
        <v>707.87599999999998</v>
      </c>
      <c r="Q25" s="886">
        <v>3.7770000000000001</v>
      </c>
      <c r="R25" s="886">
        <v>61.348999999999997</v>
      </c>
      <c r="S25" s="886">
        <v>89.203999999999994</v>
      </c>
      <c r="T25" s="886">
        <v>12.125999999999999</v>
      </c>
      <c r="U25" s="886">
        <v>272.39</v>
      </c>
      <c r="V25" s="887">
        <v>1057.518</v>
      </c>
      <c r="W25" s="885">
        <v>3371.3980000000001</v>
      </c>
      <c r="X25" s="886">
        <v>19.388999999999999</v>
      </c>
      <c r="Y25" s="886">
        <v>203.077</v>
      </c>
      <c r="Z25" s="886">
        <v>138.98599999999999</v>
      </c>
      <c r="AA25" s="886">
        <v>33.555999999999997</v>
      </c>
      <c r="AB25" s="886">
        <v>937.89300000000003</v>
      </c>
      <c r="AC25" s="887">
        <v>4565.3130000000001</v>
      </c>
    </row>
    <row r="26" spans="1:29" ht="25.5">
      <c r="A26" s="884" t="s">
        <v>379</v>
      </c>
      <c r="B26" s="885">
        <v>1183.1279999999999</v>
      </c>
      <c r="C26" s="886">
        <v>7.8710000000000004</v>
      </c>
      <c r="D26" s="886">
        <v>265.01900000000001</v>
      </c>
      <c r="E26" s="886">
        <v>91.766999999999996</v>
      </c>
      <c r="F26" s="886">
        <v>15.516</v>
      </c>
      <c r="G26" s="886">
        <v>274.83600000000001</v>
      </c>
      <c r="H26" s="887">
        <v>1746.37</v>
      </c>
      <c r="I26" s="885">
        <v>178.31200000000001</v>
      </c>
      <c r="J26" s="886">
        <v>0.86599999999999999</v>
      </c>
      <c r="K26" s="886">
        <v>169.80699999999999</v>
      </c>
      <c r="L26" s="886">
        <v>14</v>
      </c>
      <c r="M26" s="886">
        <v>0.20499999999999999</v>
      </c>
      <c r="N26" s="886">
        <v>27.334</v>
      </c>
      <c r="O26" s="887">
        <v>376.524</v>
      </c>
      <c r="P26" s="885">
        <v>165.81399999999999</v>
      </c>
      <c r="Q26" s="886">
        <v>1.222</v>
      </c>
      <c r="R26" s="886">
        <v>97.501999999999995</v>
      </c>
      <c r="S26" s="886">
        <v>14.429</v>
      </c>
      <c r="T26" s="886">
        <v>0.14399999999999999</v>
      </c>
      <c r="U26" s="886">
        <v>62.749000000000002</v>
      </c>
      <c r="V26" s="887">
        <v>327.43099999999998</v>
      </c>
      <c r="W26" s="885">
        <v>1527.2539999999999</v>
      </c>
      <c r="X26" s="886">
        <v>9.9589999999999996</v>
      </c>
      <c r="Y26" s="886">
        <v>532.32799999999997</v>
      </c>
      <c r="Z26" s="886">
        <v>120.196</v>
      </c>
      <c r="AA26" s="886">
        <v>15.865</v>
      </c>
      <c r="AB26" s="886">
        <v>364.91899999999998</v>
      </c>
      <c r="AC26" s="887">
        <v>2450.3249999999998</v>
      </c>
    </row>
    <row r="27" spans="1:29" ht="25.5">
      <c r="A27" s="884" t="s">
        <v>380</v>
      </c>
      <c r="B27" s="885">
        <v>181.184</v>
      </c>
      <c r="C27" s="886">
        <v>206.78899999999999</v>
      </c>
      <c r="D27" s="886">
        <v>0.125</v>
      </c>
      <c r="E27" s="886">
        <v>8.0000000000000002E-3</v>
      </c>
      <c r="F27" s="886">
        <v>28672.657999999999</v>
      </c>
      <c r="G27" s="886">
        <v>10.07</v>
      </c>
      <c r="H27" s="887">
        <v>29070.826000000001</v>
      </c>
      <c r="I27" s="885">
        <v>1844.8789999999999</v>
      </c>
      <c r="J27" s="886">
        <v>102.508</v>
      </c>
      <c r="K27" s="886">
        <v>0</v>
      </c>
      <c r="L27" s="886">
        <v>0</v>
      </c>
      <c r="M27" s="886">
        <v>2456.5189999999998</v>
      </c>
      <c r="N27" s="886">
        <v>0</v>
      </c>
      <c r="O27" s="887">
        <v>4403.9059999999999</v>
      </c>
      <c r="P27" s="885">
        <v>100.351</v>
      </c>
      <c r="Q27" s="886">
        <v>33.801000000000002</v>
      </c>
      <c r="R27" s="886">
        <v>0</v>
      </c>
      <c r="S27" s="886">
        <v>0</v>
      </c>
      <c r="T27" s="886">
        <v>1106.4100000000001</v>
      </c>
      <c r="U27" s="886">
        <v>275.38600000000002</v>
      </c>
      <c r="V27" s="887">
        <v>1515.9480000000001</v>
      </c>
      <c r="W27" s="885">
        <v>2126.4140000000002</v>
      </c>
      <c r="X27" s="886">
        <v>343.09800000000001</v>
      </c>
      <c r="Y27" s="886">
        <v>0.125</v>
      </c>
      <c r="Z27" s="886">
        <v>8.0000000000000002E-3</v>
      </c>
      <c r="AA27" s="886">
        <v>32235.587</v>
      </c>
      <c r="AB27" s="886">
        <v>285.45600000000002</v>
      </c>
      <c r="AC27" s="887">
        <v>34990.68</v>
      </c>
    </row>
    <row r="28" spans="1:29">
      <c r="A28" s="884" t="s">
        <v>381</v>
      </c>
      <c r="B28" s="885">
        <v>659.43499999999995</v>
      </c>
      <c r="C28" s="886">
        <v>3.17</v>
      </c>
      <c r="D28" s="886">
        <v>26.071999999999999</v>
      </c>
      <c r="E28" s="886">
        <v>0.39900000000000002</v>
      </c>
      <c r="F28" s="886">
        <v>13.035</v>
      </c>
      <c r="G28" s="886">
        <v>65.168999999999997</v>
      </c>
      <c r="H28" s="887">
        <v>766.88099999999997</v>
      </c>
      <c r="I28" s="885">
        <v>165.08799999999999</v>
      </c>
      <c r="J28" s="886">
        <v>0.40699999999999997</v>
      </c>
      <c r="K28" s="886">
        <v>0</v>
      </c>
      <c r="L28" s="886">
        <v>0</v>
      </c>
      <c r="M28" s="886">
        <v>2.7E-2</v>
      </c>
      <c r="N28" s="886">
        <v>46.12</v>
      </c>
      <c r="O28" s="887">
        <v>211.642</v>
      </c>
      <c r="P28" s="885">
        <v>395.46899999999999</v>
      </c>
      <c r="Q28" s="886">
        <v>2.4750000000000001</v>
      </c>
      <c r="R28" s="886">
        <v>0</v>
      </c>
      <c r="S28" s="886">
        <v>0</v>
      </c>
      <c r="T28" s="886">
        <v>5.2999999999999999E-2</v>
      </c>
      <c r="U28" s="886">
        <v>0.89500000000000002</v>
      </c>
      <c r="V28" s="887">
        <v>398.892</v>
      </c>
      <c r="W28" s="885">
        <v>1219.992</v>
      </c>
      <c r="X28" s="886">
        <v>6.0519999999999996</v>
      </c>
      <c r="Y28" s="886">
        <v>26.071999999999999</v>
      </c>
      <c r="Z28" s="886">
        <v>0.39900000000000002</v>
      </c>
      <c r="AA28" s="886">
        <v>13.115</v>
      </c>
      <c r="AB28" s="886">
        <v>112.184</v>
      </c>
      <c r="AC28" s="887">
        <v>1377.415</v>
      </c>
    </row>
    <row r="29" spans="1:29" ht="25.5">
      <c r="A29" s="884" t="s">
        <v>382</v>
      </c>
      <c r="B29" s="885">
        <v>1639.3</v>
      </c>
      <c r="C29" s="886">
        <v>3.93</v>
      </c>
      <c r="D29" s="886">
        <v>2.7989999999999999</v>
      </c>
      <c r="E29" s="886">
        <v>0.74099999999999999</v>
      </c>
      <c r="F29" s="886">
        <v>15.151999999999999</v>
      </c>
      <c r="G29" s="886">
        <v>61.534999999999997</v>
      </c>
      <c r="H29" s="887">
        <v>1722.7159999999999</v>
      </c>
      <c r="I29" s="885">
        <v>561.57000000000005</v>
      </c>
      <c r="J29" s="886">
        <v>2.508</v>
      </c>
      <c r="K29" s="886">
        <v>20.632000000000001</v>
      </c>
      <c r="L29" s="886">
        <v>2.2759999999999998</v>
      </c>
      <c r="M29" s="886">
        <v>8.0000000000000002E-3</v>
      </c>
      <c r="N29" s="886">
        <v>28.841000000000001</v>
      </c>
      <c r="O29" s="887">
        <v>613.55899999999997</v>
      </c>
      <c r="P29" s="885">
        <v>377.37599999999998</v>
      </c>
      <c r="Q29" s="886">
        <v>1.214</v>
      </c>
      <c r="R29" s="886">
        <v>7.2450000000000001</v>
      </c>
      <c r="S29" s="886">
        <v>0.34200000000000003</v>
      </c>
      <c r="T29" s="886">
        <v>0</v>
      </c>
      <c r="U29" s="886">
        <v>33.018000000000001</v>
      </c>
      <c r="V29" s="887">
        <v>418.85300000000001</v>
      </c>
      <c r="W29" s="885">
        <v>2578.2460000000001</v>
      </c>
      <c r="X29" s="886">
        <v>7.6520000000000001</v>
      </c>
      <c r="Y29" s="886">
        <v>30.675999999999998</v>
      </c>
      <c r="Z29" s="886">
        <v>3.359</v>
      </c>
      <c r="AA29" s="886">
        <v>15.16</v>
      </c>
      <c r="AB29" s="886">
        <v>123.39400000000001</v>
      </c>
      <c r="AC29" s="887">
        <v>2755.1280000000002</v>
      </c>
    </row>
    <row r="30" spans="1:29">
      <c r="A30" s="884" t="s">
        <v>383</v>
      </c>
      <c r="B30" s="885">
        <v>940.33399999999995</v>
      </c>
      <c r="C30" s="886">
        <v>5.1319999999999997</v>
      </c>
      <c r="D30" s="886">
        <v>39.582000000000001</v>
      </c>
      <c r="E30" s="886">
        <v>1.5980000000000001</v>
      </c>
      <c r="F30" s="886">
        <v>10.534000000000001</v>
      </c>
      <c r="G30" s="886">
        <v>341.03800000000001</v>
      </c>
      <c r="H30" s="887">
        <v>1336.62</v>
      </c>
      <c r="I30" s="885">
        <v>101.384</v>
      </c>
      <c r="J30" s="886">
        <v>0.76400000000000001</v>
      </c>
      <c r="K30" s="886">
        <v>6.0659999999999998</v>
      </c>
      <c r="L30" s="886">
        <v>0.39500000000000002</v>
      </c>
      <c r="M30" s="886">
        <v>1.8879999999999999</v>
      </c>
      <c r="N30" s="886">
        <v>41.347999999999999</v>
      </c>
      <c r="O30" s="887">
        <v>151.44999999999999</v>
      </c>
      <c r="P30" s="885">
        <v>34.167000000000002</v>
      </c>
      <c r="Q30" s="886">
        <v>0.185</v>
      </c>
      <c r="R30" s="886">
        <v>3.0070000000000001</v>
      </c>
      <c r="S30" s="886">
        <v>2.76</v>
      </c>
      <c r="T30" s="886">
        <v>0</v>
      </c>
      <c r="U30" s="886">
        <v>44.768000000000001</v>
      </c>
      <c r="V30" s="887">
        <v>82.126999999999995</v>
      </c>
      <c r="W30" s="885">
        <v>1075.885</v>
      </c>
      <c r="X30" s="886">
        <v>6.0810000000000004</v>
      </c>
      <c r="Y30" s="886">
        <v>48.655000000000001</v>
      </c>
      <c r="Z30" s="886">
        <v>4.7530000000000001</v>
      </c>
      <c r="AA30" s="886">
        <v>12.422000000000001</v>
      </c>
      <c r="AB30" s="886">
        <v>427.154</v>
      </c>
      <c r="AC30" s="887">
        <v>1570.1969999999999</v>
      </c>
    </row>
    <row r="31" spans="1:29">
      <c r="A31" s="884" t="s">
        <v>384</v>
      </c>
      <c r="B31" s="885">
        <v>124.872</v>
      </c>
      <c r="C31" s="886">
        <v>0.81399999999999995</v>
      </c>
      <c r="D31" s="886">
        <v>74.001999999999995</v>
      </c>
      <c r="E31" s="886">
        <v>7.7969999999999997</v>
      </c>
      <c r="F31" s="886">
        <v>72.328999999999994</v>
      </c>
      <c r="G31" s="886">
        <v>22.893999999999998</v>
      </c>
      <c r="H31" s="887">
        <v>294.911</v>
      </c>
      <c r="I31" s="885">
        <v>64.010999999999996</v>
      </c>
      <c r="J31" s="886">
        <v>0.29499999999999998</v>
      </c>
      <c r="K31" s="886">
        <v>0.11799999999999999</v>
      </c>
      <c r="L31" s="886">
        <v>7.0000000000000007E-2</v>
      </c>
      <c r="M31" s="886">
        <v>1.7999999999999999E-2</v>
      </c>
      <c r="N31" s="886">
        <v>3.4689999999999999</v>
      </c>
      <c r="O31" s="887">
        <v>67.911000000000001</v>
      </c>
      <c r="P31" s="885">
        <v>90.299000000000007</v>
      </c>
      <c r="Q31" s="886">
        <v>0.72299999999999998</v>
      </c>
      <c r="R31" s="886">
        <v>0</v>
      </c>
      <c r="S31" s="886">
        <v>0</v>
      </c>
      <c r="T31" s="886">
        <v>11.234</v>
      </c>
      <c r="U31" s="886">
        <v>23.606999999999999</v>
      </c>
      <c r="V31" s="887">
        <v>125.863</v>
      </c>
      <c r="W31" s="885">
        <v>279.18200000000002</v>
      </c>
      <c r="X31" s="886">
        <v>1.8320000000000001</v>
      </c>
      <c r="Y31" s="886">
        <v>74.12</v>
      </c>
      <c r="Z31" s="886">
        <v>7.867</v>
      </c>
      <c r="AA31" s="886">
        <v>83.581000000000003</v>
      </c>
      <c r="AB31" s="886">
        <v>49.97</v>
      </c>
      <c r="AC31" s="887">
        <v>488.685</v>
      </c>
    </row>
    <row r="32" spans="1:29" ht="25.5">
      <c r="A32" s="884" t="s">
        <v>385</v>
      </c>
      <c r="B32" s="885">
        <v>0</v>
      </c>
      <c r="C32" s="886">
        <v>0</v>
      </c>
      <c r="D32" s="886">
        <v>0</v>
      </c>
      <c r="E32" s="886">
        <v>0</v>
      </c>
      <c r="F32" s="886">
        <v>6.0000000000000001E-3</v>
      </c>
      <c r="G32" s="886">
        <v>0</v>
      </c>
      <c r="H32" s="887">
        <v>6.0000000000000001E-3</v>
      </c>
      <c r="I32" s="885">
        <v>0</v>
      </c>
      <c r="J32" s="886">
        <v>0</v>
      </c>
      <c r="K32" s="886">
        <v>0</v>
      </c>
      <c r="L32" s="886">
        <v>0</v>
      </c>
      <c r="M32" s="886">
        <v>0</v>
      </c>
      <c r="N32" s="886">
        <v>0</v>
      </c>
      <c r="O32" s="887">
        <v>0</v>
      </c>
      <c r="P32" s="885">
        <v>0</v>
      </c>
      <c r="Q32" s="886">
        <v>0</v>
      </c>
      <c r="R32" s="886">
        <v>0</v>
      </c>
      <c r="S32" s="886">
        <v>0</v>
      </c>
      <c r="T32" s="886">
        <v>0</v>
      </c>
      <c r="U32" s="886">
        <v>0</v>
      </c>
      <c r="V32" s="887">
        <v>0</v>
      </c>
      <c r="W32" s="885">
        <v>0</v>
      </c>
      <c r="X32" s="886">
        <v>0</v>
      </c>
      <c r="Y32" s="886">
        <v>0</v>
      </c>
      <c r="Z32" s="886">
        <v>0</v>
      </c>
      <c r="AA32" s="886">
        <v>6.0000000000000001E-3</v>
      </c>
      <c r="AB32" s="886">
        <v>0</v>
      </c>
      <c r="AC32" s="887">
        <v>6.0000000000000001E-3</v>
      </c>
    </row>
    <row r="33" spans="1:29" ht="25.5">
      <c r="A33" s="884" t="s">
        <v>386</v>
      </c>
      <c r="B33" s="885">
        <v>2.5249999999999999</v>
      </c>
      <c r="C33" s="886">
        <v>8.9999999999999993E-3</v>
      </c>
      <c r="D33" s="886">
        <v>0</v>
      </c>
      <c r="E33" s="886">
        <v>0</v>
      </c>
      <c r="F33" s="886">
        <v>15.816000000000001</v>
      </c>
      <c r="G33" s="886">
        <v>0</v>
      </c>
      <c r="H33" s="887">
        <v>18.350000000000001</v>
      </c>
      <c r="I33" s="885">
        <v>0</v>
      </c>
      <c r="J33" s="886">
        <v>0</v>
      </c>
      <c r="K33" s="886">
        <v>0</v>
      </c>
      <c r="L33" s="886">
        <v>0</v>
      </c>
      <c r="M33" s="886">
        <v>0</v>
      </c>
      <c r="N33" s="886">
        <v>0</v>
      </c>
      <c r="O33" s="887">
        <v>0</v>
      </c>
      <c r="P33" s="885">
        <v>398.875</v>
      </c>
      <c r="Q33" s="886">
        <v>6.0999999999999999E-2</v>
      </c>
      <c r="R33" s="886">
        <v>23.297000000000001</v>
      </c>
      <c r="S33" s="886">
        <v>0</v>
      </c>
      <c r="T33" s="886">
        <v>14.275</v>
      </c>
      <c r="U33" s="886">
        <v>203.52099999999999</v>
      </c>
      <c r="V33" s="887">
        <v>640.029</v>
      </c>
      <c r="W33" s="885">
        <v>401.4</v>
      </c>
      <c r="X33" s="886">
        <v>7.0000000000000007E-2</v>
      </c>
      <c r="Y33" s="886">
        <v>23.297000000000001</v>
      </c>
      <c r="Z33" s="886">
        <v>0</v>
      </c>
      <c r="AA33" s="886">
        <v>30.091000000000001</v>
      </c>
      <c r="AB33" s="886">
        <v>203.52099999999999</v>
      </c>
      <c r="AC33" s="887">
        <v>658.37900000000002</v>
      </c>
    </row>
    <row r="34" spans="1:29" ht="25.5">
      <c r="A34" s="884" t="s">
        <v>387</v>
      </c>
      <c r="B34" s="885">
        <v>763.29499999999996</v>
      </c>
      <c r="C34" s="886">
        <v>3.2210000000000001</v>
      </c>
      <c r="D34" s="886">
        <v>31.635000000000002</v>
      </c>
      <c r="E34" s="886">
        <v>3.7709999999999999</v>
      </c>
      <c r="F34" s="886">
        <v>0.95899999999999996</v>
      </c>
      <c r="G34" s="886">
        <v>1.476</v>
      </c>
      <c r="H34" s="887">
        <v>800.58600000000001</v>
      </c>
      <c r="I34" s="885">
        <v>27276</v>
      </c>
      <c r="J34" s="886">
        <v>77.096999999999994</v>
      </c>
      <c r="K34" s="886">
        <v>392.55</v>
      </c>
      <c r="L34" s="886">
        <v>26.138999999999999</v>
      </c>
      <c r="M34" s="886">
        <v>1.5149999999999999</v>
      </c>
      <c r="N34" s="886">
        <v>71.356999999999999</v>
      </c>
      <c r="O34" s="887">
        <v>27818.519</v>
      </c>
      <c r="P34" s="885">
        <v>4630.8710000000001</v>
      </c>
      <c r="Q34" s="886">
        <v>14.381</v>
      </c>
      <c r="R34" s="886">
        <v>97.387</v>
      </c>
      <c r="S34" s="886">
        <v>4.1660000000000004</v>
      </c>
      <c r="T34" s="886">
        <v>0.89900000000000002</v>
      </c>
      <c r="U34" s="886">
        <v>5.056</v>
      </c>
      <c r="V34" s="887">
        <v>4748.5940000000001</v>
      </c>
      <c r="W34" s="885">
        <v>32670.166000000001</v>
      </c>
      <c r="X34" s="886">
        <v>94.698999999999998</v>
      </c>
      <c r="Y34" s="886">
        <v>521.572</v>
      </c>
      <c r="Z34" s="886">
        <v>34.076000000000001</v>
      </c>
      <c r="AA34" s="886">
        <v>3.3730000000000002</v>
      </c>
      <c r="AB34" s="886">
        <v>77.888999999999996</v>
      </c>
      <c r="AC34" s="887">
        <v>33367.699000000001</v>
      </c>
    </row>
    <row r="35" spans="1:29" ht="25.5">
      <c r="A35" s="884" t="s">
        <v>388</v>
      </c>
      <c r="B35" s="885">
        <v>33.08</v>
      </c>
      <c r="C35" s="886">
        <v>0.122</v>
      </c>
      <c r="D35" s="886">
        <v>0</v>
      </c>
      <c r="E35" s="886">
        <v>0</v>
      </c>
      <c r="F35" s="886">
        <v>6.0000000000000001E-3</v>
      </c>
      <c r="G35" s="886">
        <v>0</v>
      </c>
      <c r="H35" s="887">
        <v>33.207999999999998</v>
      </c>
      <c r="I35" s="885">
        <v>631.17700000000002</v>
      </c>
      <c r="J35" s="886">
        <v>2.395</v>
      </c>
      <c r="K35" s="886">
        <v>28.488</v>
      </c>
      <c r="L35" s="886">
        <v>3.8250000000000002</v>
      </c>
      <c r="M35" s="886">
        <v>0.80900000000000005</v>
      </c>
      <c r="N35" s="886">
        <v>0.92200000000000004</v>
      </c>
      <c r="O35" s="887">
        <v>663.79100000000005</v>
      </c>
      <c r="P35" s="885">
        <v>58.009</v>
      </c>
      <c r="Q35" s="886">
        <v>0.17</v>
      </c>
      <c r="R35" s="886">
        <v>0</v>
      </c>
      <c r="S35" s="886">
        <v>0</v>
      </c>
      <c r="T35" s="886">
        <v>0</v>
      </c>
      <c r="U35" s="886">
        <v>0</v>
      </c>
      <c r="V35" s="887">
        <v>58.179000000000002</v>
      </c>
      <c r="W35" s="885">
        <v>722.26599999999996</v>
      </c>
      <c r="X35" s="886">
        <v>2.6869999999999998</v>
      </c>
      <c r="Y35" s="886">
        <v>28.488</v>
      </c>
      <c r="Z35" s="886">
        <v>3.8250000000000002</v>
      </c>
      <c r="AA35" s="886">
        <v>0.81499999999999995</v>
      </c>
      <c r="AB35" s="886">
        <v>0.92200000000000004</v>
      </c>
      <c r="AC35" s="887">
        <v>755.178</v>
      </c>
    </row>
    <row r="36" spans="1:29">
      <c r="A36" s="884" t="s">
        <v>7</v>
      </c>
      <c r="B36" s="885">
        <v>44567.983999999997</v>
      </c>
      <c r="C36" s="886">
        <v>191.15</v>
      </c>
      <c r="D36" s="886">
        <v>1188.944</v>
      </c>
      <c r="E36" s="886">
        <v>103.307</v>
      </c>
      <c r="F36" s="886">
        <v>10.496</v>
      </c>
      <c r="G36" s="886">
        <v>41.195</v>
      </c>
      <c r="H36" s="887">
        <v>45999.769</v>
      </c>
      <c r="I36" s="885">
        <v>18783.112000000001</v>
      </c>
      <c r="J36" s="886">
        <v>73.228999999999999</v>
      </c>
      <c r="K36" s="886">
        <v>455.291</v>
      </c>
      <c r="L36" s="886">
        <v>29.425999999999998</v>
      </c>
      <c r="M36" s="886">
        <v>4.2649999999999997</v>
      </c>
      <c r="N36" s="886">
        <v>1.345</v>
      </c>
      <c r="O36" s="887">
        <v>19317.241999999998</v>
      </c>
      <c r="P36" s="885">
        <v>573.13499999999999</v>
      </c>
      <c r="Q36" s="886">
        <v>2.6629999999999998</v>
      </c>
      <c r="R36" s="886">
        <v>94.512</v>
      </c>
      <c r="S36" s="886">
        <v>5.14</v>
      </c>
      <c r="T36" s="886">
        <v>1.589</v>
      </c>
      <c r="U36" s="886">
        <v>0</v>
      </c>
      <c r="V36" s="887">
        <v>671.899</v>
      </c>
      <c r="W36" s="885">
        <v>63924.231</v>
      </c>
      <c r="X36" s="886">
        <v>267.04199999999997</v>
      </c>
      <c r="Y36" s="886">
        <v>1738.7470000000001</v>
      </c>
      <c r="Z36" s="886">
        <v>137.87299999999999</v>
      </c>
      <c r="AA36" s="886">
        <v>16.350000000000001</v>
      </c>
      <c r="AB36" s="886">
        <v>42.54</v>
      </c>
      <c r="AC36" s="887">
        <v>65988.91</v>
      </c>
    </row>
    <row r="37" spans="1:29">
      <c r="A37" s="884" t="s">
        <v>389</v>
      </c>
      <c r="B37" s="885">
        <v>6390.8969999999999</v>
      </c>
      <c r="C37" s="886">
        <v>13.023999999999999</v>
      </c>
      <c r="D37" s="886">
        <v>235.71100000000001</v>
      </c>
      <c r="E37" s="886">
        <v>21.411000000000001</v>
      </c>
      <c r="F37" s="886">
        <v>5.1890000000000001</v>
      </c>
      <c r="G37" s="886">
        <v>5224.7169999999996</v>
      </c>
      <c r="H37" s="887">
        <v>11869.538</v>
      </c>
      <c r="I37" s="885">
        <v>1E-3</v>
      </c>
      <c r="J37" s="886">
        <v>0</v>
      </c>
      <c r="K37" s="886">
        <v>0</v>
      </c>
      <c r="L37" s="886">
        <v>0</v>
      </c>
      <c r="M37" s="886">
        <v>0</v>
      </c>
      <c r="N37" s="886">
        <v>0</v>
      </c>
      <c r="O37" s="887">
        <v>1E-3</v>
      </c>
      <c r="P37" s="885">
        <v>1.6E-2</v>
      </c>
      <c r="Q37" s="886">
        <v>0</v>
      </c>
      <c r="R37" s="886">
        <v>0.14699999999999999</v>
      </c>
      <c r="S37" s="886">
        <v>0</v>
      </c>
      <c r="T37" s="886">
        <v>0</v>
      </c>
      <c r="U37" s="886">
        <v>0</v>
      </c>
      <c r="V37" s="887">
        <v>0.16300000000000001</v>
      </c>
      <c r="W37" s="885">
        <v>6390.9139999999998</v>
      </c>
      <c r="X37" s="886">
        <v>13.023999999999999</v>
      </c>
      <c r="Y37" s="886">
        <v>235.858</v>
      </c>
      <c r="Z37" s="886">
        <v>21.411000000000001</v>
      </c>
      <c r="AA37" s="886">
        <v>5.1890000000000001</v>
      </c>
      <c r="AB37" s="886">
        <v>5224.7169999999996</v>
      </c>
      <c r="AC37" s="887">
        <v>11869.701999999999</v>
      </c>
    </row>
    <row r="38" spans="1:29" ht="25.5">
      <c r="A38" s="884" t="s">
        <v>390</v>
      </c>
      <c r="B38" s="885">
        <v>12346.603999999999</v>
      </c>
      <c r="C38" s="886">
        <v>38.435000000000002</v>
      </c>
      <c r="D38" s="886">
        <v>530.952</v>
      </c>
      <c r="E38" s="886">
        <v>66.841999999999999</v>
      </c>
      <c r="F38" s="886">
        <v>63.268000000000001</v>
      </c>
      <c r="G38" s="886">
        <v>10011.477000000001</v>
      </c>
      <c r="H38" s="887">
        <v>22990.736000000001</v>
      </c>
      <c r="I38" s="885">
        <v>0</v>
      </c>
      <c r="J38" s="886">
        <v>0</v>
      </c>
      <c r="K38" s="886">
        <v>0</v>
      </c>
      <c r="L38" s="886">
        <v>0</v>
      </c>
      <c r="M38" s="886">
        <v>0</v>
      </c>
      <c r="N38" s="886">
        <v>0</v>
      </c>
      <c r="O38" s="887">
        <v>0</v>
      </c>
      <c r="P38" s="885">
        <v>1.6359999999999999</v>
      </c>
      <c r="Q38" s="886">
        <v>0</v>
      </c>
      <c r="R38" s="886">
        <v>1.4350000000000001</v>
      </c>
      <c r="S38" s="886">
        <v>2.198</v>
      </c>
      <c r="T38" s="886">
        <v>310.209</v>
      </c>
      <c r="U38" s="886">
        <v>27.957000000000001</v>
      </c>
      <c r="V38" s="887">
        <v>341.23700000000002</v>
      </c>
      <c r="W38" s="885">
        <v>12348.24</v>
      </c>
      <c r="X38" s="886">
        <v>38.435000000000002</v>
      </c>
      <c r="Y38" s="886">
        <v>532.38699999999994</v>
      </c>
      <c r="Z38" s="886">
        <v>69.040000000000006</v>
      </c>
      <c r="AA38" s="886">
        <v>373.47699999999998</v>
      </c>
      <c r="AB38" s="886">
        <v>10039.433999999999</v>
      </c>
      <c r="AC38" s="887">
        <v>23331.973000000002</v>
      </c>
    </row>
    <row r="39" spans="1:29">
      <c r="A39" s="884" t="s">
        <v>9</v>
      </c>
      <c r="B39" s="885">
        <v>29.206</v>
      </c>
      <c r="C39" s="886">
        <v>0.112</v>
      </c>
      <c r="D39" s="886">
        <v>1.0369999999999999</v>
      </c>
      <c r="E39" s="886">
        <v>0.157</v>
      </c>
      <c r="F39" s="886">
        <v>0.33900000000000002</v>
      </c>
      <c r="G39" s="886">
        <v>0</v>
      </c>
      <c r="H39" s="887">
        <v>30.693999999999999</v>
      </c>
      <c r="I39" s="885">
        <v>287.07900000000001</v>
      </c>
      <c r="J39" s="886">
        <v>1.0549999999999999</v>
      </c>
      <c r="K39" s="886">
        <v>12.574</v>
      </c>
      <c r="L39" s="886">
        <v>0.76100000000000001</v>
      </c>
      <c r="M39" s="886">
        <v>0.71099999999999997</v>
      </c>
      <c r="N39" s="886">
        <v>0</v>
      </c>
      <c r="O39" s="887">
        <v>301.41899999999998</v>
      </c>
      <c r="P39" s="885">
        <v>29.081</v>
      </c>
      <c r="Q39" s="886">
        <v>0.26</v>
      </c>
      <c r="R39" s="886">
        <v>28.771000000000001</v>
      </c>
      <c r="S39" s="886">
        <v>1.034</v>
      </c>
      <c r="T39" s="886">
        <v>3.2930000000000001</v>
      </c>
      <c r="U39" s="886">
        <v>0</v>
      </c>
      <c r="V39" s="887">
        <v>61.405000000000001</v>
      </c>
      <c r="W39" s="885">
        <v>345.36599999999999</v>
      </c>
      <c r="X39" s="886">
        <v>1.427</v>
      </c>
      <c r="Y39" s="886">
        <v>42.381999999999998</v>
      </c>
      <c r="Z39" s="886">
        <v>1.952</v>
      </c>
      <c r="AA39" s="886">
        <v>4.343</v>
      </c>
      <c r="AB39" s="886">
        <v>0</v>
      </c>
      <c r="AC39" s="887">
        <v>393.51799999999997</v>
      </c>
    </row>
    <row r="40" spans="1:29">
      <c r="A40" s="884" t="s">
        <v>10</v>
      </c>
      <c r="B40" s="885">
        <v>46.98</v>
      </c>
      <c r="C40" s="886">
        <v>0.47299999999999998</v>
      </c>
      <c r="D40" s="886">
        <v>12.754</v>
      </c>
      <c r="E40" s="886">
        <v>1.611</v>
      </c>
      <c r="F40" s="886">
        <v>107.512</v>
      </c>
      <c r="G40" s="886">
        <v>8.9969999999999999</v>
      </c>
      <c r="H40" s="887">
        <v>176.71600000000001</v>
      </c>
      <c r="I40" s="885">
        <v>1380.5450000000001</v>
      </c>
      <c r="J40" s="886">
        <v>7.1210000000000004</v>
      </c>
      <c r="K40" s="886">
        <v>111.21</v>
      </c>
      <c r="L40" s="886">
        <v>2.9380000000000002</v>
      </c>
      <c r="M40" s="886">
        <v>3.7669999999999999</v>
      </c>
      <c r="N40" s="886">
        <v>20.908999999999999</v>
      </c>
      <c r="O40" s="887">
        <v>1523.5519999999999</v>
      </c>
      <c r="P40" s="885">
        <v>916.63199999999995</v>
      </c>
      <c r="Q40" s="886">
        <v>2.02</v>
      </c>
      <c r="R40" s="886">
        <v>46.24</v>
      </c>
      <c r="S40" s="886">
        <v>12.223000000000001</v>
      </c>
      <c r="T40" s="886">
        <v>25.818000000000001</v>
      </c>
      <c r="U40" s="886">
        <v>1.845</v>
      </c>
      <c r="V40" s="887">
        <v>992.55499999999995</v>
      </c>
      <c r="W40" s="885">
        <v>2344.1570000000002</v>
      </c>
      <c r="X40" s="886">
        <v>9.6140000000000008</v>
      </c>
      <c r="Y40" s="886">
        <v>170.20400000000001</v>
      </c>
      <c r="Z40" s="886">
        <v>16.771999999999998</v>
      </c>
      <c r="AA40" s="886">
        <v>137.09700000000001</v>
      </c>
      <c r="AB40" s="886">
        <v>31.751000000000001</v>
      </c>
      <c r="AC40" s="887">
        <v>2692.8229999999999</v>
      </c>
    </row>
    <row r="41" spans="1:29">
      <c r="A41" s="884" t="s">
        <v>391</v>
      </c>
      <c r="B41" s="885">
        <v>439.16800000000001</v>
      </c>
      <c r="C41" s="886">
        <v>16.300999999999998</v>
      </c>
      <c r="D41" s="886">
        <v>41.67</v>
      </c>
      <c r="E41" s="886">
        <v>5.641</v>
      </c>
      <c r="F41" s="886">
        <v>0.63300000000000001</v>
      </c>
      <c r="G41" s="886">
        <v>1.1890000000000001</v>
      </c>
      <c r="H41" s="887">
        <v>498.96100000000001</v>
      </c>
      <c r="I41" s="885">
        <v>27.495000000000001</v>
      </c>
      <c r="J41" s="886">
        <v>8.2000000000000003E-2</v>
      </c>
      <c r="K41" s="886">
        <v>5.3330000000000002</v>
      </c>
      <c r="L41" s="886">
        <v>0.38200000000000001</v>
      </c>
      <c r="M41" s="886">
        <v>1.1830000000000001</v>
      </c>
      <c r="N41" s="886">
        <v>0</v>
      </c>
      <c r="O41" s="887">
        <v>34.093000000000004</v>
      </c>
      <c r="P41" s="885">
        <v>283.762</v>
      </c>
      <c r="Q41" s="886">
        <v>7.0579999999999998</v>
      </c>
      <c r="R41" s="886">
        <v>24.643999999999998</v>
      </c>
      <c r="S41" s="886">
        <v>7.4880000000000004</v>
      </c>
      <c r="T41" s="886">
        <v>0</v>
      </c>
      <c r="U41" s="886">
        <v>0</v>
      </c>
      <c r="V41" s="887">
        <v>315.464</v>
      </c>
      <c r="W41" s="885">
        <v>750.42499999999995</v>
      </c>
      <c r="X41" s="886">
        <v>23.440999999999999</v>
      </c>
      <c r="Y41" s="886">
        <v>71.647000000000006</v>
      </c>
      <c r="Z41" s="886">
        <v>13.510999999999999</v>
      </c>
      <c r="AA41" s="886">
        <v>1.8160000000000001</v>
      </c>
      <c r="AB41" s="886">
        <v>1.1890000000000001</v>
      </c>
      <c r="AC41" s="887">
        <v>848.51800000000003</v>
      </c>
    </row>
    <row r="42" spans="1:29">
      <c r="A42" s="884" t="s">
        <v>392</v>
      </c>
      <c r="B42" s="885">
        <v>41.433</v>
      </c>
      <c r="C42" s="886">
        <v>0.252</v>
      </c>
      <c r="D42" s="886">
        <v>5.5650000000000004</v>
      </c>
      <c r="E42" s="886">
        <v>0.48299999999999998</v>
      </c>
      <c r="F42" s="886">
        <v>0.27700000000000002</v>
      </c>
      <c r="G42" s="886">
        <v>3.53</v>
      </c>
      <c r="H42" s="887">
        <v>51.057000000000002</v>
      </c>
      <c r="I42" s="885">
        <v>23.646000000000001</v>
      </c>
      <c r="J42" s="886">
        <v>7.9000000000000001E-2</v>
      </c>
      <c r="K42" s="886">
        <v>0.223</v>
      </c>
      <c r="L42" s="886">
        <v>2.1000000000000001E-2</v>
      </c>
      <c r="M42" s="886">
        <v>2E-3</v>
      </c>
      <c r="N42" s="886">
        <v>0</v>
      </c>
      <c r="O42" s="887">
        <v>23.95</v>
      </c>
      <c r="P42" s="885">
        <v>160.232</v>
      </c>
      <c r="Q42" s="886">
        <v>0.79300000000000004</v>
      </c>
      <c r="R42" s="886">
        <v>7.6870000000000003</v>
      </c>
      <c r="S42" s="886">
        <v>0.29099999999999998</v>
      </c>
      <c r="T42" s="886">
        <v>0</v>
      </c>
      <c r="U42" s="886">
        <v>0.24099999999999999</v>
      </c>
      <c r="V42" s="887">
        <v>168.953</v>
      </c>
      <c r="W42" s="885">
        <v>225.31100000000001</v>
      </c>
      <c r="X42" s="886">
        <v>1.1240000000000001</v>
      </c>
      <c r="Y42" s="886">
        <v>13.475</v>
      </c>
      <c r="Z42" s="886">
        <v>0.79500000000000004</v>
      </c>
      <c r="AA42" s="886">
        <v>0.27900000000000003</v>
      </c>
      <c r="AB42" s="886">
        <v>3.7709999999999999</v>
      </c>
      <c r="AC42" s="887">
        <v>243.96</v>
      </c>
    </row>
    <row r="43" spans="1:29">
      <c r="A43" s="884" t="s">
        <v>384</v>
      </c>
      <c r="B43" s="885">
        <v>16.783999999999999</v>
      </c>
      <c r="C43" s="886">
        <v>0.113</v>
      </c>
      <c r="D43" s="886">
        <v>2.0680000000000001</v>
      </c>
      <c r="E43" s="886">
        <v>0.33900000000000002</v>
      </c>
      <c r="F43" s="886">
        <v>0.14499999999999999</v>
      </c>
      <c r="G43" s="886">
        <v>16.800999999999998</v>
      </c>
      <c r="H43" s="887">
        <v>35.911000000000001</v>
      </c>
      <c r="I43" s="885">
        <v>17.422999999999998</v>
      </c>
      <c r="J43" s="886">
        <v>9.8000000000000004E-2</v>
      </c>
      <c r="K43" s="886">
        <v>11.49</v>
      </c>
      <c r="L43" s="886">
        <v>0.27700000000000002</v>
      </c>
      <c r="M43" s="886">
        <v>0</v>
      </c>
      <c r="N43" s="886">
        <v>0</v>
      </c>
      <c r="O43" s="887">
        <v>29.010999999999999</v>
      </c>
      <c r="P43" s="885">
        <v>85.408000000000001</v>
      </c>
      <c r="Q43" s="886">
        <v>0.36899999999999999</v>
      </c>
      <c r="R43" s="886">
        <v>4.7460000000000004</v>
      </c>
      <c r="S43" s="886">
        <v>0.215</v>
      </c>
      <c r="T43" s="886">
        <v>0.308</v>
      </c>
      <c r="U43" s="886">
        <v>0.307</v>
      </c>
      <c r="V43" s="887">
        <v>91.138000000000005</v>
      </c>
      <c r="W43" s="885">
        <v>119.61499999999999</v>
      </c>
      <c r="X43" s="886">
        <v>0.57999999999999996</v>
      </c>
      <c r="Y43" s="886">
        <v>18.303999999999998</v>
      </c>
      <c r="Z43" s="886">
        <v>0.83099999999999996</v>
      </c>
      <c r="AA43" s="886">
        <v>0.45300000000000001</v>
      </c>
      <c r="AB43" s="886">
        <v>17.108000000000001</v>
      </c>
      <c r="AC43" s="887">
        <v>156.06</v>
      </c>
    </row>
    <row r="44" spans="1:29" ht="13.5" thickBot="1">
      <c r="A44" s="888" t="s">
        <v>17</v>
      </c>
      <c r="B44" s="889">
        <v>238.58699999999999</v>
      </c>
      <c r="C44" s="890">
        <v>1.389</v>
      </c>
      <c r="D44" s="890">
        <v>20.890999999999998</v>
      </c>
      <c r="E44" s="890">
        <v>3.7690000000000001</v>
      </c>
      <c r="F44" s="890">
        <v>1.974</v>
      </c>
      <c r="G44" s="890">
        <v>18.460999999999999</v>
      </c>
      <c r="H44" s="891">
        <v>281.30200000000002</v>
      </c>
      <c r="I44" s="889">
        <v>38.707999999999998</v>
      </c>
      <c r="J44" s="890">
        <v>0.16600000000000001</v>
      </c>
      <c r="K44" s="890">
        <v>1.474</v>
      </c>
      <c r="L44" s="890">
        <v>0.254</v>
      </c>
      <c r="M44" s="890">
        <v>0</v>
      </c>
      <c r="N44" s="890">
        <v>0</v>
      </c>
      <c r="O44" s="891">
        <v>40.347999999999999</v>
      </c>
      <c r="P44" s="889">
        <v>195.48599999999999</v>
      </c>
      <c r="Q44" s="890">
        <v>1.0629999999999999</v>
      </c>
      <c r="R44" s="890">
        <v>8.798</v>
      </c>
      <c r="S44" s="890">
        <v>0.36099999999999999</v>
      </c>
      <c r="T44" s="890">
        <v>0.193</v>
      </c>
      <c r="U44" s="890">
        <v>0.40600000000000003</v>
      </c>
      <c r="V44" s="891">
        <v>205.946</v>
      </c>
      <c r="W44" s="889">
        <v>472.78100000000001</v>
      </c>
      <c r="X44" s="890">
        <v>2.6179999999999999</v>
      </c>
      <c r="Y44" s="890">
        <v>31.163</v>
      </c>
      <c r="Z44" s="890">
        <v>4.3840000000000003</v>
      </c>
      <c r="AA44" s="890">
        <v>2.1669999999999998</v>
      </c>
      <c r="AB44" s="890">
        <v>18.867000000000001</v>
      </c>
      <c r="AC44" s="891">
        <v>527.596</v>
      </c>
    </row>
    <row r="45" spans="1:29" ht="13.5" thickBot="1">
      <c r="A45" s="892" t="s">
        <v>393</v>
      </c>
      <c r="B45" s="893">
        <v>144750.894</v>
      </c>
      <c r="C45" s="894">
        <v>885.702</v>
      </c>
      <c r="D45" s="894">
        <v>11040.252</v>
      </c>
      <c r="E45" s="894">
        <v>1030.009</v>
      </c>
      <c r="F45" s="894">
        <v>52662.737999999998</v>
      </c>
      <c r="G45" s="894">
        <v>41284.900999999998</v>
      </c>
      <c r="H45" s="895">
        <v>250624.48699999999</v>
      </c>
      <c r="I45" s="893">
        <v>67625.317999999999</v>
      </c>
      <c r="J45" s="894">
        <v>370.50799999999998</v>
      </c>
      <c r="K45" s="894">
        <v>6006.7539999999999</v>
      </c>
      <c r="L45" s="894">
        <v>957.54</v>
      </c>
      <c r="M45" s="894">
        <v>2682.0189999999998</v>
      </c>
      <c r="N45" s="894">
        <v>3829.5070000000001</v>
      </c>
      <c r="O45" s="895">
        <v>80514.106</v>
      </c>
      <c r="P45" s="893">
        <v>98189.926000000007</v>
      </c>
      <c r="Q45" s="894">
        <v>306.01600000000002</v>
      </c>
      <c r="R45" s="894">
        <v>3174.634</v>
      </c>
      <c r="S45" s="894">
        <v>858.49</v>
      </c>
      <c r="T45" s="894">
        <v>2356.962</v>
      </c>
      <c r="U45" s="894">
        <v>13777.902</v>
      </c>
      <c r="V45" s="895">
        <v>117805.44</v>
      </c>
      <c r="W45" s="893">
        <v>310566.13799999998</v>
      </c>
      <c r="X45" s="894">
        <v>1562.2260000000001</v>
      </c>
      <c r="Y45" s="894">
        <v>20221.64</v>
      </c>
      <c r="Z45" s="894">
        <v>2846.0390000000002</v>
      </c>
      <c r="AA45" s="894">
        <v>57701.718999999997</v>
      </c>
      <c r="AB45" s="894">
        <v>58892.31</v>
      </c>
      <c r="AC45" s="895">
        <v>448944.033</v>
      </c>
    </row>
    <row r="46" spans="1:29">
      <c r="A46" s="896"/>
    </row>
    <row r="47" spans="1:29">
      <c r="A47" s="897" t="s">
        <v>394</v>
      </c>
    </row>
    <row r="48" spans="1:29">
      <c r="A48" s="898" t="s">
        <v>395</v>
      </c>
    </row>
    <row r="49" spans="1:1">
      <c r="A49" s="898" t="s">
        <v>396</v>
      </c>
    </row>
    <row r="50" spans="1:1">
      <c r="A50" s="898" t="s">
        <v>397</v>
      </c>
    </row>
    <row r="51" spans="1:1">
      <c r="A51" s="898" t="s">
        <v>398</v>
      </c>
    </row>
    <row r="52" spans="1:1">
      <c r="A52" s="898" t="s">
        <v>399</v>
      </c>
    </row>
    <row r="53" spans="1:1">
      <c r="A53" s="898" t="s">
        <v>400</v>
      </c>
    </row>
    <row r="54" spans="1:1">
      <c r="A54" s="898" t="s">
        <v>401</v>
      </c>
    </row>
  </sheetData>
  <mergeCells count="8">
    <mergeCell ref="AB1:AC1"/>
    <mergeCell ref="A3:AC3"/>
    <mergeCell ref="AA5:AC5"/>
    <mergeCell ref="A6:A8"/>
    <mergeCell ref="B6:H7"/>
    <mergeCell ref="I6:O7"/>
    <mergeCell ref="P6:V7"/>
    <mergeCell ref="W6:AC7"/>
  </mergeCells>
  <pageMargins left="0.7" right="0.7" top="0.75" bottom="0.75" header="0.3" footer="0.3"/>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43"/>
  <sheetViews>
    <sheetView workbookViewId="0"/>
  </sheetViews>
  <sheetFormatPr defaultColWidth="6.85546875" defaultRowHeight="12.75"/>
  <cols>
    <col min="1" max="1" width="2.140625" style="900" customWidth="1"/>
    <col min="2" max="2" width="3.7109375" style="900" customWidth="1"/>
    <col min="3" max="3" width="37.85546875" style="899" customWidth="1"/>
    <col min="4" max="4" width="12.42578125" style="900" bestFit="1" customWidth="1"/>
    <col min="5" max="5" width="12.140625" style="900" customWidth="1"/>
    <col min="6" max="6" width="11.140625" style="900" customWidth="1"/>
    <col min="7" max="7" width="10.5703125" style="900" customWidth="1"/>
    <col min="8" max="8" width="10.140625" style="900" customWidth="1"/>
    <col min="9" max="9" width="11.42578125" style="900" customWidth="1"/>
    <col min="10" max="10" width="18.28515625" style="900" customWidth="1"/>
    <col min="11" max="11" width="13.5703125" style="900" customWidth="1"/>
    <col min="12" max="12" width="18.140625" style="900" customWidth="1"/>
    <col min="13" max="13" width="16.7109375" style="900" customWidth="1"/>
    <col min="14" max="14" width="13.42578125" style="900" customWidth="1"/>
    <col min="15" max="16384" width="6.85546875" style="900"/>
  </cols>
  <sheetData>
    <row r="1" spans="3:11">
      <c r="J1" s="901" t="s">
        <v>519</v>
      </c>
    </row>
    <row r="2" spans="3:11">
      <c r="C2" s="900"/>
    </row>
    <row r="3" spans="3:11" ht="32.25" customHeight="1">
      <c r="C3" s="2266" t="s">
        <v>402</v>
      </c>
      <c r="D3" s="2266"/>
      <c r="E3" s="2266"/>
      <c r="F3" s="2266"/>
      <c r="G3" s="2266"/>
      <c r="H3" s="2266"/>
      <c r="I3" s="2266"/>
      <c r="J3" s="2266"/>
    </row>
    <row r="4" spans="3:11">
      <c r="C4" s="900"/>
    </row>
    <row r="5" spans="3:11" ht="13.5" thickBot="1">
      <c r="C5" s="902"/>
      <c r="D5" s="903"/>
      <c r="E5" s="903"/>
      <c r="F5" s="903"/>
      <c r="G5" s="903"/>
      <c r="H5" s="903"/>
      <c r="I5" s="903"/>
      <c r="J5" s="904" t="s">
        <v>403</v>
      </c>
    </row>
    <row r="6" spans="3:11" ht="26.25" thickBot="1">
      <c r="C6" s="905" t="s">
        <v>353</v>
      </c>
      <c r="D6" s="906" t="s">
        <v>358</v>
      </c>
      <c r="E6" s="907" t="s">
        <v>359</v>
      </c>
      <c r="F6" s="907" t="s">
        <v>360</v>
      </c>
      <c r="G6" s="907" t="s">
        <v>361</v>
      </c>
      <c r="H6" s="907" t="s">
        <v>362</v>
      </c>
      <c r="I6" s="907" t="s">
        <v>363</v>
      </c>
      <c r="J6" s="908" t="s">
        <v>404</v>
      </c>
      <c r="K6" s="909"/>
    </row>
    <row r="7" spans="3:11">
      <c r="C7" s="910" t="s">
        <v>12</v>
      </c>
      <c r="D7" s="911">
        <v>115.658</v>
      </c>
      <c r="E7" s="912">
        <v>-0.997</v>
      </c>
      <c r="F7" s="912">
        <v>-6.3380000000000001</v>
      </c>
      <c r="G7" s="912">
        <v>-3.7269999999999999</v>
      </c>
      <c r="H7" s="912">
        <v>8.4000000000000005E-2</v>
      </c>
      <c r="I7" s="912">
        <v>-31.032</v>
      </c>
      <c r="J7" s="913">
        <v>77.375</v>
      </c>
      <c r="K7" s="909"/>
    </row>
    <row r="8" spans="3:11">
      <c r="C8" s="914" t="s">
        <v>365</v>
      </c>
      <c r="D8" s="915">
        <v>-220.423</v>
      </c>
      <c r="E8" s="916">
        <v>1.4E-2</v>
      </c>
      <c r="F8" s="916">
        <v>-3.0110000000000001</v>
      </c>
      <c r="G8" s="916">
        <v>-0.34599999999999997</v>
      </c>
      <c r="H8" s="916">
        <v>-0.41599999999999998</v>
      </c>
      <c r="I8" s="916">
        <v>87.286000000000001</v>
      </c>
      <c r="J8" s="917">
        <v>-136.55000000000001</v>
      </c>
    </row>
    <row r="9" spans="3:11">
      <c r="C9" s="914" t="s">
        <v>405</v>
      </c>
      <c r="D9" s="915">
        <v>392.596</v>
      </c>
      <c r="E9" s="916">
        <v>0.106</v>
      </c>
      <c r="F9" s="916">
        <v>-183.238</v>
      </c>
      <c r="G9" s="916">
        <v>5.391</v>
      </c>
      <c r="H9" s="916">
        <v>-1.0640000000000001</v>
      </c>
      <c r="I9" s="916">
        <v>-25.14</v>
      </c>
      <c r="J9" s="917">
        <v>183.26</v>
      </c>
    </row>
    <row r="10" spans="3:11" ht="25.5">
      <c r="C10" s="914" t="s">
        <v>367</v>
      </c>
      <c r="D10" s="915">
        <v>-169.71799999999999</v>
      </c>
      <c r="E10" s="916">
        <v>-3.2789999999999999</v>
      </c>
      <c r="F10" s="916">
        <v>217.25800000000001</v>
      </c>
      <c r="G10" s="916">
        <v>6.4560000000000004</v>
      </c>
      <c r="H10" s="916">
        <v>-0.25600000000000001</v>
      </c>
      <c r="I10" s="916">
        <v>23.202000000000002</v>
      </c>
      <c r="J10" s="917">
        <v>67.206999999999994</v>
      </c>
    </row>
    <row r="11" spans="3:11" ht="38.25">
      <c r="C11" s="914" t="s">
        <v>368</v>
      </c>
      <c r="D11" s="915">
        <v>-171.21600000000001</v>
      </c>
      <c r="E11" s="916">
        <v>-0.42199999999999999</v>
      </c>
      <c r="F11" s="916">
        <v>-14.34</v>
      </c>
      <c r="G11" s="916">
        <v>4.8479999999999999</v>
      </c>
      <c r="H11" s="916">
        <v>-10.388</v>
      </c>
      <c r="I11" s="916">
        <v>-58.031999999999996</v>
      </c>
      <c r="J11" s="917">
        <v>-254.398</v>
      </c>
    </row>
    <row r="12" spans="3:11" ht="25.5">
      <c r="C12" s="914" t="s">
        <v>369</v>
      </c>
      <c r="D12" s="915">
        <v>-591.67100000000005</v>
      </c>
      <c r="E12" s="916">
        <v>-11.473000000000001</v>
      </c>
      <c r="F12" s="916">
        <v>192.238</v>
      </c>
      <c r="G12" s="916">
        <v>40.481000000000002</v>
      </c>
      <c r="H12" s="916">
        <v>-5.4649999999999999</v>
      </c>
      <c r="I12" s="916">
        <v>534.60500000000002</v>
      </c>
      <c r="J12" s="917">
        <v>118.23399999999999</v>
      </c>
    </row>
    <row r="13" spans="3:11">
      <c r="C13" s="914" t="s">
        <v>370</v>
      </c>
      <c r="D13" s="915">
        <v>-631.43499999999995</v>
      </c>
      <c r="E13" s="916">
        <v>-6.5549999999999997</v>
      </c>
      <c r="F13" s="916">
        <v>-101.48399999999999</v>
      </c>
      <c r="G13" s="916">
        <v>-4.9560000000000004</v>
      </c>
      <c r="H13" s="916">
        <v>-6.44</v>
      </c>
      <c r="I13" s="916">
        <v>-168.92599999999999</v>
      </c>
      <c r="J13" s="917">
        <v>-914.84</v>
      </c>
    </row>
    <row r="14" spans="3:11" ht="25.5">
      <c r="C14" s="914" t="s">
        <v>371</v>
      </c>
      <c r="D14" s="915">
        <v>100.536</v>
      </c>
      <c r="E14" s="916">
        <v>7.835</v>
      </c>
      <c r="F14" s="916">
        <v>-7.6079999999999997</v>
      </c>
      <c r="G14" s="916">
        <v>6.1120000000000001</v>
      </c>
      <c r="H14" s="916">
        <v>2.7919999999999998</v>
      </c>
      <c r="I14" s="916">
        <v>-289.86500000000001</v>
      </c>
      <c r="J14" s="917">
        <v>-186.31</v>
      </c>
    </row>
    <row r="15" spans="3:11" ht="38.25">
      <c r="C15" s="914" t="s">
        <v>372</v>
      </c>
      <c r="D15" s="915">
        <v>169.90600000000001</v>
      </c>
      <c r="E15" s="916">
        <v>0.24299999999999999</v>
      </c>
      <c r="F15" s="916">
        <v>3.0510000000000002</v>
      </c>
      <c r="G15" s="916">
        <v>0.1</v>
      </c>
      <c r="H15" s="916">
        <v>0.19800000000000001</v>
      </c>
      <c r="I15" s="916">
        <v>-44.024999999999999</v>
      </c>
      <c r="J15" s="917">
        <v>129.37299999999999</v>
      </c>
    </row>
    <row r="16" spans="3:11">
      <c r="C16" s="914" t="s">
        <v>14</v>
      </c>
      <c r="D16" s="915">
        <v>296.84199999999998</v>
      </c>
      <c r="E16" s="916">
        <v>-0.13</v>
      </c>
      <c r="F16" s="916">
        <v>157.965</v>
      </c>
      <c r="G16" s="916">
        <v>26.96</v>
      </c>
      <c r="H16" s="916">
        <v>-4.9880000000000004</v>
      </c>
      <c r="I16" s="916">
        <v>-289.38299999999998</v>
      </c>
      <c r="J16" s="917">
        <v>160.30600000000001</v>
      </c>
    </row>
    <row r="17" spans="3:10" ht="25.5">
      <c r="C17" s="914" t="s">
        <v>373</v>
      </c>
      <c r="D17" s="915">
        <v>-260.62099999999998</v>
      </c>
      <c r="E17" s="916">
        <v>-10.130000000000001</v>
      </c>
      <c r="F17" s="916">
        <v>-428.82100000000003</v>
      </c>
      <c r="G17" s="916">
        <v>-37.898000000000003</v>
      </c>
      <c r="H17" s="916">
        <v>370.08</v>
      </c>
      <c r="I17" s="916">
        <v>-182.648</v>
      </c>
      <c r="J17" s="917">
        <v>-512.14</v>
      </c>
    </row>
    <row r="18" spans="3:10">
      <c r="C18" s="914" t="s">
        <v>374</v>
      </c>
      <c r="D18" s="915">
        <v>-244.80099999999999</v>
      </c>
      <c r="E18" s="916">
        <v>-3.5910000000000002</v>
      </c>
      <c r="F18" s="916">
        <v>11.244</v>
      </c>
      <c r="G18" s="916">
        <v>-5.4210000000000003</v>
      </c>
      <c r="H18" s="916">
        <v>-0.28999999999999998</v>
      </c>
      <c r="I18" s="916">
        <v>183.446</v>
      </c>
      <c r="J18" s="917">
        <v>-53.991999999999997</v>
      </c>
    </row>
    <row r="19" spans="3:10" ht="25.5">
      <c r="C19" s="914" t="s">
        <v>16</v>
      </c>
      <c r="D19" s="915">
        <v>8.7270000000000003</v>
      </c>
      <c r="E19" s="916">
        <v>1.8919999999999999</v>
      </c>
      <c r="F19" s="916">
        <v>-1.1930000000000001</v>
      </c>
      <c r="G19" s="916">
        <v>0.57299999999999995</v>
      </c>
      <c r="H19" s="916">
        <v>-4.1289999999999996</v>
      </c>
      <c r="I19" s="916">
        <v>6.9660000000000002</v>
      </c>
      <c r="J19" s="917">
        <v>12.263</v>
      </c>
    </row>
    <row r="20" spans="3:10">
      <c r="C20" s="914" t="s">
        <v>406</v>
      </c>
      <c r="D20" s="915">
        <v>-35.137999999999998</v>
      </c>
      <c r="E20" s="916">
        <v>5.0000000000000001E-3</v>
      </c>
      <c r="F20" s="916">
        <v>-23.965</v>
      </c>
      <c r="G20" s="916">
        <v>-6.5270000000000001</v>
      </c>
      <c r="H20" s="916">
        <v>-76.863</v>
      </c>
      <c r="I20" s="916">
        <v>5.258</v>
      </c>
      <c r="J20" s="917">
        <v>-130.703</v>
      </c>
    </row>
    <row r="21" spans="3:10" ht="25.5">
      <c r="C21" s="914" t="s">
        <v>376</v>
      </c>
      <c r="D21" s="915">
        <v>5922.4970000000003</v>
      </c>
      <c r="E21" s="916">
        <v>1.9</v>
      </c>
      <c r="F21" s="916">
        <v>-3.3420000000000001</v>
      </c>
      <c r="G21" s="916">
        <v>42.054000000000002</v>
      </c>
      <c r="H21" s="916">
        <v>568.70699999999999</v>
      </c>
      <c r="I21" s="916">
        <v>41.323</v>
      </c>
      <c r="J21" s="917">
        <v>6531.085</v>
      </c>
    </row>
    <row r="22" spans="3:10">
      <c r="C22" s="914" t="s">
        <v>377</v>
      </c>
      <c r="D22" s="915">
        <v>54.104999999999997</v>
      </c>
      <c r="E22" s="916">
        <v>2.7709999999999999</v>
      </c>
      <c r="F22" s="916">
        <v>-211.59700000000001</v>
      </c>
      <c r="G22" s="916">
        <v>2.2149999999999999</v>
      </c>
      <c r="H22" s="916">
        <v>-1.4259999999999999</v>
      </c>
      <c r="I22" s="916">
        <v>-14.132999999999999</v>
      </c>
      <c r="J22" s="917">
        <v>-170.28</v>
      </c>
    </row>
    <row r="23" spans="3:10">
      <c r="C23" s="914" t="s">
        <v>378</v>
      </c>
      <c r="D23" s="915">
        <v>-61.475999999999999</v>
      </c>
      <c r="E23" s="916">
        <v>-2.552</v>
      </c>
      <c r="F23" s="916">
        <v>-2.488</v>
      </c>
      <c r="G23" s="916">
        <v>3.6760000000000002</v>
      </c>
      <c r="H23" s="916">
        <v>-1.202</v>
      </c>
      <c r="I23" s="916">
        <v>-162.27799999999999</v>
      </c>
      <c r="J23" s="917">
        <v>-229.99600000000001</v>
      </c>
    </row>
    <row r="24" spans="3:10" ht="25.5">
      <c r="C24" s="914" t="s">
        <v>379</v>
      </c>
      <c r="D24" s="915">
        <v>2.859</v>
      </c>
      <c r="E24" s="916">
        <v>-0.442</v>
      </c>
      <c r="F24" s="916">
        <v>-4.7249999999999996</v>
      </c>
      <c r="G24" s="916">
        <v>-0.81100000000000005</v>
      </c>
      <c r="H24" s="916">
        <v>1.744</v>
      </c>
      <c r="I24" s="916">
        <v>12.978</v>
      </c>
      <c r="J24" s="917">
        <v>12.414</v>
      </c>
    </row>
    <row r="25" spans="3:10" ht="25.5">
      <c r="C25" s="914" t="s">
        <v>380</v>
      </c>
      <c r="D25" s="915">
        <v>-43.454000000000001</v>
      </c>
      <c r="E25" s="916">
        <v>70.52</v>
      </c>
      <c r="F25" s="916">
        <v>3.0000000000000001E-3</v>
      </c>
      <c r="G25" s="916">
        <v>5.0000000000000001E-3</v>
      </c>
      <c r="H25" s="916">
        <v>-1163.1690000000001</v>
      </c>
      <c r="I25" s="916">
        <v>-3.3540000000000001</v>
      </c>
      <c r="J25" s="917">
        <v>-1139.454</v>
      </c>
    </row>
    <row r="26" spans="3:10">
      <c r="C26" s="914" t="s">
        <v>381</v>
      </c>
      <c r="D26" s="915">
        <v>-58.066000000000003</v>
      </c>
      <c r="E26" s="916">
        <v>-8.484</v>
      </c>
      <c r="F26" s="916">
        <v>-0.63900000000000001</v>
      </c>
      <c r="G26" s="916">
        <v>9.5000000000000001E-2</v>
      </c>
      <c r="H26" s="916">
        <v>-1.169</v>
      </c>
      <c r="I26" s="916">
        <v>-4.2140000000000004</v>
      </c>
      <c r="J26" s="917">
        <v>-72.572000000000003</v>
      </c>
    </row>
    <row r="27" spans="3:10" ht="25.5">
      <c r="C27" s="914" t="s">
        <v>382</v>
      </c>
      <c r="D27" s="915">
        <v>124.899</v>
      </c>
      <c r="E27" s="916">
        <v>0.23799999999999999</v>
      </c>
      <c r="F27" s="916">
        <v>3.0089999999999999</v>
      </c>
      <c r="G27" s="916">
        <v>0.28000000000000003</v>
      </c>
      <c r="H27" s="916">
        <v>-0.248</v>
      </c>
      <c r="I27" s="916">
        <v>-15.01</v>
      </c>
      <c r="J27" s="917">
        <v>112.88800000000001</v>
      </c>
    </row>
    <row r="28" spans="3:10">
      <c r="C28" s="914" t="s">
        <v>383</v>
      </c>
      <c r="D28" s="915">
        <v>29.353999999999999</v>
      </c>
      <c r="E28" s="916">
        <v>1.1599999999999999</v>
      </c>
      <c r="F28" s="916">
        <v>20.157</v>
      </c>
      <c r="G28" s="916">
        <v>0.502</v>
      </c>
      <c r="H28" s="916">
        <v>-2.7730000000000001</v>
      </c>
      <c r="I28" s="916">
        <v>-13.573</v>
      </c>
      <c r="J28" s="917">
        <v>34.325000000000003</v>
      </c>
    </row>
    <row r="29" spans="3:10">
      <c r="C29" s="914" t="s">
        <v>384</v>
      </c>
      <c r="D29" s="915">
        <v>-13.481</v>
      </c>
      <c r="E29" s="916">
        <v>0.185</v>
      </c>
      <c r="F29" s="916">
        <v>0.1</v>
      </c>
      <c r="G29" s="916">
        <v>-0.223</v>
      </c>
      <c r="H29" s="916">
        <v>28.515999999999998</v>
      </c>
      <c r="I29" s="916">
        <v>-5.73</v>
      </c>
      <c r="J29" s="917">
        <v>9.59</v>
      </c>
    </row>
    <row r="30" spans="3:10" ht="25.5">
      <c r="C30" s="914" t="s">
        <v>407</v>
      </c>
      <c r="D30" s="915">
        <v>0</v>
      </c>
      <c r="E30" s="916">
        <v>0</v>
      </c>
      <c r="F30" s="916">
        <v>0</v>
      </c>
      <c r="G30" s="916">
        <v>0</v>
      </c>
      <c r="H30" s="916">
        <v>0</v>
      </c>
      <c r="I30" s="916">
        <v>0</v>
      </c>
      <c r="J30" s="917">
        <v>0</v>
      </c>
    </row>
    <row r="31" spans="3:10" ht="25.5">
      <c r="C31" s="914" t="s">
        <v>386</v>
      </c>
      <c r="D31" s="915">
        <v>-30.603000000000002</v>
      </c>
      <c r="E31" s="916">
        <v>-0.83</v>
      </c>
      <c r="F31" s="916">
        <v>-0.27700000000000002</v>
      </c>
      <c r="G31" s="916">
        <v>0</v>
      </c>
      <c r="H31" s="916">
        <v>0.30099999999999999</v>
      </c>
      <c r="I31" s="916">
        <v>-273.94099999999997</v>
      </c>
      <c r="J31" s="917">
        <v>-305.35000000000002</v>
      </c>
    </row>
    <row r="32" spans="3:10" ht="25.5">
      <c r="C32" s="914" t="s">
        <v>387</v>
      </c>
      <c r="D32" s="915">
        <v>746.01599999999996</v>
      </c>
      <c r="E32" s="916">
        <v>-0.16200000000000001</v>
      </c>
      <c r="F32" s="916">
        <v>9.9469999999999992</v>
      </c>
      <c r="G32" s="916">
        <v>0.70699999999999996</v>
      </c>
      <c r="H32" s="916">
        <v>-1.21</v>
      </c>
      <c r="I32" s="916">
        <v>-1.2849999999999999</v>
      </c>
      <c r="J32" s="917">
        <v>753.30600000000004</v>
      </c>
    </row>
    <row r="33" spans="3:12" ht="25.5">
      <c r="C33" s="914" t="s">
        <v>388</v>
      </c>
      <c r="D33" s="915">
        <v>45.302999999999997</v>
      </c>
      <c r="E33" s="916">
        <v>9.8000000000000004E-2</v>
      </c>
      <c r="F33" s="916">
        <v>-11.42</v>
      </c>
      <c r="G33" s="916">
        <v>0.14799999999999999</v>
      </c>
      <c r="H33" s="916">
        <v>1.4E-2</v>
      </c>
      <c r="I33" s="916">
        <v>-4.1740000000000004</v>
      </c>
      <c r="J33" s="917">
        <v>29.821000000000002</v>
      </c>
    </row>
    <row r="34" spans="3:12">
      <c r="C34" s="914" t="s">
        <v>7</v>
      </c>
      <c r="D34" s="915">
        <v>1522.1679999999999</v>
      </c>
      <c r="E34" s="916">
        <v>6.9059999999999997</v>
      </c>
      <c r="F34" s="916">
        <v>41.896999999999998</v>
      </c>
      <c r="G34" s="916">
        <v>1.587</v>
      </c>
      <c r="H34" s="916">
        <v>-2.6269999999999998</v>
      </c>
      <c r="I34" s="916">
        <v>32.479999999999997</v>
      </c>
      <c r="J34" s="917">
        <v>1600.8240000000001</v>
      </c>
    </row>
    <row r="35" spans="3:12">
      <c r="C35" s="914" t="s">
        <v>389</v>
      </c>
      <c r="D35" s="915">
        <v>10.013</v>
      </c>
      <c r="E35" s="916">
        <v>1.986</v>
      </c>
      <c r="F35" s="916">
        <v>-1.085</v>
      </c>
      <c r="G35" s="916">
        <v>-3.34</v>
      </c>
      <c r="H35" s="916">
        <v>0.27</v>
      </c>
      <c r="I35" s="916">
        <v>116.676</v>
      </c>
      <c r="J35" s="917">
        <v>127.86</v>
      </c>
    </row>
    <row r="36" spans="3:12" ht="25.5">
      <c r="C36" s="914" t="s">
        <v>390</v>
      </c>
      <c r="D36" s="915">
        <v>109.63200000000001</v>
      </c>
      <c r="E36" s="916">
        <v>1.008</v>
      </c>
      <c r="F36" s="916">
        <v>-15.657</v>
      </c>
      <c r="G36" s="916">
        <v>-3.056</v>
      </c>
      <c r="H36" s="916">
        <v>65.938999999999993</v>
      </c>
      <c r="I36" s="916">
        <v>-86.445999999999998</v>
      </c>
      <c r="J36" s="917">
        <v>74.475999999999999</v>
      </c>
    </row>
    <row r="37" spans="3:12">
      <c r="C37" s="914" t="s">
        <v>9</v>
      </c>
      <c r="D37" s="915">
        <v>-25.143000000000001</v>
      </c>
      <c r="E37" s="916">
        <v>-0.20599999999999999</v>
      </c>
      <c r="F37" s="916">
        <v>-4.4139999999999997</v>
      </c>
      <c r="G37" s="916">
        <v>-1.3620000000000001</v>
      </c>
      <c r="H37" s="916">
        <v>-5.32</v>
      </c>
      <c r="I37" s="916">
        <v>0</v>
      </c>
      <c r="J37" s="917">
        <v>-35.082999999999998</v>
      </c>
    </row>
    <row r="38" spans="3:12">
      <c r="C38" s="914" t="s">
        <v>10</v>
      </c>
      <c r="D38" s="915">
        <v>-19.466000000000001</v>
      </c>
      <c r="E38" s="916">
        <v>-1.0209999999999999</v>
      </c>
      <c r="F38" s="916">
        <v>9.5909999999999993</v>
      </c>
      <c r="G38" s="916">
        <v>-3.16</v>
      </c>
      <c r="H38" s="916">
        <v>11.387</v>
      </c>
      <c r="I38" s="916">
        <v>-32.835000000000001</v>
      </c>
      <c r="J38" s="917">
        <v>-32.344000000000001</v>
      </c>
    </row>
    <row r="39" spans="3:12">
      <c r="C39" s="914" t="s">
        <v>391</v>
      </c>
      <c r="D39" s="915">
        <v>-17.248000000000001</v>
      </c>
      <c r="E39" s="916">
        <v>1.4690000000000001</v>
      </c>
      <c r="F39" s="916">
        <v>2.4420000000000002</v>
      </c>
      <c r="G39" s="916">
        <v>-0.57199999999999995</v>
      </c>
      <c r="H39" s="916">
        <v>0.08</v>
      </c>
      <c r="I39" s="916">
        <v>-0.314</v>
      </c>
      <c r="J39" s="917">
        <v>-13.571</v>
      </c>
    </row>
    <row r="40" spans="3:12">
      <c r="C40" s="914" t="s">
        <v>392</v>
      </c>
      <c r="D40" s="915">
        <v>-24.097999999999999</v>
      </c>
      <c r="E40" s="916">
        <v>-0.23200000000000001</v>
      </c>
      <c r="F40" s="916">
        <v>-9.1140000000000008</v>
      </c>
      <c r="G40" s="916">
        <v>-0.53500000000000003</v>
      </c>
      <c r="H40" s="916">
        <v>4.1000000000000002E-2</v>
      </c>
      <c r="I40" s="916">
        <v>-0.17899999999999999</v>
      </c>
      <c r="J40" s="917">
        <v>-33.582000000000001</v>
      </c>
    </row>
    <row r="41" spans="3:12">
      <c r="C41" s="914" t="s">
        <v>384</v>
      </c>
      <c r="D41" s="915">
        <v>-10.256</v>
      </c>
      <c r="E41" s="916">
        <v>-0.249</v>
      </c>
      <c r="F41" s="916">
        <v>12.398</v>
      </c>
      <c r="G41" s="916">
        <v>0.32300000000000001</v>
      </c>
      <c r="H41" s="916">
        <v>-3.1E-2</v>
      </c>
      <c r="I41" s="916">
        <v>0.36499999999999999</v>
      </c>
      <c r="J41" s="917">
        <v>2.2269999999999999</v>
      </c>
    </row>
    <row r="42" spans="3:12" ht="13.5" thickBot="1">
      <c r="C42" s="918" t="s">
        <v>17</v>
      </c>
      <c r="D42" s="919">
        <v>-19.513999999999999</v>
      </c>
      <c r="E42" s="920">
        <v>-5.1999999999999998E-2</v>
      </c>
      <c r="F42" s="920">
        <v>-8.4719999999999995</v>
      </c>
      <c r="G42" s="920">
        <v>9.8000000000000004E-2</v>
      </c>
      <c r="H42" s="920">
        <v>0.184</v>
      </c>
      <c r="I42" s="920">
        <v>1.425</v>
      </c>
      <c r="J42" s="921">
        <v>-26.428999999999998</v>
      </c>
    </row>
    <row r="43" spans="3:12" ht="13.5" thickBot="1">
      <c r="C43" s="922" t="s">
        <v>393</v>
      </c>
      <c r="D43" s="923">
        <v>7003.2830000000004</v>
      </c>
      <c r="E43" s="923">
        <v>47.529000000000003</v>
      </c>
      <c r="F43" s="923">
        <v>-361.928</v>
      </c>
      <c r="G43" s="923">
        <v>70.677000000000007</v>
      </c>
      <c r="H43" s="923">
        <v>-239.137</v>
      </c>
      <c r="I43" s="923">
        <v>-660.50699999999995</v>
      </c>
      <c r="J43" s="923">
        <v>5789.24</v>
      </c>
      <c r="L43" s="924"/>
    </row>
  </sheetData>
  <mergeCells count="1">
    <mergeCell ref="C3:J3"/>
  </mergeCells>
  <pageMargins left="0.7" right="0.7" top="0.75" bottom="0.75" header="0.3" footer="0.3"/>
  <pageSetup paperSize="9" scale="6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Q43"/>
  <sheetViews>
    <sheetView workbookViewId="0"/>
  </sheetViews>
  <sheetFormatPr defaultColWidth="6.85546875" defaultRowHeight="12.75"/>
  <cols>
    <col min="1" max="1" width="2.140625" style="900" customWidth="1"/>
    <col min="2" max="2" width="4" style="900" customWidth="1"/>
    <col min="3" max="3" width="37.85546875" style="899" customWidth="1"/>
    <col min="4" max="5" width="12.42578125" style="900" bestFit="1" customWidth="1"/>
    <col min="6" max="6" width="12.42578125" style="925" bestFit="1" customWidth="1"/>
    <col min="7" max="7" width="11.28515625" style="900" bestFit="1" customWidth="1"/>
    <col min="8" max="8" width="10.140625" style="900" customWidth="1"/>
    <col min="9" max="9" width="10.140625" style="900" bestFit="1" customWidth="1"/>
    <col min="10" max="10" width="17.7109375" style="900" bestFit="1" customWidth="1"/>
    <col min="11" max="11" width="13.28515625" style="900" bestFit="1" customWidth="1"/>
    <col min="12" max="13" width="12.42578125" style="900" bestFit="1" customWidth="1"/>
    <col min="14" max="14" width="6.85546875" style="900"/>
    <col min="15" max="16" width="11.140625" style="900" bestFit="1" customWidth="1"/>
    <col min="17" max="17" width="10.140625" style="900" bestFit="1" customWidth="1"/>
    <col min="18" max="19" width="6.85546875" style="900"/>
    <col min="20" max="20" width="12.28515625" style="900" customWidth="1"/>
    <col min="21" max="21" width="9.5703125" style="900" customWidth="1"/>
    <col min="22" max="22" width="6.85546875" style="900"/>
    <col min="23" max="23" width="11.28515625" style="900" customWidth="1"/>
    <col min="24" max="16384" width="6.85546875" style="900"/>
  </cols>
  <sheetData>
    <row r="1" spans="3:43">
      <c r="K1" s="901" t="s">
        <v>520</v>
      </c>
    </row>
    <row r="2" spans="3:43">
      <c r="C2" s="900"/>
    </row>
    <row r="3" spans="3:43" ht="38.25" customHeight="1">
      <c r="C3" s="2266" t="s">
        <v>409</v>
      </c>
      <c r="D3" s="2266"/>
      <c r="E3" s="2266"/>
      <c r="F3" s="2266"/>
      <c r="G3" s="2266"/>
      <c r="H3" s="2266"/>
      <c r="I3" s="2266"/>
      <c r="J3" s="2266"/>
      <c r="K3" s="2266"/>
    </row>
    <row r="4" spans="3:43">
      <c r="C4" s="900"/>
    </row>
    <row r="5" spans="3:43" ht="13.5" thickBot="1">
      <c r="C5" s="902"/>
      <c r="D5" s="903"/>
      <c r="E5" s="903"/>
      <c r="F5" s="926"/>
      <c r="G5" s="903"/>
      <c r="H5" s="903"/>
      <c r="I5" s="903"/>
      <c r="J5" s="2267" t="s">
        <v>403</v>
      </c>
      <c r="K5" s="2267"/>
    </row>
    <row r="6" spans="3:43" ht="26.25" thickBot="1">
      <c r="C6" s="905" t="s">
        <v>353</v>
      </c>
      <c r="D6" s="927" t="s">
        <v>410</v>
      </c>
      <c r="E6" s="928" t="s">
        <v>411</v>
      </c>
      <c r="F6" s="928" t="s">
        <v>412</v>
      </c>
      <c r="G6" s="928" t="s">
        <v>413</v>
      </c>
      <c r="H6" s="928" t="s">
        <v>414</v>
      </c>
      <c r="I6" s="928" t="s">
        <v>415</v>
      </c>
      <c r="J6" s="928" t="s">
        <v>404</v>
      </c>
      <c r="K6" s="929" t="s">
        <v>416</v>
      </c>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909"/>
      <c r="AO6" s="909"/>
      <c r="AP6" s="909"/>
      <c r="AQ6" s="909"/>
    </row>
    <row r="7" spans="3:43">
      <c r="C7" s="910" t="s">
        <v>12</v>
      </c>
      <c r="D7" s="911">
        <v>90.629000000000005</v>
      </c>
      <c r="E7" s="912">
        <v>13.119</v>
      </c>
      <c r="F7" s="930">
        <v>-20.132999999999999</v>
      </c>
      <c r="G7" s="912">
        <v>-0.52800000000000002</v>
      </c>
      <c r="H7" s="912">
        <v>0.77</v>
      </c>
      <c r="I7" s="912">
        <v>-6.4820000000000002</v>
      </c>
      <c r="J7" s="912">
        <v>77.375</v>
      </c>
      <c r="K7" s="931">
        <v>7.9385100000000097</v>
      </c>
      <c r="L7" s="909"/>
      <c r="M7" s="909"/>
    </row>
    <row r="8" spans="3:43">
      <c r="C8" s="914" t="s">
        <v>365</v>
      </c>
      <c r="D8" s="915">
        <v>-18.977</v>
      </c>
      <c r="E8" s="916">
        <v>-82.751999999999995</v>
      </c>
      <c r="F8" s="932">
        <v>-31.702000000000002</v>
      </c>
      <c r="G8" s="916">
        <v>0</v>
      </c>
      <c r="H8" s="916">
        <v>-7.351</v>
      </c>
      <c r="I8" s="916">
        <v>4.2320000000000002</v>
      </c>
      <c r="J8" s="916">
        <v>-136.55000000000001</v>
      </c>
      <c r="K8" s="933">
        <v>-11.150029999999999</v>
      </c>
    </row>
    <row r="9" spans="3:43">
      <c r="C9" s="914" t="s">
        <v>405</v>
      </c>
      <c r="D9" s="915">
        <v>329.93900000000002</v>
      </c>
      <c r="E9" s="916">
        <v>-37.936</v>
      </c>
      <c r="F9" s="932">
        <v>76.031999999999996</v>
      </c>
      <c r="G9" s="916">
        <v>-3.875</v>
      </c>
      <c r="H9" s="916">
        <v>4.093</v>
      </c>
      <c r="I9" s="916">
        <v>-184.99299999999999</v>
      </c>
      <c r="J9" s="916">
        <v>183.26</v>
      </c>
      <c r="K9" s="933">
        <v>-141.26314999999991</v>
      </c>
    </row>
    <row r="10" spans="3:43" ht="25.5">
      <c r="C10" s="914" t="s">
        <v>367</v>
      </c>
      <c r="D10" s="915">
        <v>-103.306</v>
      </c>
      <c r="E10" s="916">
        <v>-71.328000000000003</v>
      </c>
      <c r="F10" s="932">
        <v>23.815000000000001</v>
      </c>
      <c r="G10" s="916">
        <v>225.5</v>
      </c>
      <c r="H10" s="916">
        <v>-17.481999999999999</v>
      </c>
      <c r="I10" s="916">
        <v>10.007999999999999</v>
      </c>
      <c r="J10" s="916">
        <v>67.206999999999994</v>
      </c>
      <c r="K10" s="933">
        <v>58.425759999999954</v>
      </c>
    </row>
    <row r="11" spans="3:43" ht="38.25">
      <c r="C11" s="914" t="s">
        <v>368</v>
      </c>
      <c r="D11" s="915">
        <v>-166.108</v>
      </c>
      <c r="E11" s="916">
        <v>-109.185</v>
      </c>
      <c r="F11" s="932">
        <v>34.07</v>
      </c>
      <c r="G11" s="916">
        <v>-32.86</v>
      </c>
      <c r="H11" s="916">
        <v>5.1440000000000001</v>
      </c>
      <c r="I11" s="916">
        <v>14.541</v>
      </c>
      <c r="J11" s="916">
        <v>-254.398</v>
      </c>
      <c r="K11" s="933">
        <v>-11.537650000000024</v>
      </c>
    </row>
    <row r="12" spans="3:43" ht="25.5">
      <c r="C12" s="914" t="s">
        <v>369</v>
      </c>
      <c r="D12" s="915">
        <v>133.44399999999999</v>
      </c>
      <c r="E12" s="916">
        <v>-168.00200000000001</v>
      </c>
      <c r="F12" s="932">
        <v>-46.301000000000002</v>
      </c>
      <c r="G12" s="916">
        <v>250.72900000000001</v>
      </c>
      <c r="H12" s="916">
        <v>-256.91300000000001</v>
      </c>
      <c r="I12" s="916">
        <v>205.27699999999999</v>
      </c>
      <c r="J12" s="916">
        <v>118.23399999999999</v>
      </c>
      <c r="K12" s="933">
        <v>101.16729000000004</v>
      </c>
    </row>
    <row r="13" spans="3:43">
      <c r="C13" s="914" t="s">
        <v>370</v>
      </c>
      <c r="D13" s="915">
        <v>-451.20600000000002</v>
      </c>
      <c r="E13" s="916">
        <v>-344.60500000000002</v>
      </c>
      <c r="F13" s="932">
        <v>-13.462999999999999</v>
      </c>
      <c r="G13" s="916">
        <v>31.945</v>
      </c>
      <c r="H13" s="916">
        <v>17.48</v>
      </c>
      <c r="I13" s="916">
        <v>-154.99100000000001</v>
      </c>
      <c r="J13" s="916">
        <v>-914.84</v>
      </c>
      <c r="K13" s="933">
        <v>-195.73119</v>
      </c>
    </row>
    <row r="14" spans="3:43" ht="25.5">
      <c r="C14" s="914" t="s">
        <v>371</v>
      </c>
      <c r="D14" s="915">
        <v>-181.51599999999999</v>
      </c>
      <c r="E14" s="916">
        <v>3.9159999999999999</v>
      </c>
      <c r="F14" s="932">
        <v>-1.08</v>
      </c>
      <c r="G14" s="916">
        <v>-12.414</v>
      </c>
      <c r="H14" s="916">
        <v>2.835</v>
      </c>
      <c r="I14" s="916">
        <v>1.9490000000000001</v>
      </c>
      <c r="J14" s="916">
        <v>-186.31</v>
      </c>
      <c r="K14" s="933">
        <v>0.35152999999991152</v>
      </c>
    </row>
    <row r="15" spans="3:43" ht="38.25">
      <c r="C15" s="914" t="s">
        <v>372</v>
      </c>
      <c r="D15" s="915">
        <v>-22.137</v>
      </c>
      <c r="E15" s="916">
        <v>159.077</v>
      </c>
      <c r="F15" s="932">
        <v>-10.824</v>
      </c>
      <c r="G15" s="916">
        <v>1.399</v>
      </c>
      <c r="H15" s="916">
        <v>2.1859999999999999</v>
      </c>
      <c r="I15" s="916">
        <v>-0.32800000000000001</v>
      </c>
      <c r="J15" s="916">
        <v>129.37299999999999</v>
      </c>
      <c r="K15" s="933">
        <v>16.043299999999999</v>
      </c>
    </row>
    <row r="16" spans="3:43">
      <c r="C16" s="914" t="s">
        <v>14</v>
      </c>
      <c r="D16" s="915">
        <v>413.15600000000001</v>
      </c>
      <c r="E16" s="916">
        <v>60.673000000000002</v>
      </c>
      <c r="F16" s="932">
        <v>-448.30900000000003</v>
      </c>
      <c r="G16" s="916">
        <v>147.70099999999999</v>
      </c>
      <c r="H16" s="916">
        <v>-17.957999999999998</v>
      </c>
      <c r="I16" s="916">
        <v>5.0430000000000001</v>
      </c>
      <c r="J16" s="916">
        <v>160.30600000000001</v>
      </c>
      <c r="K16" s="933">
        <v>-79.209420000000392</v>
      </c>
    </row>
    <row r="17" spans="3:11" ht="25.5">
      <c r="C17" s="914" t="s">
        <v>373</v>
      </c>
      <c r="D17" s="915">
        <v>40.045999999999999</v>
      </c>
      <c r="E17" s="916">
        <v>-39.32</v>
      </c>
      <c r="F17" s="932">
        <v>-78.569999999999993</v>
      </c>
      <c r="G17" s="916">
        <v>54.945</v>
      </c>
      <c r="H17" s="916">
        <v>-562.45000000000005</v>
      </c>
      <c r="I17" s="916">
        <v>73.209000000000003</v>
      </c>
      <c r="J17" s="916">
        <v>-512.14</v>
      </c>
      <c r="K17" s="933">
        <v>-354.10122999999953</v>
      </c>
    </row>
    <row r="18" spans="3:11">
      <c r="C18" s="914" t="s">
        <v>374</v>
      </c>
      <c r="D18" s="915">
        <v>61.915999999999997</v>
      </c>
      <c r="E18" s="916">
        <v>-124.575</v>
      </c>
      <c r="F18" s="932">
        <v>-2.0550000000000002</v>
      </c>
      <c r="G18" s="916">
        <v>-0.875</v>
      </c>
      <c r="H18" s="916">
        <v>-118.72499999999999</v>
      </c>
      <c r="I18" s="916">
        <v>130.322</v>
      </c>
      <c r="J18" s="916">
        <v>-53.991999999999997</v>
      </c>
      <c r="K18" s="933">
        <v>35.41333999999997</v>
      </c>
    </row>
    <row r="19" spans="3:11" ht="25.5">
      <c r="C19" s="914" t="s">
        <v>16</v>
      </c>
      <c r="D19" s="915">
        <v>4.226</v>
      </c>
      <c r="E19" s="916">
        <v>86.397000000000006</v>
      </c>
      <c r="F19" s="932">
        <v>-75.525999999999996</v>
      </c>
      <c r="G19" s="916">
        <v>-7.2329999999999997</v>
      </c>
      <c r="H19" s="916">
        <v>9.33</v>
      </c>
      <c r="I19" s="916">
        <v>-4.931</v>
      </c>
      <c r="J19" s="916">
        <v>12.263</v>
      </c>
      <c r="K19" s="933">
        <v>-18.923780000000029</v>
      </c>
    </row>
    <row r="20" spans="3:11">
      <c r="C20" s="914" t="s">
        <v>406</v>
      </c>
      <c r="D20" s="915">
        <v>-591.14800000000002</v>
      </c>
      <c r="E20" s="916">
        <v>488.01400000000001</v>
      </c>
      <c r="F20" s="932">
        <v>-3.0510000000000002</v>
      </c>
      <c r="G20" s="916">
        <v>-0.30599999999999999</v>
      </c>
      <c r="H20" s="916">
        <v>-3.0169999999999999</v>
      </c>
      <c r="I20" s="916">
        <v>-21.195</v>
      </c>
      <c r="J20" s="916">
        <v>-130.703</v>
      </c>
      <c r="K20" s="933">
        <v>7.8153300000000163</v>
      </c>
    </row>
    <row r="21" spans="3:11" ht="25.5">
      <c r="C21" s="914" t="s">
        <v>376</v>
      </c>
      <c r="D21" s="915">
        <v>6619.3519999999999</v>
      </c>
      <c r="E21" s="916">
        <v>-17.622</v>
      </c>
      <c r="F21" s="932">
        <v>-33.674999999999997</v>
      </c>
      <c r="G21" s="916">
        <v>-8.1150000000000002</v>
      </c>
      <c r="H21" s="916">
        <v>0.91</v>
      </c>
      <c r="I21" s="916">
        <v>-29.765000000000001</v>
      </c>
      <c r="J21" s="916">
        <v>6531.085</v>
      </c>
      <c r="K21" s="933">
        <v>-49.894899999999964</v>
      </c>
    </row>
    <row r="22" spans="3:11">
      <c r="C22" s="914" t="s">
        <v>377</v>
      </c>
      <c r="D22" s="915">
        <v>95.155000000000001</v>
      </c>
      <c r="E22" s="916">
        <v>-5.7069999999999999</v>
      </c>
      <c r="F22" s="932">
        <v>-46.97</v>
      </c>
      <c r="G22" s="916">
        <v>-25.76</v>
      </c>
      <c r="H22" s="916">
        <v>45.164999999999999</v>
      </c>
      <c r="I22" s="916">
        <v>-232.16300000000001</v>
      </c>
      <c r="J22" s="916">
        <v>-170.28</v>
      </c>
      <c r="K22" s="933">
        <v>-227.19975999999977</v>
      </c>
    </row>
    <row r="23" spans="3:11">
      <c r="C23" s="914" t="s">
        <v>378</v>
      </c>
      <c r="D23" s="915">
        <v>-203.69300000000001</v>
      </c>
      <c r="E23" s="916">
        <v>-16.030999999999999</v>
      </c>
      <c r="F23" s="932">
        <v>-6.7169999999999996</v>
      </c>
      <c r="G23" s="916">
        <v>-20.827999999999999</v>
      </c>
      <c r="H23" s="916">
        <v>-19.876000000000001</v>
      </c>
      <c r="I23" s="916">
        <v>37.149000000000001</v>
      </c>
      <c r="J23" s="916">
        <v>-229.99600000000001</v>
      </c>
      <c r="K23" s="933">
        <v>21.316760000000009</v>
      </c>
    </row>
    <row r="24" spans="3:11" ht="25.5">
      <c r="C24" s="914" t="s">
        <v>379</v>
      </c>
      <c r="D24" s="915">
        <v>72.647000000000006</v>
      </c>
      <c r="E24" s="916">
        <v>-52.914999999999999</v>
      </c>
      <c r="F24" s="932">
        <v>-3.32</v>
      </c>
      <c r="G24" s="916">
        <v>3.323</v>
      </c>
      <c r="H24" s="916">
        <v>-0.96599999999999997</v>
      </c>
      <c r="I24" s="916">
        <v>-6.3550000000000004</v>
      </c>
      <c r="J24" s="916">
        <v>12.414</v>
      </c>
      <c r="K24" s="933">
        <v>10.998070000000007</v>
      </c>
    </row>
    <row r="25" spans="3:11" ht="25.5">
      <c r="C25" s="914" t="s">
        <v>380</v>
      </c>
      <c r="D25" s="915">
        <v>-1172.2080000000001</v>
      </c>
      <c r="E25" s="916">
        <v>34.478999999999999</v>
      </c>
      <c r="F25" s="932">
        <v>-1.601</v>
      </c>
      <c r="G25" s="916">
        <v>8.0000000000000002E-3</v>
      </c>
      <c r="H25" s="916">
        <v>-7.0000000000000007E-2</v>
      </c>
      <c r="I25" s="916">
        <v>-6.2E-2</v>
      </c>
      <c r="J25" s="916">
        <v>-1139.454</v>
      </c>
      <c r="K25" s="933">
        <v>8.11172</v>
      </c>
    </row>
    <row r="26" spans="3:11">
      <c r="C26" s="914" t="s">
        <v>381</v>
      </c>
      <c r="D26" s="915">
        <v>-389.06299999999999</v>
      </c>
      <c r="E26" s="916">
        <v>313.04899999999998</v>
      </c>
      <c r="F26" s="932">
        <v>-1.085</v>
      </c>
      <c r="G26" s="916">
        <v>6.3630000000000004</v>
      </c>
      <c r="H26" s="916">
        <v>-1.2370000000000001</v>
      </c>
      <c r="I26" s="916">
        <v>-0.59899999999999998</v>
      </c>
      <c r="J26" s="916">
        <v>-72.572000000000003</v>
      </c>
      <c r="K26" s="933">
        <v>18.085440000000002</v>
      </c>
    </row>
    <row r="27" spans="3:11" ht="25.5">
      <c r="C27" s="914" t="s">
        <v>382</v>
      </c>
      <c r="D27" s="915">
        <v>98.921000000000006</v>
      </c>
      <c r="E27" s="916">
        <v>61.246000000000002</v>
      </c>
      <c r="F27" s="932">
        <v>-50.177999999999997</v>
      </c>
      <c r="G27" s="916">
        <v>-1.123</v>
      </c>
      <c r="H27" s="916">
        <v>3.9660000000000002</v>
      </c>
      <c r="I27" s="916">
        <v>5.6000000000000001E-2</v>
      </c>
      <c r="J27" s="916">
        <v>112.88800000000001</v>
      </c>
      <c r="K27" s="933">
        <v>-10.079229999999995</v>
      </c>
    </row>
    <row r="28" spans="3:11">
      <c r="C28" s="914" t="s">
        <v>383</v>
      </c>
      <c r="D28" s="915">
        <v>-62.723999999999997</v>
      </c>
      <c r="E28" s="916">
        <v>59.911000000000001</v>
      </c>
      <c r="F28" s="932">
        <v>19.962</v>
      </c>
      <c r="G28" s="916">
        <v>4.0119999999999996</v>
      </c>
      <c r="H28" s="916">
        <v>13.661</v>
      </c>
      <c r="I28" s="916">
        <v>-0.497</v>
      </c>
      <c r="J28" s="916">
        <v>34.325000000000003</v>
      </c>
      <c r="K28" s="933">
        <v>22.376389999999986</v>
      </c>
    </row>
    <row r="29" spans="3:11">
      <c r="C29" s="914" t="s">
        <v>384</v>
      </c>
      <c r="D29" s="915">
        <v>-32.203000000000003</v>
      </c>
      <c r="E29" s="916">
        <v>31.978000000000002</v>
      </c>
      <c r="F29" s="932">
        <v>9.7170000000000005</v>
      </c>
      <c r="G29" s="916">
        <v>-1.627</v>
      </c>
      <c r="H29" s="916">
        <v>0.90300000000000002</v>
      </c>
      <c r="I29" s="916">
        <v>0.82199999999999995</v>
      </c>
      <c r="J29" s="916">
        <v>9.59</v>
      </c>
      <c r="K29" s="933">
        <v>1.7995100000000093</v>
      </c>
    </row>
    <row r="30" spans="3:11" ht="25.5">
      <c r="C30" s="914" t="s">
        <v>385</v>
      </c>
      <c r="D30" s="915">
        <v>0</v>
      </c>
      <c r="E30" s="916">
        <v>0</v>
      </c>
      <c r="F30" s="932">
        <v>0</v>
      </c>
      <c r="G30" s="916">
        <v>0</v>
      </c>
      <c r="H30" s="916">
        <v>0</v>
      </c>
      <c r="I30" s="916">
        <v>0</v>
      </c>
      <c r="J30" s="916">
        <v>0</v>
      </c>
      <c r="K30" s="933">
        <v>0</v>
      </c>
    </row>
    <row r="31" spans="3:11" ht="25.5">
      <c r="C31" s="914" t="s">
        <v>386</v>
      </c>
      <c r="D31" s="915">
        <v>-286.18</v>
      </c>
      <c r="E31" s="916">
        <v>-18.852</v>
      </c>
      <c r="F31" s="932">
        <v>-7.0000000000000001E-3</v>
      </c>
      <c r="G31" s="916">
        <v>0</v>
      </c>
      <c r="H31" s="916">
        <v>5.0000000000000001E-3</v>
      </c>
      <c r="I31" s="916">
        <v>-0.316</v>
      </c>
      <c r="J31" s="916">
        <v>-305.35000000000002</v>
      </c>
      <c r="K31" s="933">
        <v>-1.296270000000004</v>
      </c>
    </row>
    <row r="32" spans="3:11" ht="25.5">
      <c r="C32" s="914" t="s">
        <v>387</v>
      </c>
      <c r="D32" s="915">
        <v>818.53700000000003</v>
      </c>
      <c r="E32" s="916">
        <v>-64.546999999999997</v>
      </c>
      <c r="F32" s="932">
        <v>-10.779</v>
      </c>
      <c r="G32" s="916">
        <v>-8.4000000000000005E-2</v>
      </c>
      <c r="H32" s="916">
        <v>-7.6520000000000001</v>
      </c>
      <c r="I32" s="916">
        <v>17.831</v>
      </c>
      <c r="J32" s="916">
        <v>753.30600000000004</v>
      </c>
      <c r="K32" s="933">
        <v>2.5163699999999953</v>
      </c>
    </row>
    <row r="33" spans="3:11" ht="25.5">
      <c r="C33" s="914" t="s">
        <v>388</v>
      </c>
      <c r="D33" s="915">
        <v>31.957999999999998</v>
      </c>
      <c r="E33" s="916">
        <v>0.44500000000000001</v>
      </c>
      <c r="F33" s="932">
        <v>8.8239999999999998</v>
      </c>
      <c r="G33" s="916">
        <v>-9.67</v>
      </c>
      <c r="H33" s="916">
        <v>-1.6279999999999999</v>
      </c>
      <c r="I33" s="916">
        <v>-0.108</v>
      </c>
      <c r="J33" s="916">
        <v>29.821000000000002</v>
      </c>
      <c r="K33" s="933">
        <v>0.29284000000000376</v>
      </c>
    </row>
    <row r="34" spans="3:11">
      <c r="C34" s="914" t="s">
        <v>7</v>
      </c>
      <c r="D34" s="915">
        <v>1452.65</v>
      </c>
      <c r="E34" s="916">
        <v>142.35300000000001</v>
      </c>
      <c r="F34" s="932">
        <v>-31.734000000000002</v>
      </c>
      <c r="G34" s="916">
        <v>13.544</v>
      </c>
      <c r="H34" s="916">
        <v>44.444000000000003</v>
      </c>
      <c r="I34" s="916">
        <v>-20.433</v>
      </c>
      <c r="J34" s="916">
        <v>1600.8240000000001</v>
      </c>
      <c r="K34" s="933">
        <v>11.213219999999971</v>
      </c>
    </row>
    <row r="35" spans="3:11">
      <c r="C35" s="914" t="s">
        <v>389</v>
      </c>
      <c r="D35" s="915">
        <v>130.12299999999999</v>
      </c>
      <c r="E35" s="916">
        <v>-2.8250000000000002</v>
      </c>
      <c r="F35" s="932">
        <v>1.395</v>
      </c>
      <c r="G35" s="916">
        <v>3.4969999999999999</v>
      </c>
      <c r="H35" s="916">
        <v>7.3490000000000002</v>
      </c>
      <c r="I35" s="916">
        <v>-11.679</v>
      </c>
      <c r="J35" s="916">
        <v>127.86</v>
      </c>
      <c r="K35" s="933">
        <v>-6.535130000000005</v>
      </c>
    </row>
    <row r="36" spans="3:11" ht="25.5">
      <c r="C36" s="914" t="s">
        <v>390</v>
      </c>
      <c r="D36" s="915">
        <v>90.227999999999994</v>
      </c>
      <c r="E36" s="916">
        <v>-3.7210000000000001</v>
      </c>
      <c r="F36" s="932">
        <v>3.7320000000000002</v>
      </c>
      <c r="G36" s="916">
        <v>-18.503</v>
      </c>
      <c r="H36" s="916">
        <v>10.477</v>
      </c>
      <c r="I36" s="916">
        <v>-7.7370000000000001</v>
      </c>
      <c r="J36" s="916">
        <v>74.475999999999999</v>
      </c>
      <c r="K36" s="933">
        <v>-5.3723399999999675</v>
      </c>
    </row>
    <row r="37" spans="3:11">
      <c r="C37" s="914" t="s">
        <v>9</v>
      </c>
      <c r="D37" s="915">
        <v>-26.41</v>
      </c>
      <c r="E37" s="916">
        <v>-3.8260000000000001</v>
      </c>
      <c r="F37" s="932">
        <v>0.115</v>
      </c>
      <c r="G37" s="916">
        <v>0.61099999999999999</v>
      </c>
      <c r="H37" s="916">
        <v>-1.7000000000000001E-2</v>
      </c>
      <c r="I37" s="916">
        <v>-5.556</v>
      </c>
      <c r="J37" s="916">
        <v>-35.082999999999998</v>
      </c>
      <c r="K37" s="933">
        <v>-5.5999300000000005</v>
      </c>
    </row>
    <row r="38" spans="3:11">
      <c r="C38" s="914" t="s">
        <v>10</v>
      </c>
      <c r="D38" s="915">
        <v>29.311</v>
      </c>
      <c r="E38" s="916">
        <v>-76.805000000000007</v>
      </c>
      <c r="F38" s="932">
        <v>-6.9619999999999997</v>
      </c>
      <c r="G38" s="916">
        <v>11.135</v>
      </c>
      <c r="H38" s="916">
        <v>7.1230000000000002</v>
      </c>
      <c r="I38" s="916">
        <v>3.8540000000000001</v>
      </c>
      <c r="J38" s="916">
        <v>-32.344000000000001</v>
      </c>
      <c r="K38" s="933">
        <v>-1.4707700000000186</v>
      </c>
    </row>
    <row r="39" spans="3:11">
      <c r="C39" s="914" t="s">
        <v>391</v>
      </c>
      <c r="D39" s="915">
        <v>-18.225000000000001</v>
      </c>
      <c r="E39" s="916">
        <v>-1.3540000000000001</v>
      </c>
      <c r="F39" s="932">
        <v>3.5110000000000001</v>
      </c>
      <c r="G39" s="916">
        <v>-0.58399999999999996</v>
      </c>
      <c r="H39" s="916">
        <v>5.6840000000000002</v>
      </c>
      <c r="I39" s="916">
        <v>-2.6030000000000002</v>
      </c>
      <c r="J39" s="916">
        <v>-13.571</v>
      </c>
      <c r="K39" s="933">
        <v>-0.13146000000000641</v>
      </c>
    </row>
    <row r="40" spans="3:11">
      <c r="C40" s="914" t="s">
        <v>392</v>
      </c>
      <c r="D40" s="915">
        <v>-23.408000000000001</v>
      </c>
      <c r="E40" s="916">
        <v>-1.9530000000000001</v>
      </c>
      <c r="F40" s="932">
        <v>0.86899999999999999</v>
      </c>
      <c r="G40" s="916">
        <v>0.06</v>
      </c>
      <c r="H40" s="916">
        <v>-3.8719999999999999</v>
      </c>
      <c r="I40" s="916">
        <v>-5.2779999999999996</v>
      </c>
      <c r="J40" s="916">
        <v>-33.582000000000001</v>
      </c>
      <c r="K40" s="933">
        <v>-6.5335799999999979</v>
      </c>
    </row>
    <row r="41" spans="3:11">
      <c r="C41" s="914" t="s">
        <v>384</v>
      </c>
      <c r="D41" s="915">
        <v>4.6779999999999999</v>
      </c>
      <c r="E41" s="916">
        <v>-14.663</v>
      </c>
      <c r="F41" s="932">
        <v>-0.152</v>
      </c>
      <c r="G41" s="916">
        <v>8.9789999999999992</v>
      </c>
      <c r="H41" s="916">
        <v>3.3010000000000002</v>
      </c>
      <c r="I41" s="916">
        <v>8.4000000000000005E-2</v>
      </c>
      <c r="J41" s="916">
        <v>2.2269999999999999</v>
      </c>
      <c r="K41" s="933">
        <v>3.5927600000000002</v>
      </c>
    </row>
    <row r="42" spans="3:11" ht="13.5" thickBot="1">
      <c r="C42" s="918" t="s">
        <v>17</v>
      </c>
      <c r="D42" s="919">
        <v>-13.382</v>
      </c>
      <c r="E42" s="920">
        <v>-1.9770000000000001</v>
      </c>
      <c r="F42" s="934">
        <v>-2.3079999999999998</v>
      </c>
      <c r="G42" s="920">
        <v>-1.3819999999999999</v>
      </c>
      <c r="H42" s="920">
        <v>2.0470000000000002</v>
      </c>
      <c r="I42" s="920">
        <v>-9.4269999999999996</v>
      </c>
      <c r="J42" s="920">
        <v>-26.428999999999998</v>
      </c>
      <c r="K42" s="935">
        <v>-8.8216799999999971</v>
      </c>
    </row>
    <row r="43" spans="3:11" ht="13.5" thickBot="1">
      <c r="C43" s="922" t="s">
        <v>393</v>
      </c>
      <c r="D43" s="923">
        <v>6755.0219999999999</v>
      </c>
      <c r="E43" s="923">
        <v>194.15600000000001</v>
      </c>
      <c r="F43" s="936">
        <v>-744.46</v>
      </c>
      <c r="G43" s="923">
        <v>617.98400000000004</v>
      </c>
      <c r="H43" s="923">
        <v>-832.34100000000001</v>
      </c>
      <c r="I43" s="923">
        <v>-201.12100000000001</v>
      </c>
      <c r="J43" s="923">
        <v>5789.24</v>
      </c>
      <c r="K43" s="923">
        <v>-807.39335999999935</v>
      </c>
    </row>
  </sheetData>
  <mergeCells count="2">
    <mergeCell ref="C3:K3"/>
    <mergeCell ref="J5:K5"/>
  </mergeCells>
  <pageMargins left="0.7" right="0.7" top="0.75" bottom="0.75" header="0.3" footer="0.3"/>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6"/>
  <sheetViews>
    <sheetView workbookViewId="0"/>
  </sheetViews>
  <sheetFormatPr defaultRowHeight="12.75"/>
  <cols>
    <col min="1" max="1" width="37.85546875" style="874" customWidth="1"/>
    <col min="2" max="2" width="9.28515625" style="874" bestFit="1" customWidth="1"/>
    <col min="3" max="3" width="5" style="874" bestFit="1" customWidth="1"/>
    <col min="4" max="4" width="6.7109375" style="874" bestFit="1" customWidth="1"/>
    <col min="5" max="5" width="5" style="874" bestFit="1" customWidth="1"/>
    <col min="6" max="7" width="8" style="874" bestFit="1" customWidth="1"/>
    <col min="8" max="8" width="9.28515625" style="874" bestFit="1" customWidth="1"/>
    <col min="9" max="9" width="8" style="874" bestFit="1" customWidth="1"/>
    <col min="10" max="10" width="9.28515625" style="874" customWidth="1"/>
    <col min="11" max="11" width="8" style="874" bestFit="1" customWidth="1"/>
    <col min="12" max="12" width="5" style="874" bestFit="1" customWidth="1"/>
    <col min="13" max="13" width="6.7109375" style="874" bestFit="1" customWidth="1"/>
    <col min="14" max="14" width="5" style="874" bestFit="1" customWidth="1"/>
    <col min="15" max="15" width="6.140625" style="874" bestFit="1" customWidth="1"/>
    <col min="16" max="16" width="6.7109375" style="874" bestFit="1" customWidth="1"/>
    <col min="17" max="17" width="8" style="874" bestFit="1" customWidth="1"/>
    <col min="18" max="18" width="6.7109375" style="874" bestFit="1" customWidth="1"/>
    <col min="19" max="19" width="9.28515625" style="874" bestFit="1" customWidth="1"/>
    <col min="20" max="20" width="8" style="874" bestFit="1" customWidth="1"/>
    <col min="21" max="21" width="5" style="874" bestFit="1" customWidth="1"/>
    <col min="22" max="22" width="6.7109375" style="874" bestFit="1" customWidth="1"/>
    <col min="23" max="23" width="5" style="874" bestFit="1" customWidth="1"/>
    <col min="24" max="24" width="6.7109375" style="874" bestFit="1" customWidth="1"/>
    <col min="25" max="26" width="8" style="874" bestFit="1" customWidth="1"/>
    <col min="27" max="27" width="6.7109375" style="874" bestFit="1" customWidth="1"/>
    <col min="28" max="28" width="9.28515625" style="874" customWidth="1"/>
    <col min="29" max="29" width="9.28515625" style="874" bestFit="1" customWidth="1"/>
    <col min="30" max="30" width="6.7109375" style="874" bestFit="1" customWidth="1"/>
    <col min="31" max="31" width="8" style="874" bestFit="1" customWidth="1"/>
    <col min="32" max="32" width="6.7109375" style="874" bestFit="1" customWidth="1"/>
    <col min="33" max="34" width="8" style="874" bestFit="1" customWidth="1"/>
    <col min="35" max="35" width="9.28515625" style="874" bestFit="1" customWidth="1"/>
    <col min="36" max="36" width="8" style="874" bestFit="1" customWidth="1"/>
    <col min="37" max="37" width="9.28515625" style="874" customWidth="1"/>
    <col min="38" max="16384" width="9.140625" style="874"/>
  </cols>
  <sheetData>
    <row r="1" spans="1:37">
      <c r="AJ1" s="2247" t="s">
        <v>521</v>
      </c>
      <c r="AK1" s="2248"/>
    </row>
    <row r="3" spans="1:37" ht="14.25">
      <c r="A3" s="2249" t="s">
        <v>417</v>
      </c>
      <c r="B3" s="2249"/>
      <c r="C3" s="2249"/>
      <c r="D3" s="2249"/>
      <c r="E3" s="2249"/>
      <c r="F3" s="2249"/>
      <c r="G3" s="2249"/>
      <c r="H3" s="2249"/>
      <c r="I3" s="2249"/>
      <c r="J3" s="2249"/>
      <c r="K3" s="2249"/>
      <c r="L3" s="2249"/>
      <c r="M3" s="2249"/>
      <c r="N3" s="2249"/>
      <c r="O3" s="2249"/>
      <c r="P3" s="2249"/>
      <c r="Q3" s="2249"/>
      <c r="R3" s="2249"/>
      <c r="S3" s="2249"/>
      <c r="T3" s="2249"/>
      <c r="U3" s="2249"/>
      <c r="V3" s="2249"/>
      <c r="W3" s="2249"/>
      <c r="X3" s="2249"/>
      <c r="Y3" s="2249"/>
      <c r="Z3" s="2249"/>
      <c r="AA3" s="2249"/>
      <c r="AB3" s="2249"/>
      <c r="AC3" s="2249"/>
      <c r="AD3" s="2249"/>
      <c r="AE3" s="2249"/>
      <c r="AF3" s="2249"/>
      <c r="AG3" s="2249"/>
      <c r="AH3" s="2249"/>
      <c r="AI3" s="2249"/>
      <c r="AJ3" s="1812"/>
      <c r="AK3" s="1812"/>
    </row>
    <row r="4" spans="1:37" ht="14.25">
      <c r="A4" s="1812"/>
      <c r="B4" s="1812"/>
      <c r="C4" s="1812"/>
      <c r="D4" s="1812"/>
      <c r="E4" s="1812"/>
      <c r="F4" s="1812"/>
      <c r="G4" s="1812"/>
      <c r="H4" s="1812"/>
      <c r="I4" s="1812"/>
      <c r="J4" s="1812"/>
      <c r="K4" s="1812"/>
      <c r="L4" s="1812"/>
      <c r="M4" s="1812"/>
      <c r="N4" s="1812"/>
      <c r="O4" s="1812"/>
      <c r="P4" s="1812"/>
      <c r="Q4" s="1812"/>
      <c r="R4" s="1812"/>
      <c r="S4" s="1812"/>
      <c r="T4" s="1812"/>
      <c r="U4" s="1812"/>
      <c r="V4" s="1812"/>
      <c r="W4" s="1812"/>
      <c r="X4" s="1812"/>
      <c r="Y4" s="1812"/>
      <c r="Z4" s="1812"/>
      <c r="AA4" s="1812"/>
      <c r="AB4" s="1812"/>
      <c r="AC4" s="1812"/>
      <c r="AD4" s="1812"/>
      <c r="AE4" s="1812"/>
      <c r="AF4" s="1812"/>
      <c r="AG4" s="1812"/>
      <c r="AH4" s="1812"/>
      <c r="AI4" s="1812"/>
      <c r="AJ4" s="1812"/>
      <c r="AK4" s="1812"/>
    </row>
    <row r="5" spans="1:37" ht="13.5" thickBot="1">
      <c r="AI5" s="2250" t="s">
        <v>0</v>
      </c>
      <c r="AJ5" s="2250"/>
      <c r="AK5" s="2250"/>
    </row>
    <row r="6" spans="1:37" s="876" customFormat="1" ht="12.75" customHeight="1">
      <c r="A6" s="2260" t="s">
        <v>353</v>
      </c>
      <c r="B6" s="2254" t="s">
        <v>354</v>
      </c>
      <c r="C6" s="2255"/>
      <c r="D6" s="2255"/>
      <c r="E6" s="2255"/>
      <c r="F6" s="2255"/>
      <c r="G6" s="2255"/>
      <c r="H6" s="2255"/>
      <c r="I6" s="2255"/>
      <c r="J6" s="2256"/>
      <c r="K6" s="2254" t="s">
        <v>355</v>
      </c>
      <c r="L6" s="2255"/>
      <c r="M6" s="2255"/>
      <c r="N6" s="2255"/>
      <c r="O6" s="2255"/>
      <c r="P6" s="2255"/>
      <c r="Q6" s="2255"/>
      <c r="R6" s="2255"/>
      <c r="S6" s="2256"/>
      <c r="T6" s="2254" t="s">
        <v>356</v>
      </c>
      <c r="U6" s="2255"/>
      <c r="V6" s="2255"/>
      <c r="W6" s="2255"/>
      <c r="X6" s="2255"/>
      <c r="Y6" s="2255"/>
      <c r="Z6" s="2255"/>
      <c r="AA6" s="2255"/>
      <c r="AB6" s="2256"/>
      <c r="AC6" s="2254" t="s">
        <v>357</v>
      </c>
      <c r="AD6" s="2255"/>
      <c r="AE6" s="2255"/>
      <c r="AF6" s="2255"/>
      <c r="AG6" s="2255"/>
      <c r="AH6" s="2255"/>
      <c r="AI6" s="2255"/>
      <c r="AJ6" s="2255"/>
      <c r="AK6" s="2256"/>
    </row>
    <row r="7" spans="1:37" s="876" customFormat="1" ht="13.5" thickBot="1">
      <c r="A7" s="2268"/>
      <c r="B7" s="2257"/>
      <c r="C7" s="2258"/>
      <c r="D7" s="2258"/>
      <c r="E7" s="2258"/>
      <c r="F7" s="2258"/>
      <c r="G7" s="2258"/>
      <c r="H7" s="2258"/>
      <c r="I7" s="2258"/>
      <c r="J7" s="2259"/>
      <c r="K7" s="2257"/>
      <c r="L7" s="2258"/>
      <c r="M7" s="2258"/>
      <c r="N7" s="2258"/>
      <c r="O7" s="2258"/>
      <c r="P7" s="2258"/>
      <c r="Q7" s="2258"/>
      <c r="R7" s="2258"/>
      <c r="S7" s="2259"/>
      <c r="T7" s="2257"/>
      <c r="U7" s="2258"/>
      <c r="V7" s="2258"/>
      <c r="W7" s="2258"/>
      <c r="X7" s="2258"/>
      <c r="Y7" s="2258"/>
      <c r="Z7" s="2258"/>
      <c r="AA7" s="2258"/>
      <c r="AB7" s="2259"/>
      <c r="AC7" s="2257"/>
      <c r="AD7" s="2258"/>
      <c r="AE7" s="2258"/>
      <c r="AF7" s="2258"/>
      <c r="AG7" s="2258"/>
      <c r="AH7" s="2258"/>
      <c r="AI7" s="2258"/>
      <c r="AJ7" s="2258"/>
      <c r="AK7" s="2259"/>
    </row>
    <row r="8" spans="1:37" ht="13.5" thickBot="1">
      <c r="A8" s="2269"/>
      <c r="B8" s="937" t="s">
        <v>358</v>
      </c>
      <c r="C8" s="878" t="s">
        <v>359</v>
      </c>
      <c r="D8" s="878" t="s">
        <v>360</v>
      </c>
      <c r="E8" s="878" t="s">
        <v>361</v>
      </c>
      <c r="F8" s="878" t="s">
        <v>362</v>
      </c>
      <c r="G8" s="878" t="s">
        <v>363</v>
      </c>
      <c r="H8" s="878" t="s">
        <v>364</v>
      </c>
      <c r="I8" s="878" t="s">
        <v>418</v>
      </c>
      <c r="J8" s="938" t="s">
        <v>419</v>
      </c>
      <c r="K8" s="937" t="s">
        <v>358</v>
      </c>
      <c r="L8" s="878" t="s">
        <v>359</v>
      </c>
      <c r="M8" s="878" t="s">
        <v>360</v>
      </c>
      <c r="N8" s="878" t="s">
        <v>361</v>
      </c>
      <c r="O8" s="878" t="s">
        <v>362</v>
      </c>
      <c r="P8" s="878" t="s">
        <v>363</v>
      </c>
      <c r="Q8" s="878" t="s">
        <v>364</v>
      </c>
      <c r="R8" s="878" t="s">
        <v>418</v>
      </c>
      <c r="S8" s="938" t="s">
        <v>419</v>
      </c>
      <c r="T8" s="937" t="s">
        <v>358</v>
      </c>
      <c r="U8" s="878" t="s">
        <v>359</v>
      </c>
      <c r="V8" s="878" t="s">
        <v>360</v>
      </c>
      <c r="W8" s="878" t="s">
        <v>361</v>
      </c>
      <c r="X8" s="878" t="s">
        <v>362</v>
      </c>
      <c r="Y8" s="878" t="s">
        <v>363</v>
      </c>
      <c r="Z8" s="878" t="s">
        <v>364</v>
      </c>
      <c r="AA8" s="878" t="s">
        <v>418</v>
      </c>
      <c r="AB8" s="938" t="s">
        <v>419</v>
      </c>
      <c r="AC8" s="937" t="s">
        <v>358</v>
      </c>
      <c r="AD8" s="878" t="s">
        <v>359</v>
      </c>
      <c r="AE8" s="878" t="s">
        <v>360</v>
      </c>
      <c r="AF8" s="878" t="s">
        <v>361</v>
      </c>
      <c r="AG8" s="878" t="s">
        <v>362</v>
      </c>
      <c r="AH8" s="878" t="s">
        <v>363</v>
      </c>
      <c r="AI8" s="878" t="s">
        <v>364</v>
      </c>
      <c r="AJ8" s="878" t="s">
        <v>418</v>
      </c>
      <c r="AK8" s="938" t="s">
        <v>419</v>
      </c>
    </row>
    <row r="9" spans="1:37">
      <c r="A9" s="939" t="s">
        <v>12</v>
      </c>
      <c r="B9" s="940">
        <v>32.232999999999997</v>
      </c>
      <c r="C9" s="941">
        <v>0.113</v>
      </c>
      <c r="D9" s="941">
        <v>0.79100000000000004</v>
      </c>
      <c r="E9" s="941">
        <v>2.29</v>
      </c>
      <c r="F9" s="941">
        <v>15.159000000000001</v>
      </c>
      <c r="G9" s="941">
        <v>47.009</v>
      </c>
      <c r="H9" s="941">
        <v>95.305000000000007</v>
      </c>
      <c r="I9" s="941">
        <v>7.9080300000000001</v>
      </c>
      <c r="J9" s="942">
        <v>6.2130000000000001</v>
      </c>
      <c r="K9" s="940">
        <v>1.151</v>
      </c>
      <c r="L9" s="941">
        <v>1.2999999999999999E-2</v>
      </c>
      <c r="M9" s="941">
        <v>1.623</v>
      </c>
      <c r="N9" s="941">
        <v>0.55800000000000005</v>
      </c>
      <c r="O9" s="941">
        <v>2.9000000000000001E-2</v>
      </c>
      <c r="P9" s="941">
        <v>0</v>
      </c>
      <c r="Q9" s="941">
        <v>2.8159999999999998</v>
      </c>
      <c r="R9" s="941">
        <v>1.4658699999999998</v>
      </c>
      <c r="S9" s="942">
        <v>0</v>
      </c>
      <c r="T9" s="940">
        <v>19.113</v>
      </c>
      <c r="U9" s="941">
        <v>0.08</v>
      </c>
      <c r="V9" s="941">
        <v>0</v>
      </c>
      <c r="W9" s="941">
        <v>0</v>
      </c>
      <c r="X9" s="941">
        <v>9.8000000000000004E-2</v>
      </c>
      <c r="Y9" s="941">
        <v>26.149000000000001</v>
      </c>
      <c r="Z9" s="941">
        <v>45.44</v>
      </c>
      <c r="AA9" s="941">
        <v>1.36894</v>
      </c>
      <c r="AB9" s="942">
        <v>0</v>
      </c>
      <c r="AC9" s="940">
        <v>52.497</v>
      </c>
      <c r="AD9" s="941">
        <v>0.20599999999999999</v>
      </c>
      <c r="AE9" s="941">
        <v>2.4140000000000001</v>
      </c>
      <c r="AF9" s="941">
        <v>2.8479999999999999</v>
      </c>
      <c r="AG9" s="941">
        <v>15.286</v>
      </c>
      <c r="AH9" s="941">
        <v>73.158000000000001</v>
      </c>
      <c r="AI9" s="941">
        <v>143.56100000000001</v>
      </c>
      <c r="AJ9" s="941">
        <v>10.742839999999999</v>
      </c>
      <c r="AK9" s="942">
        <v>6.2130000000000001</v>
      </c>
    </row>
    <row r="10" spans="1:37">
      <c r="A10" s="943" t="s">
        <v>365</v>
      </c>
      <c r="B10" s="944">
        <v>63.344999999999999</v>
      </c>
      <c r="C10" s="886">
        <v>0.09</v>
      </c>
      <c r="D10" s="886">
        <v>0</v>
      </c>
      <c r="E10" s="886">
        <v>1.7000000000000001E-2</v>
      </c>
      <c r="F10" s="886">
        <v>0.745</v>
      </c>
      <c r="G10" s="886">
        <v>1.8620000000000001</v>
      </c>
      <c r="H10" s="886">
        <v>66.042000000000002</v>
      </c>
      <c r="I10" s="886">
        <v>0.60251999999999994</v>
      </c>
      <c r="J10" s="945">
        <v>5.2960000000000003</v>
      </c>
      <c r="K10" s="944">
        <v>6.149</v>
      </c>
      <c r="L10" s="886">
        <v>2E-3</v>
      </c>
      <c r="M10" s="886">
        <v>0</v>
      </c>
      <c r="N10" s="886">
        <v>0</v>
      </c>
      <c r="O10" s="886">
        <v>1.2E-2</v>
      </c>
      <c r="P10" s="886">
        <v>0</v>
      </c>
      <c r="Q10" s="886">
        <v>6.1630000000000003</v>
      </c>
      <c r="R10" s="886">
        <v>4.3049999999999998E-2</v>
      </c>
      <c r="S10" s="945">
        <v>17.652999999999999</v>
      </c>
      <c r="T10" s="944">
        <v>0.10299999999999999</v>
      </c>
      <c r="U10" s="886">
        <v>0</v>
      </c>
      <c r="V10" s="886">
        <v>0</v>
      </c>
      <c r="W10" s="886">
        <v>0</v>
      </c>
      <c r="X10" s="886">
        <v>1E-3</v>
      </c>
      <c r="Y10" s="886">
        <v>3.1E-2</v>
      </c>
      <c r="Z10" s="886">
        <v>0.13500000000000001</v>
      </c>
      <c r="AA10" s="886">
        <v>9.470000000000001E-3</v>
      </c>
      <c r="AB10" s="945">
        <v>0</v>
      </c>
      <c r="AC10" s="944">
        <v>69.596999999999994</v>
      </c>
      <c r="AD10" s="886">
        <v>9.1999999999999998E-2</v>
      </c>
      <c r="AE10" s="886">
        <v>0</v>
      </c>
      <c r="AF10" s="886">
        <v>1.7000000000000001E-2</v>
      </c>
      <c r="AG10" s="886">
        <v>0.75800000000000001</v>
      </c>
      <c r="AH10" s="886">
        <v>1.893</v>
      </c>
      <c r="AI10" s="886">
        <v>72.34</v>
      </c>
      <c r="AJ10" s="886">
        <v>0.65503999999999996</v>
      </c>
      <c r="AK10" s="945">
        <v>22.949000000000002</v>
      </c>
    </row>
    <row r="11" spans="1:37">
      <c r="A11" s="943" t="s">
        <v>405</v>
      </c>
      <c r="B11" s="944">
        <v>263.61700000000002</v>
      </c>
      <c r="C11" s="886">
        <v>1.625</v>
      </c>
      <c r="D11" s="886">
        <v>5.8710000000000004</v>
      </c>
      <c r="E11" s="886">
        <v>3.6459999999999999</v>
      </c>
      <c r="F11" s="886">
        <v>5.8689999999999998</v>
      </c>
      <c r="G11" s="886">
        <v>61.438000000000002</v>
      </c>
      <c r="H11" s="886">
        <v>338.42</v>
      </c>
      <c r="I11" s="886">
        <v>22.642289999999999</v>
      </c>
      <c r="J11" s="945">
        <v>181.553</v>
      </c>
      <c r="K11" s="944">
        <v>0.53800000000000003</v>
      </c>
      <c r="L11" s="886">
        <v>0</v>
      </c>
      <c r="M11" s="886">
        <v>0</v>
      </c>
      <c r="N11" s="886">
        <v>0</v>
      </c>
      <c r="O11" s="886">
        <v>0.10199999999999999</v>
      </c>
      <c r="P11" s="886">
        <v>1.663</v>
      </c>
      <c r="Q11" s="886">
        <v>2.3029999999999999</v>
      </c>
      <c r="R11" s="886">
        <v>0.2064</v>
      </c>
      <c r="S11" s="945">
        <v>0</v>
      </c>
      <c r="T11" s="944">
        <v>59.122</v>
      </c>
      <c r="U11" s="886">
        <v>0.14899999999999999</v>
      </c>
      <c r="V11" s="886">
        <v>3.2589999999999999</v>
      </c>
      <c r="W11" s="886">
        <v>6.7779999999999996</v>
      </c>
      <c r="X11" s="886">
        <v>2.1970000000000001</v>
      </c>
      <c r="Y11" s="886">
        <v>1.1100000000000001</v>
      </c>
      <c r="Z11" s="886">
        <v>65.837000000000003</v>
      </c>
      <c r="AA11" s="886">
        <v>5.8338599999999996</v>
      </c>
      <c r="AB11" s="945">
        <v>0</v>
      </c>
      <c r="AC11" s="944">
        <v>323.27699999999999</v>
      </c>
      <c r="AD11" s="886">
        <v>1.774</v>
      </c>
      <c r="AE11" s="886">
        <v>9.1300000000000008</v>
      </c>
      <c r="AF11" s="886">
        <v>10.423999999999999</v>
      </c>
      <c r="AG11" s="886">
        <v>8.1679999999999993</v>
      </c>
      <c r="AH11" s="886">
        <v>64.210999999999999</v>
      </c>
      <c r="AI11" s="886">
        <v>406.56</v>
      </c>
      <c r="AJ11" s="886">
        <v>28.682549999999999</v>
      </c>
      <c r="AK11" s="945">
        <v>181.553</v>
      </c>
    </row>
    <row r="12" spans="1:37" ht="25.5">
      <c r="A12" s="943" t="s">
        <v>367</v>
      </c>
      <c r="B12" s="944">
        <v>1.7010000000000001</v>
      </c>
      <c r="C12" s="886">
        <v>2.1000000000000001E-2</v>
      </c>
      <c r="D12" s="886">
        <v>5.2999999999999999E-2</v>
      </c>
      <c r="E12" s="886">
        <v>0.183</v>
      </c>
      <c r="F12" s="886">
        <v>3.375</v>
      </c>
      <c r="G12" s="886">
        <v>14.628</v>
      </c>
      <c r="H12" s="886">
        <v>19.777999999999999</v>
      </c>
      <c r="I12" s="886">
        <v>2.3813200000000001</v>
      </c>
      <c r="J12" s="945">
        <v>0</v>
      </c>
      <c r="K12" s="944">
        <v>0</v>
      </c>
      <c r="L12" s="886">
        <v>0</v>
      </c>
      <c r="M12" s="886">
        <v>0</v>
      </c>
      <c r="N12" s="886">
        <v>0</v>
      </c>
      <c r="O12" s="886">
        <v>0.47699999999999998</v>
      </c>
      <c r="P12" s="886">
        <v>1.1060000000000001</v>
      </c>
      <c r="Q12" s="886">
        <v>1.583</v>
      </c>
      <c r="R12" s="886">
        <v>0.75115999999999994</v>
      </c>
      <c r="S12" s="945">
        <v>0</v>
      </c>
      <c r="T12" s="944">
        <v>372.66800000000001</v>
      </c>
      <c r="U12" s="886">
        <v>1.2689999999999999</v>
      </c>
      <c r="V12" s="886">
        <v>0.22900000000000001</v>
      </c>
      <c r="W12" s="886">
        <v>0.01</v>
      </c>
      <c r="X12" s="886">
        <v>0.68799999999999994</v>
      </c>
      <c r="Y12" s="886">
        <v>6.0999999999999999E-2</v>
      </c>
      <c r="Z12" s="886">
        <v>374.91500000000002</v>
      </c>
      <c r="AA12" s="886">
        <v>0.91283999999999998</v>
      </c>
      <c r="AB12" s="945">
        <v>0</v>
      </c>
      <c r="AC12" s="944">
        <v>374.36900000000003</v>
      </c>
      <c r="AD12" s="886">
        <v>1.29</v>
      </c>
      <c r="AE12" s="886">
        <v>0.28199999999999997</v>
      </c>
      <c r="AF12" s="886">
        <v>0.193</v>
      </c>
      <c r="AG12" s="886">
        <v>4.54</v>
      </c>
      <c r="AH12" s="886">
        <v>15.795</v>
      </c>
      <c r="AI12" s="886">
        <v>396.27600000000001</v>
      </c>
      <c r="AJ12" s="886">
        <v>4.0453200000000002</v>
      </c>
      <c r="AK12" s="945">
        <v>0</v>
      </c>
    </row>
    <row r="13" spans="1:37" ht="38.25">
      <c r="A13" s="943" t="s">
        <v>368</v>
      </c>
      <c r="B13" s="944">
        <v>2.1909999999999998</v>
      </c>
      <c r="C13" s="886">
        <v>1.4999999999999999E-2</v>
      </c>
      <c r="D13" s="886">
        <v>0.61399999999999999</v>
      </c>
      <c r="E13" s="886">
        <v>14.629</v>
      </c>
      <c r="F13" s="886">
        <v>219.684</v>
      </c>
      <c r="G13" s="886">
        <v>10.747</v>
      </c>
      <c r="H13" s="886">
        <v>233.251</v>
      </c>
      <c r="I13" s="886">
        <v>6.6159799999999995</v>
      </c>
      <c r="J13" s="945">
        <v>0</v>
      </c>
      <c r="K13" s="944">
        <v>0</v>
      </c>
      <c r="L13" s="886">
        <v>0</v>
      </c>
      <c r="M13" s="886">
        <v>0</v>
      </c>
      <c r="N13" s="886">
        <v>0</v>
      </c>
      <c r="O13" s="886">
        <v>7.1999999999999995E-2</v>
      </c>
      <c r="P13" s="886">
        <v>23.780999999999999</v>
      </c>
      <c r="Q13" s="886">
        <v>23.853000000000002</v>
      </c>
      <c r="R13" s="886">
        <v>2.85886</v>
      </c>
      <c r="S13" s="945">
        <v>0</v>
      </c>
      <c r="T13" s="944">
        <v>15.178000000000001</v>
      </c>
      <c r="U13" s="886">
        <v>0.10199999999999999</v>
      </c>
      <c r="V13" s="886">
        <v>1.212</v>
      </c>
      <c r="W13" s="886">
        <v>0.40500000000000003</v>
      </c>
      <c r="X13" s="886">
        <v>1.165</v>
      </c>
      <c r="Y13" s="886">
        <v>2.0310000000000001</v>
      </c>
      <c r="Z13" s="886">
        <v>19.687999999999999</v>
      </c>
      <c r="AA13" s="886">
        <v>2.4337900000000001</v>
      </c>
      <c r="AB13" s="945">
        <v>0</v>
      </c>
      <c r="AC13" s="944">
        <v>17.369</v>
      </c>
      <c r="AD13" s="886">
        <v>0.11700000000000001</v>
      </c>
      <c r="AE13" s="886">
        <v>1.8260000000000001</v>
      </c>
      <c r="AF13" s="886">
        <v>15.034000000000001</v>
      </c>
      <c r="AG13" s="886">
        <v>220.92099999999999</v>
      </c>
      <c r="AH13" s="886">
        <v>36.558999999999997</v>
      </c>
      <c r="AI13" s="886">
        <v>276.79199999999997</v>
      </c>
      <c r="AJ13" s="886">
        <v>11.908629999999999</v>
      </c>
      <c r="AK13" s="945">
        <v>0</v>
      </c>
    </row>
    <row r="14" spans="1:37" ht="25.5">
      <c r="A14" s="943" t="s">
        <v>369</v>
      </c>
      <c r="B14" s="944">
        <v>22.803000000000001</v>
      </c>
      <c r="C14" s="886">
        <v>2.234</v>
      </c>
      <c r="D14" s="886">
        <v>0.08</v>
      </c>
      <c r="E14" s="886">
        <v>0.24199999999999999</v>
      </c>
      <c r="F14" s="886">
        <v>29.058</v>
      </c>
      <c r="G14" s="886">
        <v>242.19300000000001</v>
      </c>
      <c r="H14" s="886">
        <v>296.36799999999999</v>
      </c>
      <c r="I14" s="886">
        <v>6.5960000000000001</v>
      </c>
      <c r="J14" s="945">
        <v>0</v>
      </c>
      <c r="K14" s="944">
        <v>0</v>
      </c>
      <c r="L14" s="886">
        <v>0</v>
      </c>
      <c r="M14" s="886">
        <v>0</v>
      </c>
      <c r="N14" s="886">
        <v>0</v>
      </c>
      <c r="O14" s="886">
        <v>0.108</v>
      </c>
      <c r="P14" s="886">
        <v>0.14499999999999999</v>
      </c>
      <c r="Q14" s="886">
        <v>0.253</v>
      </c>
      <c r="R14" s="886">
        <v>8.7669999999999998E-2</v>
      </c>
      <c r="S14" s="945">
        <v>0</v>
      </c>
      <c r="T14" s="944">
        <v>171.68</v>
      </c>
      <c r="U14" s="886">
        <v>0.69</v>
      </c>
      <c r="V14" s="886">
        <v>0.501</v>
      </c>
      <c r="W14" s="886">
        <v>4.1000000000000002E-2</v>
      </c>
      <c r="X14" s="886">
        <v>0.86699999999999999</v>
      </c>
      <c r="Y14" s="886">
        <v>0.752</v>
      </c>
      <c r="Z14" s="886">
        <v>174.49</v>
      </c>
      <c r="AA14" s="886">
        <v>7.20106</v>
      </c>
      <c r="AB14" s="945">
        <v>0</v>
      </c>
      <c r="AC14" s="944">
        <v>194.483</v>
      </c>
      <c r="AD14" s="886">
        <v>2.9239999999999999</v>
      </c>
      <c r="AE14" s="886">
        <v>0.58099999999999996</v>
      </c>
      <c r="AF14" s="886">
        <v>0.28299999999999997</v>
      </c>
      <c r="AG14" s="886">
        <v>30.033000000000001</v>
      </c>
      <c r="AH14" s="886">
        <v>243.09</v>
      </c>
      <c r="AI14" s="886">
        <v>471.11099999999999</v>
      </c>
      <c r="AJ14" s="886">
        <v>13.884729999999999</v>
      </c>
      <c r="AK14" s="945">
        <v>0</v>
      </c>
    </row>
    <row r="15" spans="1:37">
      <c r="A15" s="943" t="s">
        <v>370</v>
      </c>
      <c r="B15" s="944">
        <v>68.888000000000005</v>
      </c>
      <c r="C15" s="886">
        <v>0.58899999999999997</v>
      </c>
      <c r="D15" s="886">
        <v>3.4000000000000002E-2</v>
      </c>
      <c r="E15" s="886">
        <v>2.274</v>
      </c>
      <c r="F15" s="886">
        <v>3.4180000000000001</v>
      </c>
      <c r="G15" s="886">
        <v>15.013999999999999</v>
      </c>
      <c r="H15" s="886">
        <v>87.942999999999998</v>
      </c>
      <c r="I15" s="886">
        <v>6.4166499999999997</v>
      </c>
      <c r="J15" s="945">
        <v>14.069000000000001</v>
      </c>
      <c r="K15" s="944">
        <v>12.627000000000001</v>
      </c>
      <c r="L15" s="886">
        <v>6.3E-2</v>
      </c>
      <c r="M15" s="886">
        <v>0</v>
      </c>
      <c r="N15" s="886">
        <v>0</v>
      </c>
      <c r="O15" s="886">
        <v>5.5E-2</v>
      </c>
      <c r="P15" s="886">
        <v>0</v>
      </c>
      <c r="Q15" s="886">
        <v>12.744999999999999</v>
      </c>
      <c r="R15" s="886">
        <v>0.30972000000000005</v>
      </c>
      <c r="S15" s="945">
        <v>24.414000000000001</v>
      </c>
      <c r="T15" s="944">
        <v>21.867000000000001</v>
      </c>
      <c r="U15" s="886">
        <v>0.19</v>
      </c>
      <c r="V15" s="886">
        <v>0</v>
      </c>
      <c r="W15" s="886">
        <v>0</v>
      </c>
      <c r="X15" s="886">
        <v>3.2549999999999999</v>
      </c>
      <c r="Y15" s="886">
        <v>3.19</v>
      </c>
      <c r="Z15" s="886">
        <v>28.501999999999999</v>
      </c>
      <c r="AA15" s="886">
        <v>1.2432799999999999</v>
      </c>
      <c r="AB15" s="945">
        <v>0</v>
      </c>
      <c r="AC15" s="944">
        <v>103.38200000000001</v>
      </c>
      <c r="AD15" s="886">
        <v>0.84199999999999997</v>
      </c>
      <c r="AE15" s="886">
        <v>3.4000000000000002E-2</v>
      </c>
      <c r="AF15" s="886">
        <v>2.274</v>
      </c>
      <c r="AG15" s="886">
        <v>6.7279999999999998</v>
      </c>
      <c r="AH15" s="886">
        <v>18.204000000000001</v>
      </c>
      <c r="AI15" s="886">
        <v>129.19</v>
      </c>
      <c r="AJ15" s="886">
        <v>7.9696499999999997</v>
      </c>
      <c r="AK15" s="945">
        <v>38.482999999999997</v>
      </c>
    </row>
    <row r="16" spans="1:37" ht="25.5">
      <c r="A16" s="943" t="s">
        <v>371</v>
      </c>
      <c r="B16" s="944">
        <v>65.039000000000001</v>
      </c>
      <c r="C16" s="886">
        <v>0.221</v>
      </c>
      <c r="D16" s="886">
        <v>0</v>
      </c>
      <c r="E16" s="886">
        <v>0</v>
      </c>
      <c r="F16" s="886">
        <v>6.117</v>
      </c>
      <c r="G16" s="886">
        <v>39.287999999999997</v>
      </c>
      <c r="H16" s="886">
        <v>110.66500000000001</v>
      </c>
      <c r="I16" s="886">
        <v>3.7929899999999996</v>
      </c>
      <c r="J16" s="945">
        <v>2.746</v>
      </c>
      <c r="K16" s="944">
        <v>1.9059999999999999</v>
      </c>
      <c r="L16" s="886">
        <v>2E-3</v>
      </c>
      <c r="M16" s="886">
        <v>0</v>
      </c>
      <c r="N16" s="886">
        <v>0</v>
      </c>
      <c r="O16" s="886">
        <v>0</v>
      </c>
      <c r="P16" s="886">
        <v>3.4609999999999999</v>
      </c>
      <c r="Q16" s="886">
        <v>5.3689999999999998</v>
      </c>
      <c r="R16" s="886">
        <v>3.6520000000000004E-2</v>
      </c>
      <c r="S16" s="945">
        <v>2.8330000000000002</v>
      </c>
      <c r="T16" s="944">
        <v>155.934</v>
      </c>
      <c r="U16" s="886">
        <v>1.0960000000000001</v>
      </c>
      <c r="V16" s="886">
        <v>0</v>
      </c>
      <c r="W16" s="886">
        <v>0</v>
      </c>
      <c r="X16" s="886">
        <v>0</v>
      </c>
      <c r="Y16" s="886">
        <v>0</v>
      </c>
      <c r="Z16" s="886">
        <v>157.03</v>
      </c>
      <c r="AA16" s="886">
        <v>0.62812000000000001</v>
      </c>
      <c r="AB16" s="945">
        <v>0</v>
      </c>
      <c r="AC16" s="944">
        <v>222.87899999999999</v>
      </c>
      <c r="AD16" s="886">
        <v>1.319</v>
      </c>
      <c r="AE16" s="886">
        <v>0</v>
      </c>
      <c r="AF16" s="886">
        <v>0</v>
      </c>
      <c r="AG16" s="886">
        <v>6.117</v>
      </c>
      <c r="AH16" s="886">
        <v>42.749000000000002</v>
      </c>
      <c r="AI16" s="886">
        <v>273.06400000000002</v>
      </c>
      <c r="AJ16" s="886">
        <v>4.45763</v>
      </c>
      <c r="AK16" s="945">
        <v>5.5789999999999997</v>
      </c>
    </row>
    <row r="17" spans="1:37" ht="38.25">
      <c r="A17" s="943" t="s">
        <v>372</v>
      </c>
      <c r="B17" s="944">
        <v>0</v>
      </c>
      <c r="C17" s="886">
        <v>0</v>
      </c>
      <c r="D17" s="886">
        <v>0.61499999999999999</v>
      </c>
      <c r="E17" s="886">
        <v>1.7000000000000001E-2</v>
      </c>
      <c r="F17" s="886">
        <v>1.5289999999999999</v>
      </c>
      <c r="G17" s="886">
        <v>0.84599999999999997</v>
      </c>
      <c r="H17" s="886">
        <v>2.99</v>
      </c>
      <c r="I17" s="886">
        <v>1.3596600000000001</v>
      </c>
      <c r="J17" s="945">
        <v>0</v>
      </c>
      <c r="K17" s="944">
        <v>0</v>
      </c>
      <c r="L17" s="886">
        <v>0</v>
      </c>
      <c r="M17" s="886">
        <v>0</v>
      </c>
      <c r="N17" s="886">
        <v>0</v>
      </c>
      <c r="O17" s="886">
        <v>1.2999999999999999E-2</v>
      </c>
      <c r="P17" s="886">
        <v>0</v>
      </c>
      <c r="Q17" s="886">
        <v>1.2999999999999999E-2</v>
      </c>
      <c r="R17" s="886">
        <v>1.2999999999999999E-2</v>
      </c>
      <c r="S17" s="945">
        <v>0</v>
      </c>
      <c r="T17" s="944">
        <v>3.9E-2</v>
      </c>
      <c r="U17" s="886">
        <v>0</v>
      </c>
      <c r="V17" s="886">
        <v>0</v>
      </c>
      <c r="W17" s="886">
        <v>0</v>
      </c>
      <c r="X17" s="886">
        <v>3.0000000000000001E-3</v>
      </c>
      <c r="Y17" s="886">
        <v>0</v>
      </c>
      <c r="Z17" s="886">
        <v>4.2000000000000003E-2</v>
      </c>
      <c r="AA17" s="886">
        <v>3.9399999999999999E-3</v>
      </c>
      <c r="AB17" s="945">
        <v>0</v>
      </c>
      <c r="AC17" s="944">
        <v>3.9E-2</v>
      </c>
      <c r="AD17" s="886">
        <v>0</v>
      </c>
      <c r="AE17" s="886">
        <v>0.61499999999999999</v>
      </c>
      <c r="AF17" s="886">
        <v>1.7000000000000001E-2</v>
      </c>
      <c r="AG17" s="886">
        <v>1.5449999999999999</v>
      </c>
      <c r="AH17" s="886">
        <v>0.84599999999999997</v>
      </c>
      <c r="AI17" s="886">
        <v>3.0449999999999999</v>
      </c>
      <c r="AJ17" s="886">
        <v>1.3765999999999998</v>
      </c>
      <c r="AK17" s="945">
        <v>0</v>
      </c>
    </row>
    <row r="18" spans="1:37">
      <c r="A18" s="943" t="s">
        <v>14</v>
      </c>
      <c r="B18" s="944">
        <v>114.577</v>
      </c>
      <c r="C18" s="886">
        <v>1.276</v>
      </c>
      <c r="D18" s="886">
        <v>2.427</v>
      </c>
      <c r="E18" s="886">
        <v>1.2589999999999999</v>
      </c>
      <c r="F18" s="886">
        <v>27.542000000000002</v>
      </c>
      <c r="G18" s="886">
        <v>255.02799999999999</v>
      </c>
      <c r="H18" s="886">
        <v>400.85</v>
      </c>
      <c r="I18" s="886">
        <v>25.901009999999999</v>
      </c>
      <c r="J18" s="945">
        <v>176.63200000000001</v>
      </c>
      <c r="K18" s="944">
        <v>23.199000000000002</v>
      </c>
      <c r="L18" s="886">
        <v>0.25700000000000001</v>
      </c>
      <c r="M18" s="886">
        <v>0</v>
      </c>
      <c r="N18" s="886">
        <v>1.0999999999999999E-2</v>
      </c>
      <c r="O18" s="886">
        <v>5.3999999999999999E-2</v>
      </c>
      <c r="P18" s="886">
        <v>25.555</v>
      </c>
      <c r="Q18" s="886">
        <v>49.064999999999998</v>
      </c>
      <c r="R18" s="886">
        <v>0.26615</v>
      </c>
      <c r="S18" s="945">
        <v>76.137</v>
      </c>
      <c r="T18" s="944">
        <v>24.89</v>
      </c>
      <c r="U18" s="886">
        <v>0.111</v>
      </c>
      <c r="V18" s="886">
        <v>3.0070000000000001</v>
      </c>
      <c r="W18" s="886">
        <v>1.7789999999999999</v>
      </c>
      <c r="X18" s="886">
        <v>2.5409999999999999</v>
      </c>
      <c r="Y18" s="886">
        <v>1.0429999999999999</v>
      </c>
      <c r="Z18" s="886">
        <v>31.591999999999999</v>
      </c>
      <c r="AA18" s="886">
        <v>4.44285</v>
      </c>
      <c r="AB18" s="945">
        <v>30.704999999999998</v>
      </c>
      <c r="AC18" s="944">
        <v>162.666</v>
      </c>
      <c r="AD18" s="886">
        <v>1.6439999999999999</v>
      </c>
      <c r="AE18" s="886">
        <v>5.4340000000000002</v>
      </c>
      <c r="AF18" s="886">
        <v>3.0489999999999999</v>
      </c>
      <c r="AG18" s="886">
        <v>30.137</v>
      </c>
      <c r="AH18" s="886">
        <v>281.62599999999998</v>
      </c>
      <c r="AI18" s="886">
        <v>481.50700000000001</v>
      </c>
      <c r="AJ18" s="886">
        <v>30.610009999999999</v>
      </c>
      <c r="AK18" s="945">
        <v>283.47399999999999</v>
      </c>
    </row>
    <row r="19" spans="1:37" ht="25.5">
      <c r="A19" s="943" t="s">
        <v>373</v>
      </c>
      <c r="B19" s="944">
        <v>913.33600000000001</v>
      </c>
      <c r="C19" s="886">
        <v>4.0890000000000004</v>
      </c>
      <c r="D19" s="886">
        <v>91.33</v>
      </c>
      <c r="E19" s="886">
        <v>35.274999999999999</v>
      </c>
      <c r="F19" s="886">
        <v>440.09</v>
      </c>
      <c r="G19" s="886">
        <v>392.30599999999998</v>
      </c>
      <c r="H19" s="886">
        <v>1841.1510000000001</v>
      </c>
      <c r="I19" s="886">
        <v>218.06014999999999</v>
      </c>
      <c r="J19" s="945">
        <v>112.40300000000001</v>
      </c>
      <c r="K19" s="944">
        <v>1.9019999999999999</v>
      </c>
      <c r="L19" s="886">
        <v>0.01</v>
      </c>
      <c r="M19" s="886">
        <v>0.86899999999999999</v>
      </c>
      <c r="N19" s="886">
        <v>1.6E-2</v>
      </c>
      <c r="O19" s="886">
        <v>1.8759999999999999</v>
      </c>
      <c r="P19" s="886">
        <v>55.712000000000003</v>
      </c>
      <c r="Q19" s="886">
        <v>60.369</v>
      </c>
      <c r="R19" s="886">
        <v>7.4109799999999995</v>
      </c>
      <c r="S19" s="945">
        <v>2.1999999999999999E-2</v>
      </c>
      <c r="T19" s="944">
        <v>244.21299999999999</v>
      </c>
      <c r="U19" s="886">
        <v>1.0609999999999999</v>
      </c>
      <c r="V19" s="886">
        <v>31.341000000000001</v>
      </c>
      <c r="W19" s="886">
        <v>2.68</v>
      </c>
      <c r="X19" s="886">
        <v>12.12</v>
      </c>
      <c r="Y19" s="886">
        <v>12.694000000000001</v>
      </c>
      <c r="Z19" s="886">
        <v>301.42899999999997</v>
      </c>
      <c r="AA19" s="886">
        <v>38.4621</v>
      </c>
      <c r="AB19" s="945">
        <v>20.782</v>
      </c>
      <c r="AC19" s="944">
        <v>1159.451</v>
      </c>
      <c r="AD19" s="886">
        <v>5.16</v>
      </c>
      <c r="AE19" s="886">
        <v>123.54</v>
      </c>
      <c r="AF19" s="886">
        <v>37.970999999999997</v>
      </c>
      <c r="AG19" s="886">
        <v>454.08600000000001</v>
      </c>
      <c r="AH19" s="886">
        <v>460.71199999999999</v>
      </c>
      <c r="AI19" s="886">
        <v>2202.9490000000001</v>
      </c>
      <c r="AJ19" s="886">
        <v>263.93322999999998</v>
      </c>
      <c r="AK19" s="945">
        <v>133.20699999999999</v>
      </c>
    </row>
    <row r="20" spans="1:37">
      <c r="A20" s="943" t="s">
        <v>374</v>
      </c>
      <c r="B20" s="944">
        <v>188.59299999999999</v>
      </c>
      <c r="C20" s="886">
        <v>0.747</v>
      </c>
      <c r="D20" s="886">
        <v>22.207000000000001</v>
      </c>
      <c r="E20" s="886">
        <v>4.2160000000000002</v>
      </c>
      <c r="F20" s="886">
        <v>18.143999999999998</v>
      </c>
      <c r="G20" s="886">
        <v>32.430999999999997</v>
      </c>
      <c r="H20" s="886">
        <v>262.12200000000001</v>
      </c>
      <c r="I20" s="886">
        <v>35.249220000000001</v>
      </c>
      <c r="J20" s="945">
        <v>152.01300000000001</v>
      </c>
      <c r="K20" s="944">
        <v>7.06</v>
      </c>
      <c r="L20" s="886">
        <v>8.3000000000000004E-2</v>
      </c>
      <c r="M20" s="886">
        <v>0</v>
      </c>
      <c r="N20" s="886">
        <v>0</v>
      </c>
      <c r="O20" s="886">
        <v>0.28999999999999998</v>
      </c>
      <c r="P20" s="886">
        <v>8.4000000000000005E-2</v>
      </c>
      <c r="Q20" s="886">
        <v>7.5170000000000003</v>
      </c>
      <c r="R20" s="886">
        <v>0.34404000000000001</v>
      </c>
      <c r="S20" s="945">
        <v>12.397</v>
      </c>
      <c r="T20" s="944">
        <v>73.887</v>
      </c>
      <c r="U20" s="886">
        <v>0.42899999999999999</v>
      </c>
      <c r="V20" s="886">
        <v>0.25600000000000001</v>
      </c>
      <c r="W20" s="886">
        <v>8.0000000000000002E-3</v>
      </c>
      <c r="X20" s="886">
        <v>0.69299999999999995</v>
      </c>
      <c r="Y20" s="886">
        <v>2.9140000000000001</v>
      </c>
      <c r="Z20" s="886">
        <v>78.179000000000002</v>
      </c>
      <c r="AA20" s="886">
        <v>2.03531</v>
      </c>
      <c r="AB20" s="945">
        <v>10.664</v>
      </c>
      <c r="AC20" s="944">
        <v>269.54000000000002</v>
      </c>
      <c r="AD20" s="886">
        <v>1.2589999999999999</v>
      </c>
      <c r="AE20" s="886">
        <v>22.463000000000001</v>
      </c>
      <c r="AF20" s="886">
        <v>4.2240000000000002</v>
      </c>
      <c r="AG20" s="886">
        <v>19.126999999999999</v>
      </c>
      <c r="AH20" s="886">
        <v>35.429000000000002</v>
      </c>
      <c r="AI20" s="886">
        <v>347.81799999999998</v>
      </c>
      <c r="AJ20" s="886">
        <v>37.628569999999996</v>
      </c>
      <c r="AK20" s="945">
        <v>175.07400000000001</v>
      </c>
    </row>
    <row r="21" spans="1:37" ht="25.5">
      <c r="A21" s="943" t="s">
        <v>16</v>
      </c>
      <c r="B21" s="944">
        <v>110.956</v>
      </c>
      <c r="C21" s="886">
        <v>0.54400000000000004</v>
      </c>
      <c r="D21" s="886">
        <v>0.82699999999999996</v>
      </c>
      <c r="E21" s="886">
        <v>0.20300000000000001</v>
      </c>
      <c r="F21" s="886">
        <v>13.128</v>
      </c>
      <c r="G21" s="886">
        <v>5.0030000000000001</v>
      </c>
      <c r="H21" s="886">
        <v>130.458</v>
      </c>
      <c r="I21" s="886">
        <v>21.387509999999999</v>
      </c>
      <c r="J21" s="945">
        <v>34.027000000000001</v>
      </c>
      <c r="K21" s="944">
        <v>0</v>
      </c>
      <c r="L21" s="886">
        <v>0</v>
      </c>
      <c r="M21" s="886">
        <v>0.36299999999999999</v>
      </c>
      <c r="N21" s="886">
        <v>8.0000000000000002E-3</v>
      </c>
      <c r="O21" s="886">
        <v>7.0000000000000007E-2</v>
      </c>
      <c r="P21" s="886">
        <v>1.7000000000000001E-2</v>
      </c>
      <c r="Q21" s="886">
        <v>0.45</v>
      </c>
      <c r="R21" s="886">
        <v>0.17585000000000001</v>
      </c>
      <c r="S21" s="945">
        <v>5.8999999999999997E-2</v>
      </c>
      <c r="T21" s="944">
        <v>60.301000000000002</v>
      </c>
      <c r="U21" s="886">
        <v>0.33500000000000002</v>
      </c>
      <c r="V21" s="886">
        <v>0.20599999999999999</v>
      </c>
      <c r="W21" s="886">
        <v>1.2999999999999999E-2</v>
      </c>
      <c r="X21" s="886">
        <v>0.89800000000000002</v>
      </c>
      <c r="Y21" s="886">
        <v>0.154</v>
      </c>
      <c r="Z21" s="886">
        <v>61.893999999999998</v>
      </c>
      <c r="AA21" s="886">
        <v>6.1724700000000006</v>
      </c>
      <c r="AB21" s="945">
        <v>1.272</v>
      </c>
      <c r="AC21" s="944">
        <v>171.25700000000001</v>
      </c>
      <c r="AD21" s="886">
        <v>0.879</v>
      </c>
      <c r="AE21" s="886">
        <v>1.3959999999999999</v>
      </c>
      <c r="AF21" s="886">
        <v>0.224</v>
      </c>
      <c r="AG21" s="886">
        <v>14.096</v>
      </c>
      <c r="AH21" s="886">
        <v>5.1740000000000004</v>
      </c>
      <c r="AI21" s="886">
        <v>192.80199999999999</v>
      </c>
      <c r="AJ21" s="886">
        <v>27.73583</v>
      </c>
      <c r="AK21" s="945">
        <v>35.357999999999997</v>
      </c>
    </row>
    <row r="22" spans="1:37">
      <c r="A22" s="943" t="s">
        <v>375</v>
      </c>
      <c r="B22" s="944">
        <v>18.645</v>
      </c>
      <c r="C22" s="886">
        <v>0.109</v>
      </c>
      <c r="D22" s="886">
        <v>0.27</v>
      </c>
      <c r="E22" s="886">
        <v>1.9E-2</v>
      </c>
      <c r="F22" s="886">
        <v>24.681000000000001</v>
      </c>
      <c r="G22" s="886">
        <v>5.5449999999999999</v>
      </c>
      <c r="H22" s="886">
        <v>49.25</v>
      </c>
      <c r="I22" s="886">
        <v>2.2086600000000001</v>
      </c>
      <c r="J22" s="945">
        <v>18.515999999999998</v>
      </c>
      <c r="K22" s="944">
        <v>0</v>
      </c>
      <c r="L22" s="886">
        <v>0</v>
      </c>
      <c r="M22" s="886">
        <v>0</v>
      </c>
      <c r="N22" s="886">
        <v>0</v>
      </c>
      <c r="O22" s="886">
        <v>4.3999999999999997E-2</v>
      </c>
      <c r="P22" s="886">
        <v>0.11899999999999999</v>
      </c>
      <c r="Q22" s="886">
        <v>0.16300000000000001</v>
      </c>
      <c r="R22" s="886">
        <v>4.2049999999999997E-2</v>
      </c>
      <c r="S22" s="945">
        <v>0</v>
      </c>
      <c r="T22" s="944">
        <v>10.724</v>
      </c>
      <c r="U22" s="886">
        <v>0.04</v>
      </c>
      <c r="V22" s="886">
        <v>0.03</v>
      </c>
      <c r="W22" s="886">
        <v>1E-3</v>
      </c>
      <c r="X22" s="886">
        <v>3.0000000000000001E-3</v>
      </c>
      <c r="Y22" s="886">
        <v>1.008</v>
      </c>
      <c r="Z22" s="886">
        <v>11.805</v>
      </c>
      <c r="AA22" s="886">
        <v>8.5220000000000004E-2</v>
      </c>
      <c r="AB22" s="945">
        <v>0</v>
      </c>
      <c r="AC22" s="944">
        <v>29.369</v>
      </c>
      <c r="AD22" s="886">
        <v>0.14899999999999999</v>
      </c>
      <c r="AE22" s="886">
        <v>0.3</v>
      </c>
      <c r="AF22" s="886">
        <v>0.02</v>
      </c>
      <c r="AG22" s="886">
        <v>24.728000000000002</v>
      </c>
      <c r="AH22" s="886">
        <v>6.6719999999999997</v>
      </c>
      <c r="AI22" s="886">
        <v>61.218000000000004</v>
      </c>
      <c r="AJ22" s="886">
        <v>2.3359299999999998</v>
      </c>
      <c r="AK22" s="945">
        <v>18.515999999999998</v>
      </c>
    </row>
    <row r="23" spans="1:37" ht="25.5">
      <c r="A23" s="943" t="s">
        <v>376</v>
      </c>
      <c r="B23" s="944">
        <v>4075.366</v>
      </c>
      <c r="C23" s="886">
        <v>1.1719999999999999</v>
      </c>
      <c r="D23" s="886">
        <v>0</v>
      </c>
      <c r="E23" s="886">
        <v>42.82</v>
      </c>
      <c r="F23" s="886">
        <v>17460.673999999999</v>
      </c>
      <c r="G23" s="886">
        <v>70.686999999999998</v>
      </c>
      <c r="H23" s="886">
        <v>21607.899000000001</v>
      </c>
      <c r="I23" s="886">
        <v>2.9625500000000002</v>
      </c>
      <c r="J23" s="945">
        <v>0</v>
      </c>
      <c r="K23" s="944">
        <v>0</v>
      </c>
      <c r="L23" s="886">
        <v>0</v>
      </c>
      <c r="M23" s="886">
        <v>0</v>
      </c>
      <c r="N23" s="886">
        <v>0</v>
      </c>
      <c r="O23" s="886">
        <v>7.8120000000000003</v>
      </c>
      <c r="P23" s="886">
        <v>4.117</v>
      </c>
      <c r="Q23" s="886">
        <v>11.929</v>
      </c>
      <c r="R23" s="886">
        <v>4.0000000000000001E-3</v>
      </c>
      <c r="S23" s="945">
        <v>0</v>
      </c>
      <c r="T23" s="944">
        <v>33619.567999999999</v>
      </c>
      <c r="U23" s="886">
        <v>3.149</v>
      </c>
      <c r="V23" s="886">
        <v>4.6319999999999997</v>
      </c>
      <c r="W23" s="886">
        <v>0.55600000000000005</v>
      </c>
      <c r="X23" s="886">
        <v>114.22799999999999</v>
      </c>
      <c r="Y23" s="886">
        <v>351.291</v>
      </c>
      <c r="Z23" s="886">
        <v>34092.868000000002</v>
      </c>
      <c r="AA23" s="886">
        <v>99.697360000000003</v>
      </c>
      <c r="AB23" s="945">
        <v>0</v>
      </c>
      <c r="AC23" s="944">
        <v>37694.934000000001</v>
      </c>
      <c r="AD23" s="886">
        <v>4.3209999999999997</v>
      </c>
      <c r="AE23" s="886">
        <v>4.6319999999999997</v>
      </c>
      <c r="AF23" s="886">
        <v>43.375999999999998</v>
      </c>
      <c r="AG23" s="886">
        <v>17582.714</v>
      </c>
      <c r="AH23" s="886">
        <v>426.09500000000003</v>
      </c>
      <c r="AI23" s="886">
        <v>55712.696000000004</v>
      </c>
      <c r="AJ23" s="886">
        <v>102.66391</v>
      </c>
      <c r="AK23" s="945">
        <v>0</v>
      </c>
    </row>
    <row r="24" spans="1:37">
      <c r="A24" s="943" t="s">
        <v>377</v>
      </c>
      <c r="B24" s="944">
        <v>45.106000000000002</v>
      </c>
      <c r="C24" s="886">
        <v>0.111</v>
      </c>
      <c r="D24" s="886">
        <v>35.404000000000003</v>
      </c>
      <c r="E24" s="886">
        <v>4.0650000000000004</v>
      </c>
      <c r="F24" s="886">
        <v>1.7649999999999999</v>
      </c>
      <c r="G24" s="886">
        <v>44.326999999999998</v>
      </c>
      <c r="H24" s="886">
        <v>126.71299999999999</v>
      </c>
      <c r="I24" s="886">
        <v>37.071649999999998</v>
      </c>
      <c r="J24" s="945">
        <v>13.711</v>
      </c>
      <c r="K24" s="944">
        <v>10.15</v>
      </c>
      <c r="L24" s="886">
        <v>1.2999999999999999E-2</v>
      </c>
      <c r="M24" s="886">
        <v>26.213000000000001</v>
      </c>
      <c r="N24" s="886">
        <v>4.5019999999999998</v>
      </c>
      <c r="O24" s="886">
        <v>2E-3</v>
      </c>
      <c r="P24" s="886">
        <v>0</v>
      </c>
      <c r="Q24" s="886">
        <v>36.378</v>
      </c>
      <c r="R24" s="886">
        <v>27.000499999999999</v>
      </c>
      <c r="S24" s="945">
        <v>30.84</v>
      </c>
      <c r="T24" s="944">
        <v>4.8360000000000003</v>
      </c>
      <c r="U24" s="886">
        <v>1.2E-2</v>
      </c>
      <c r="V24" s="886">
        <v>0</v>
      </c>
      <c r="W24" s="886">
        <v>0</v>
      </c>
      <c r="X24" s="886">
        <v>2.8000000000000001E-2</v>
      </c>
      <c r="Y24" s="886">
        <v>0</v>
      </c>
      <c r="Z24" s="886">
        <v>4.8760000000000003</v>
      </c>
      <c r="AA24" s="886">
        <v>0.44898000000000005</v>
      </c>
      <c r="AB24" s="945">
        <v>0</v>
      </c>
      <c r="AC24" s="944">
        <v>60.091999999999999</v>
      </c>
      <c r="AD24" s="886">
        <v>0.13600000000000001</v>
      </c>
      <c r="AE24" s="886">
        <v>61.616999999999997</v>
      </c>
      <c r="AF24" s="886">
        <v>8.5670000000000002</v>
      </c>
      <c r="AG24" s="886">
        <v>1.7949999999999999</v>
      </c>
      <c r="AH24" s="886">
        <v>44.326999999999998</v>
      </c>
      <c r="AI24" s="886">
        <v>167.96700000000001</v>
      </c>
      <c r="AJ24" s="886">
        <v>64.521129999999999</v>
      </c>
      <c r="AK24" s="945">
        <v>44.551000000000002</v>
      </c>
    </row>
    <row r="25" spans="1:37">
      <c r="A25" s="943" t="s">
        <v>378</v>
      </c>
      <c r="B25" s="944">
        <v>17.131</v>
      </c>
      <c r="C25" s="886">
        <v>9.9000000000000005E-2</v>
      </c>
      <c r="D25" s="886">
        <v>1.431</v>
      </c>
      <c r="E25" s="886">
        <v>9.9000000000000005E-2</v>
      </c>
      <c r="F25" s="886">
        <v>3.9060000000000001</v>
      </c>
      <c r="G25" s="886">
        <v>19.077000000000002</v>
      </c>
      <c r="H25" s="886">
        <v>41.643999999999998</v>
      </c>
      <c r="I25" s="886">
        <v>4.2902299999999993</v>
      </c>
      <c r="J25" s="945">
        <v>10.987</v>
      </c>
      <c r="K25" s="944">
        <v>10.99</v>
      </c>
      <c r="L25" s="886">
        <v>0.14599999999999999</v>
      </c>
      <c r="M25" s="886">
        <v>1.6E-2</v>
      </c>
      <c r="N25" s="886">
        <v>3.4000000000000002E-2</v>
      </c>
      <c r="O25" s="886">
        <v>0.06</v>
      </c>
      <c r="P25" s="886">
        <v>2.7469999999999999</v>
      </c>
      <c r="Q25" s="886">
        <v>13.959</v>
      </c>
      <c r="R25" s="886">
        <v>0.56435000000000002</v>
      </c>
      <c r="S25" s="945">
        <v>26.681000000000001</v>
      </c>
      <c r="T25" s="944">
        <v>41.463999999999999</v>
      </c>
      <c r="U25" s="886">
        <v>9.4E-2</v>
      </c>
      <c r="V25" s="886">
        <v>0</v>
      </c>
      <c r="W25" s="886">
        <v>42.981999999999999</v>
      </c>
      <c r="X25" s="886">
        <v>11.88</v>
      </c>
      <c r="Y25" s="886">
        <v>1.341</v>
      </c>
      <c r="Z25" s="886">
        <v>54.779000000000003</v>
      </c>
      <c r="AA25" s="886">
        <v>1.89005</v>
      </c>
      <c r="AB25" s="945">
        <v>0</v>
      </c>
      <c r="AC25" s="944">
        <v>69.584999999999994</v>
      </c>
      <c r="AD25" s="886">
        <v>0.33900000000000002</v>
      </c>
      <c r="AE25" s="886">
        <v>1.4470000000000001</v>
      </c>
      <c r="AF25" s="886">
        <v>43.115000000000002</v>
      </c>
      <c r="AG25" s="886">
        <v>15.846</v>
      </c>
      <c r="AH25" s="886">
        <v>23.164999999999999</v>
      </c>
      <c r="AI25" s="886">
        <v>110.38200000000001</v>
      </c>
      <c r="AJ25" s="886">
        <v>6.7446299999999999</v>
      </c>
      <c r="AK25" s="945">
        <v>37.667999999999999</v>
      </c>
    </row>
    <row r="26" spans="1:37" ht="25.5">
      <c r="A26" s="943" t="s">
        <v>379</v>
      </c>
      <c r="B26" s="944">
        <v>9.9529999999999994</v>
      </c>
      <c r="C26" s="886">
        <v>4.4999999999999998E-2</v>
      </c>
      <c r="D26" s="886">
        <v>5.0000000000000001E-3</v>
      </c>
      <c r="E26" s="886">
        <v>2E-3</v>
      </c>
      <c r="F26" s="886">
        <v>4.71</v>
      </c>
      <c r="G26" s="886">
        <v>3.6309999999999998</v>
      </c>
      <c r="H26" s="886">
        <v>18.344000000000001</v>
      </c>
      <c r="I26" s="886">
        <v>1.71482</v>
      </c>
      <c r="J26" s="945">
        <v>0.96099999999999997</v>
      </c>
      <c r="K26" s="944">
        <v>0.186</v>
      </c>
      <c r="L26" s="886">
        <v>1E-3</v>
      </c>
      <c r="M26" s="886">
        <v>0</v>
      </c>
      <c r="N26" s="886">
        <v>0</v>
      </c>
      <c r="O26" s="886">
        <v>5.0999999999999997E-2</v>
      </c>
      <c r="P26" s="886">
        <v>0</v>
      </c>
      <c r="Q26" s="886">
        <v>0.23799999999999999</v>
      </c>
      <c r="R26" s="886">
        <v>5.1209999999999999E-2</v>
      </c>
      <c r="S26" s="945">
        <v>0.20100000000000001</v>
      </c>
      <c r="T26" s="944">
        <v>6.6989999999999998</v>
      </c>
      <c r="U26" s="886">
        <v>0.11600000000000001</v>
      </c>
      <c r="V26" s="886">
        <v>0</v>
      </c>
      <c r="W26" s="886">
        <v>0</v>
      </c>
      <c r="X26" s="886">
        <v>0.14399999999999999</v>
      </c>
      <c r="Y26" s="886">
        <v>7.8390000000000004</v>
      </c>
      <c r="Z26" s="886">
        <v>14.798</v>
      </c>
      <c r="AA26" s="886">
        <v>1.0829300000000002</v>
      </c>
      <c r="AB26" s="945">
        <v>1.137</v>
      </c>
      <c r="AC26" s="944">
        <v>16.838000000000001</v>
      </c>
      <c r="AD26" s="886">
        <v>0.16200000000000001</v>
      </c>
      <c r="AE26" s="886">
        <v>5.0000000000000001E-3</v>
      </c>
      <c r="AF26" s="886">
        <v>2E-3</v>
      </c>
      <c r="AG26" s="886">
        <v>4.9050000000000002</v>
      </c>
      <c r="AH26" s="886">
        <v>11.47</v>
      </c>
      <c r="AI26" s="886">
        <v>33.380000000000003</v>
      </c>
      <c r="AJ26" s="886">
        <v>2.8489599999999999</v>
      </c>
      <c r="AK26" s="945">
        <v>2.2989999999999999</v>
      </c>
    </row>
    <row r="27" spans="1:37" ht="25.5">
      <c r="A27" s="943" t="s">
        <v>380</v>
      </c>
      <c r="B27" s="944">
        <v>1.0780000000000001</v>
      </c>
      <c r="C27" s="886">
        <v>173.79300000000001</v>
      </c>
      <c r="D27" s="886">
        <v>0</v>
      </c>
      <c r="E27" s="886">
        <v>0</v>
      </c>
      <c r="F27" s="886">
        <v>21364.312999999998</v>
      </c>
      <c r="G27" s="886">
        <v>0.1</v>
      </c>
      <c r="H27" s="886">
        <v>21539.284</v>
      </c>
      <c r="I27" s="886">
        <v>2.35677</v>
      </c>
      <c r="J27" s="945">
        <v>0</v>
      </c>
      <c r="K27" s="944">
        <v>1376.7719999999999</v>
      </c>
      <c r="L27" s="886">
        <v>98.983999999999995</v>
      </c>
      <c r="M27" s="886">
        <v>0</v>
      </c>
      <c r="N27" s="886">
        <v>0</v>
      </c>
      <c r="O27" s="886">
        <v>2456.5189999999998</v>
      </c>
      <c r="P27" s="886">
        <v>0</v>
      </c>
      <c r="Q27" s="886">
        <v>3932.2750000000001</v>
      </c>
      <c r="R27" s="886">
        <v>0</v>
      </c>
      <c r="S27" s="945">
        <v>0</v>
      </c>
      <c r="T27" s="944">
        <v>0.73199999999999998</v>
      </c>
      <c r="U27" s="886">
        <v>1E-3</v>
      </c>
      <c r="V27" s="886">
        <v>0</v>
      </c>
      <c r="W27" s="886">
        <v>0</v>
      </c>
      <c r="X27" s="886">
        <v>9.7840000000000007</v>
      </c>
      <c r="Y27" s="886">
        <v>2.0790000000000002</v>
      </c>
      <c r="Z27" s="886">
        <v>12.596</v>
      </c>
      <c r="AA27" s="886">
        <v>6.3200000000000001E-3</v>
      </c>
      <c r="AB27" s="945">
        <v>0</v>
      </c>
      <c r="AC27" s="944">
        <v>1378.5820000000001</v>
      </c>
      <c r="AD27" s="886">
        <v>272.77800000000002</v>
      </c>
      <c r="AE27" s="886">
        <v>0</v>
      </c>
      <c r="AF27" s="886">
        <v>0</v>
      </c>
      <c r="AG27" s="886">
        <v>23830.616000000002</v>
      </c>
      <c r="AH27" s="886">
        <v>2.1789999999999998</v>
      </c>
      <c r="AI27" s="886">
        <v>25484.154999999999</v>
      </c>
      <c r="AJ27" s="886">
        <v>2.3630900000000001</v>
      </c>
      <c r="AK27" s="945">
        <v>0</v>
      </c>
    </row>
    <row r="28" spans="1:37">
      <c r="A28" s="943" t="s">
        <v>381</v>
      </c>
      <c r="B28" s="944">
        <v>2.972</v>
      </c>
      <c r="C28" s="886">
        <v>1.2E-2</v>
      </c>
      <c r="D28" s="886">
        <v>8.0000000000000002E-3</v>
      </c>
      <c r="E28" s="886">
        <v>0</v>
      </c>
      <c r="F28" s="886">
        <v>0.371</v>
      </c>
      <c r="G28" s="886">
        <v>2.0449999999999999</v>
      </c>
      <c r="H28" s="886">
        <v>5.4080000000000004</v>
      </c>
      <c r="I28" s="886">
        <v>0.25313999999999998</v>
      </c>
      <c r="J28" s="945">
        <v>0</v>
      </c>
      <c r="K28" s="944">
        <v>0</v>
      </c>
      <c r="L28" s="886">
        <v>0</v>
      </c>
      <c r="M28" s="886">
        <v>0</v>
      </c>
      <c r="N28" s="886">
        <v>0</v>
      </c>
      <c r="O28" s="886">
        <v>1.0999999999999999E-2</v>
      </c>
      <c r="P28" s="886">
        <v>0</v>
      </c>
      <c r="Q28" s="886">
        <v>1.0999999999999999E-2</v>
      </c>
      <c r="R28" s="886">
        <v>1.0999999999999999E-2</v>
      </c>
      <c r="S28" s="945">
        <v>0</v>
      </c>
      <c r="T28" s="944">
        <v>0.35699999999999998</v>
      </c>
      <c r="U28" s="886">
        <v>2E-3</v>
      </c>
      <c r="V28" s="886">
        <v>0</v>
      </c>
      <c r="W28" s="886">
        <v>0</v>
      </c>
      <c r="X28" s="886">
        <v>2E-3</v>
      </c>
      <c r="Y28" s="886">
        <v>0</v>
      </c>
      <c r="Z28" s="886">
        <v>0.36099999999999999</v>
      </c>
      <c r="AA28" s="886">
        <v>1.789E-2</v>
      </c>
      <c r="AB28" s="945">
        <v>0</v>
      </c>
      <c r="AC28" s="944">
        <v>3.3290000000000002</v>
      </c>
      <c r="AD28" s="886">
        <v>1.4E-2</v>
      </c>
      <c r="AE28" s="886">
        <v>8.0000000000000002E-3</v>
      </c>
      <c r="AF28" s="886">
        <v>0</v>
      </c>
      <c r="AG28" s="886">
        <v>0.38400000000000001</v>
      </c>
      <c r="AH28" s="886">
        <v>2.0449999999999999</v>
      </c>
      <c r="AI28" s="886">
        <v>5.78</v>
      </c>
      <c r="AJ28" s="886">
        <v>0.28202999999999995</v>
      </c>
      <c r="AK28" s="945">
        <v>0</v>
      </c>
    </row>
    <row r="29" spans="1:37" ht="25.5">
      <c r="A29" s="943" t="s">
        <v>382</v>
      </c>
      <c r="B29" s="944">
        <v>17.106999999999999</v>
      </c>
      <c r="C29" s="886">
        <v>6.5000000000000002E-2</v>
      </c>
      <c r="D29" s="886">
        <v>0.27700000000000002</v>
      </c>
      <c r="E29" s="886">
        <v>7.0000000000000001E-3</v>
      </c>
      <c r="F29" s="886">
        <v>1.1419999999999999</v>
      </c>
      <c r="G29" s="886">
        <v>2.2669999999999999</v>
      </c>
      <c r="H29" s="886">
        <v>20.858000000000001</v>
      </c>
      <c r="I29" s="886">
        <v>0.83871000000000007</v>
      </c>
      <c r="J29" s="945">
        <v>1.3220000000000001</v>
      </c>
      <c r="K29" s="944">
        <v>8.6999999999999994E-2</v>
      </c>
      <c r="L29" s="886">
        <v>0</v>
      </c>
      <c r="M29" s="886">
        <v>0</v>
      </c>
      <c r="N29" s="886">
        <v>0</v>
      </c>
      <c r="O29" s="886">
        <v>7.0000000000000001E-3</v>
      </c>
      <c r="P29" s="886">
        <v>0</v>
      </c>
      <c r="Q29" s="886">
        <v>9.4E-2</v>
      </c>
      <c r="R29" s="886">
        <v>1.358E-2</v>
      </c>
      <c r="S29" s="945">
        <v>3.5000000000000003E-2</v>
      </c>
      <c r="T29" s="944">
        <v>3.5630000000000002</v>
      </c>
      <c r="U29" s="886">
        <v>7.0000000000000001E-3</v>
      </c>
      <c r="V29" s="886">
        <v>0</v>
      </c>
      <c r="W29" s="886">
        <v>0</v>
      </c>
      <c r="X29" s="886">
        <v>0</v>
      </c>
      <c r="Y29" s="886">
        <v>0.36499999999999999</v>
      </c>
      <c r="Z29" s="886">
        <v>3.9350000000000001</v>
      </c>
      <c r="AA29" s="886">
        <v>7.5560000000000002E-2</v>
      </c>
      <c r="AB29" s="945">
        <v>0</v>
      </c>
      <c r="AC29" s="944">
        <v>20.757000000000001</v>
      </c>
      <c r="AD29" s="886">
        <v>7.1999999999999995E-2</v>
      </c>
      <c r="AE29" s="886">
        <v>0.27700000000000002</v>
      </c>
      <c r="AF29" s="886">
        <v>7.0000000000000001E-3</v>
      </c>
      <c r="AG29" s="886">
        <v>1.149</v>
      </c>
      <c r="AH29" s="886">
        <v>2.6320000000000001</v>
      </c>
      <c r="AI29" s="886">
        <v>24.887</v>
      </c>
      <c r="AJ29" s="886">
        <v>0.92785000000000006</v>
      </c>
      <c r="AK29" s="945">
        <v>1.357</v>
      </c>
    </row>
    <row r="30" spans="1:37">
      <c r="A30" s="943" t="s">
        <v>383</v>
      </c>
      <c r="B30" s="944">
        <v>59.393999999999998</v>
      </c>
      <c r="C30" s="886">
        <v>0.41099999999999998</v>
      </c>
      <c r="D30" s="886">
        <v>0</v>
      </c>
      <c r="E30" s="886">
        <v>0.16300000000000001</v>
      </c>
      <c r="F30" s="886">
        <v>4.0129999999999999</v>
      </c>
      <c r="G30" s="886">
        <v>0.29899999999999999</v>
      </c>
      <c r="H30" s="886">
        <v>64.117000000000004</v>
      </c>
      <c r="I30" s="886">
        <v>14.883719999999999</v>
      </c>
      <c r="J30" s="945">
        <v>0</v>
      </c>
      <c r="K30" s="944">
        <v>13.973000000000001</v>
      </c>
      <c r="L30" s="886">
        <v>3.5999999999999997E-2</v>
      </c>
      <c r="M30" s="886">
        <v>0</v>
      </c>
      <c r="N30" s="886">
        <v>0</v>
      </c>
      <c r="O30" s="886">
        <v>3.9E-2</v>
      </c>
      <c r="P30" s="886">
        <v>0</v>
      </c>
      <c r="Q30" s="886">
        <v>14.048</v>
      </c>
      <c r="R30" s="886">
        <v>5.2060000000000002E-2</v>
      </c>
      <c r="S30" s="945">
        <v>65.168999999999997</v>
      </c>
      <c r="T30" s="944">
        <v>8.4000000000000005E-2</v>
      </c>
      <c r="U30" s="886">
        <v>1E-3</v>
      </c>
      <c r="V30" s="886">
        <v>0</v>
      </c>
      <c r="W30" s="886">
        <v>0</v>
      </c>
      <c r="X30" s="886">
        <v>0</v>
      </c>
      <c r="Y30" s="886">
        <v>0</v>
      </c>
      <c r="Z30" s="886">
        <v>8.5000000000000006E-2</v>
      </c>
      <c r="AA30" s="886">
        <v>4.2300000000000003E-3</v>
      </c>
      <c r="AB30" s="945">
        <v>0</v>
      </c>
      <c r="AC30" s="944">
        <v>73.450999999999993</v>
      </c>
      <c r="AD30" s="886">
        <v>0.44800000000000001</v>
      </c>
      <c r="AE30" s="886">
        <v>0</v>
      </c>
      <c r="AF30" s="886">
        <v>0.16300000000000001</v>
      </c>
      <c r="AG30" s="886">
        <v>4.0519999999999996</v>
      </c>
      <c r="AH30" s="886">
        <v>0.29899999999999999</v>
      </c>
      <c r="AI30" s="886">
        <v>78.25</v>
      </c>
      <c r="AJ30" s="886">
        <v>14.940010000000001</v>
      </c>
      <c r="AK30" s="945">
        <v>65.168999999999997</v>
      </c>
    </row>
    <row r="31" spans="1:37">
      <c r="A31" s="943" t="s">
        <v>384</v>
      </c>
      <c r="B31" s="944">
        <v>3.3210000000000002</v>
      </c>
      <c r="C31" s="886">
        <v>0.01</v>
      </c>
      <c r="D31" s="886">
        <v>2.6789999999999998</v>
      </c>
      <c r="E31" s="886">
        <v>1.847</v>
      </c>
      <c r="F31" s="886">
        <v>70.757000000000005</v>
      </c>
      <c r="G31" s="886">
        <v>3.7069999999999999</v>
      </c>
      <c r="H31" s="886">
        <v>80.474000000000004</v>
      </c>
      <c r="I31" s="886">
        <v>5.7001899999999992</v>
      </c>
      <c r="J31" s="945">
        <v>0</v>
      </c>
      <c r="K31" s="944">
        <v>0</v>
      </c>
      <c r="L31" s="886">
        <v>0</v>
      </c>
      <c r="M31" s="886">
        <v>0</v>
      </c>
      <c r="N31" s="886">
        <v>0</v>
      </c>
      <c r="O31" s="886">
        <v>1.7999999999999999E-2</v>
      </c>
      <c r="P31" s="886">
        <v>0</v>
      </c>
      <c r="Q31" s="886">
        <v>1.7999999999999999E-2</v>
      </c>
      <c r="R31" s="886">
        <v>1.7999999999999999E-2</v>
      </c>
      <c r="S31" s="945">
        <v>0</v>
      </c>
      <c r="T31" s="944">
        <v>1.395</v>
      </c>
      <c r="U31" s="886">
        <v>1.0999999999999999E-2</v>
      </c>
      <c r="V31" s="886">
        <v>0</v>
      </c>
      <c r="W31" s="886">
        <v>0</v>
      </c>
      <c r="X31" s="886">
        <v>10.602</v>
      </c>
      <c r="Y31" s="886">
        <v>19.177</v>
      </c>
      <c r="Z31" s="886">
        <v>31.184999999999999</v>
      </c>
      <c r="AA31" s="886">
        <v>0.84338000000000002</v>
      </c>
      <c r="AB31" s="945">
        <v>19.657</v>
      </c>
      <c r="AC31" s="944">
        <v>4.7160000000000002</v>
      </c>
      <c r="AD31" s="886">
        <v>2.1000000000000001E-2</v>
      </c>
      <c r="AE31" s="886">
        <v>2.6789999999999998</v>
      </c>
      <c r="AF31" s="886">
        <v>1.847</v>
      </c>
      <c r="AG31" s="886">
        <v>81.376999999999995</v>
      </c>
      <c r="AH31" s="886">
        <v>22.884</v>
      </c>
      <c r="AI31" s="886">
        <v>111.67700000000001</v>
      </c>
      <c r="AJ31" s="886">
        <v>6.5615699999999997</v>
      </c>
      <c r="AK31" s="945">
        <v>19.657</v>
      </c>
    </row>
    <row r="32" spans="1:37" ht="25.5">
      <c r="A32" s="943" t="s">
        <v>385</v>
      </c>
      <c r="B32" s="944">
        <v>0</v>
      </c>
      <c r="C32" s="886">
        <v>0</v>
      </c>
      <c r="D32" s="886">
        <v>0</v>
      </c>
      <c r="E32" s="886">
        <v>0</v>
      </c>
      <c r="F32" s="886">
        <v>6.0000000000000001E-3</v>
      </c>
      <c r="G32" s="886">
        <v>0</v>
      </c>
      <c r="H32" s="886">
        <v>6.0000000000000001E-3</v>
      </c>
      <c r="I32" s="886">
        <v>5.7000000000000002E-3</v>
      </c>
      <c r="J32" s="945">
        <v>0</v>
      </c>
      <c r="K32" s="944">
        <v>0</v>
      </c>
      <c r="L32" s="886">
        <v>0</v>
      </c>
      <c r="M32" s="886">
        <v>0</v>
      </c>
      <c r="N32" s="886">
        <v>0</v>
      </c>
      <c r="O32" s="886">
        <v>0</v>
      </c>
      <c r="P32" s="886">
        <v>0</v>
      </c>
      <c r="Q32" s="886">
        <v>0</v>
      </c>
      <c r="R32" s="886">
        <v>0</v>
      </c>
      <c r="S32" s="945">
        <v>0</v>
      </c>
      <c r="T32" s="944">
        <v>0</v>
      </c>
      <c r="U32" s="886">
        <v>0</v>
      </c>
      <c r="V32" s="886">
        <v>0</v>
      </c>
      <c r="W32" s="886">
        <v>0</v>
      </c>
      <c r="X32" s="886">
        <v>0</v>
      </c>
      <c r="Y32" s="886">
        <v>0</v>
      </c>
      <c r="Z32" s="886">
        <v>0</v>
      </c>
      <c r="AA32" s="886">
        <v>0</v>
      </c>
      <c r="AB32" s="945">
        <v>0</v>
      </c>
      <c r="AC32" s="944">
        <v>0</v>
      </c>
      <c r="AD32" s="886">
        <v>0</v>
      </c>
      <c r="AE32" s="886">
        <v>0</v>
      </c>
      <c r="AF32" s="886">
        <v>0</v>
      </c>
      <c r="AG32" s="886">
        <v>6.0000000000000001E-3</v>
      </c>
      <c r="AH32" s="886">
        <v>0</v>
      </c>
      <c r="AI32" s="886">
        <v>6.0000000000000001E-3</v>
      </c>
      <c r="AJ32" s="886">
        <v>5.7000000000000002E-3</v>
      </c>
      <c r="AK32" s="945">
        <v>0</v>
      </c>
    </row>
    <row r="33" spans="1:37" ht="25.5">
      <c r="A33" s="943" t="s">
        <v>386</v>
      </c>
      <c r="B33" s="944">
        <v>0</v>
      </c>
      <c r="C33" s="886">
        <v>0</v>
      </c>
      <c r="D33" s="886">
        <v>0</v>
      </c>
      <c r="E33" s="886">
        <v>0</v>
      </c>
      <c r="F33" s="886">
        <v>3.0000000000000001E-3</v>
      </c>
      <c r="G33" s="886">
        <v>0</v>
      </c>
      <c r="H33" s="886">
        <v>3.0000000000000001E-3</v>
      </c>
      <c r="I33" s="886">
        <v>3.0000000000000001E-3</v>
      </c>
      <c r="J33" s="945">
        <v>0</v>
      </c>
      <c r="K33" s="944">
        <v>0</v>
      </c>
      <c r="L33" s="886">
        <v>0</v>
      </c>
      <c r="M33" s="886">
        <v>0</v>
      </c>
      <c r="N33" s="886">
        <v>0</v>
      </c>
      <c r="O33" s="886">
        <v>0</v>
      </c>
      <c r="P33" s="886">
        <v>0</v>
      </c>
      <c r="Q33" s="886">
        <v>0</v>
      </c>
      <c r="R33" s="886">
        <v>0</v>
      </c>
      <c r="S33" s="945">
        <v>0</v>
      </c>
      <c r="T33" s="944">
        <v>0</v>
      </c>
      <c r="U33" s="886">
        <v>0</v>
      </c>
      <c r="V33" s="886">
        <v>23.297000000000001</v>
      </c>
      <c r="W33" s="886">
        <v>0</v>
      </c>
      <c r="X33" s="886">
        <v>14.275</v>
      </c>
      <c r="Y33" s="886">
        <v>0</v>
      </c>
      <c r="Z33" s="886">
        <v>37.572000000000003</v>
      </c>
      <c r="AA33" s="886">
        <v>37.537519999999994</v>
      </c>
      <c r="AB33" s="945">
        <v>0</v>
      </c>
      <c r="AC33" s="944">
        <v>0</v>
      </c>
      <c r="AD33" s="886">
        <v>0</v>
      </c>
      <c r="AE33" s="886">
        <v>23.297000000000001</v>
      </c>
      <c r="AF33" s="886">
        <v>0</v>
      </c>
      <c r="AG33" s="886">
        <v>14.278</v>
      </c>
      <c r="AH33" s="886">
        <v>0</v>
      </c>
      <c r="AI33" s="886">
        <v>37.575000000000003</v>
      </c>
      <c r="AJ33" s="886">
        <v>37.540519999999994</v>
      </c>
      <c r="AK33" s="945">
        <v>0</v>
      </c>
    </row>
    <row r="34" spans="1:37" ht="25.5">
      <c r="A34" s="943" t="s">
        <v>387</v>
      </c>
      <c r="B34" s="944">
        <v>9.6479999999999997</v>
      </c>
      <c r="C34" s="886">
        <v>2.8000000000000001E-2</v>
      </c>
      <c r="D34" s="886">
        <v>0</v>
      </c>
      <c r="E34" s="886">
        <v>0</v>
      </c>
      <c r="F34" s="886">
        <v>5.7000000000000002E-2</v>
      </c>
      <c r="G34" s="886">
        <v>0</v>
      </c>
      <c r="H34" s="886">
        <v>9.7330000000000005</v>
      </c>
      <c r="I34" s="886">
        <v>2.9250000000000002E-2</v>
      </c>
      <c r="J34" s="945">
        <v>0</v>
      </c>
      <c r="K34" s="944">
        <v>3024.6489999999999</v>
      </c>
      <c r="L34" s="886">
        <v>11.692</v>
      </c>
      <c r="M34" s="886">
        <v>16.384</v>
      </c>
      <c r="N34" s="886">
        <v>0.48799999999999999</v>
      </c>
      <c r="O34" s="886">
        <v>0.57199999999999995</v>
      </c>
      <c r="P34" s="886">
        <v>0</v>
      </c>
      <c r="Q34" s="886">
        <v>3053.297</v>
      </c>
      <c r="R34" s="886">
        <v>33.193349999999995</v>
      </c>
      <c r="S34" s="945">
        <v>5270.7079999999996</v>
      </c>
      <c r="T34" s="944">
        <v>188.411</v>
      </c>
      <c r="U34" s="886">
        <v>0.32500000000000001</v>
      </c>
      <c r="V34" s="886">
        <v>0</v>
      </c>
      <c r="W34" s="886">
        <v>0</v>
      </c>
      <c r="X34" s="886">
        <v>0</v>
      </c>
      <c r="Y34" s="886">
        <v>0</v>
      </c>
      <c r="Z34" s="886">
        <v>188.73599999999999</v>
      </c>
      <c r="AA34" s="886">
        <v>1.9166800000000002</v>
      </c>
      <c r="AB34" s="945">
        <v>329.59899999999999</v>
      </c>
      <c r="AC34" s="944">
        <v>3222.7080000000001</v>
      </c>
      <c r="AD34" s="886">
        <v>12.045</v>
      </c>
      <c r="AE34" s="886">
        <v>16.384</v>
      </c>
      <c r="AF34" s="886">
        <v>0.48799999999999999</v>
      </c>
      <c r="AG34" s="886">
        <v>0.629</v>
      </c>
      <c r="AH34" s="886">
        <v>0</v>
      </c>
      <c r="AI34" s="886">
        <v>3251.7660000000001</v>
      </c>
      <c r="AJ34" s="886">
        <v>35.139279999999999</v>
      </c>
      <c r="AK34" s="945">
        <v>5600.3069999999998</v>
      </c>
    </row>
    <row r="35" spans="1:37" ht="25.5">
      <c r="A35" s="943" t="s">
        <v>388</v>
      </c>
      <c r="B35" s="944">
        <v>0</v>
      </c>
      <c r="C35" s="886">
        <v>0</v>
      </c>
      <c r="D35" s="886">
        <v>0</v>
      </c>
      <c r="E35" s="886">
        <v>0</v>
      </c>
      <c r="F35" s="886">
        <v>2E-3</v>
      </c>
      <c r="G35" s="886">
        <v>0</v>
      </c>
      <c r="H35" s="886">
        <v>2E-3</v>
      </c>
      <c r="I35" s="886">
        <v>6.7000000000000002E-4</v>
      </c>
      <c r="J35" s="945">
        <v>0</v>
      </c>
      <c r="K35" s="944">
        <v>0</v>
      </c>
      <c r="L35" s="886">
        <v>0</v>
      </c>
      <c r="M35" s="886">
        <v>1.7769999999999999</v>
      </c>
      <c r="N35" s="886">
        <v>0</v>
      </c>
      <c r="O35" s="886">
        <v>0.54500000000000004</v>
      </c>
      <c r="P35" s="886">
        <v>0</v>
      </c>
      <c r="Q35" s="886">
        <v>2.3220000000000001</v>
      </c>
      <c r="R35" s="886">
        <v>1.78081</v>
      </c>
      <c r="S35" s="945">
        <v>18.963000000000001</v>
      </c>
      <c r="T35" s="944">
        <v>0</v>
      </c>
      <c r="U35" s="886">
        <v>0</v>
      </c>
      <c r="V35" s="886">
        <v>0</v>
      </c>
      <c r="W35" s="886">
        <v>0</v>
      </c>
      <c r="X35" s="886">
        <v>0</v>
      </c>
      <c r="Y35" s="886">
        <v>0</v>
      </c>
      <c r="Z35" s="886">
        <v>0</v>
      </c>
      <c r="AA35" s="886">
        <v>0</v>
      </c>
      <c r="AB35" s="945">
        <v>0</v>
      </c>
      <c r="AC35" s="944">
        <v>0</v>
      </c>
      <c r="AD35" s="886">
        <v>0</v>
      </c>
      <c r="AE35" s="886">
        <v>1.7769999999999999</v>
      </c>
      <c r="AF35" s="886">
        <v>0</v>
      </c>
      <c r="AG35" s="886">
        <v>0.54700000000000004</v>
      </c>
      <c r="AH35" s="886">
        <v>0</v>
      </c>
      <c r="AI35" s="886">
        <v>2.3239999999999998</v>
      </c>
      <c r="AJ35" s="886">
        <v>1.78148</v>
      </c>
      <c r="AK35" s="945">
        <v>18.963000000000001</v>
      </c>
    </row>
    <row r="36" spans="1:37">
      <c r="A36" s="943" t="s">
        <v>7</v>
      </c>
      <c r="B36" s="944">
        <v>26226.620999999999</v>
      </c>
      <c r="C36" s="886">
        <v>108.408</v>
      </c>
      <c r="D36" s="886">
        <v>650.02499999999998</v>
      </c>
      <c r="E36" s="886">
        <v>64.974999999999994</v>
      </c>
      <c r="F36" s="886">
        <v>2.3679999999999999</v>
      </c>
      <c r="G36" s="886">
        <v>33.450000000000003</v>
      </c>
      <c r="H36" s="886">
        <v>27020.871999999999</v>
      </c>
      <c r="I36" s="886">
        <v>717.93326999999999</v>
      </c>
      <c r="J36" s="945">
        <v>457.43200000000002</v>
      </c>
      <c r="K36" s="944">
        <v>4669.0370000000003</v>
      </c>
      <c r="L36" s="886">
        <v>19.855</v>
      </c>
      <c r="M36" s="886">
        <v>124.851</v>
      </c>
      <c r="N36" s="886">
        <v>11.955</v>
      </c>
      <c r="O36" s="886">
        <v>1.429</v>
      </c>
      <c r="P36" s="886">
        <v>0</v>
      </c>
      <c r="Q36" s="886">
        <v>4815.1719999999996</v>
      </c>
      <c r="R36" s="886">
        <v>144.37932000000001</v>
      </c>
      <c r="S36" s="945">
        <v>7609.3969999999999</v>
      </c>
      <c r="T36" s="944">
        <v>3.0760000000000001</v>
      </c>
      <c r="U36" s="886">
        <v>1.4E-2</v>
      </c>
      <c r="V36" s="886">
        <v>5.6829999999999998</v>
      </c>
      <c r="W36" s="886">
        <v>0.13</v>
      </c>
      <c r="X36" s="886">
        <v>0.61599999999999999</v>
      </c>
      <c r="Y36" s="886">
        <v>0</v>
      </c>
      <c r="Z36" s="886">
        <v>9.3889999999999993</v>
      </c>
      <c r="AA36" s="886">
        <v>6.3052700000000002</v>
      </c>
      <c r="AB36" s="945">
        <v>1.867</v>
      </c>
      <c r="AC36" s="944">
        <v>30898.734</v>
      </c>
      <c r="AD36" s="886">
        <v>128.27699999999999</v>
      </c>
      <c r="AE36" s="886">
        <v>780.55899999999997</v>
      </c>
      <c r="AF36" s="886">
        <v>77.06</v>
      </c>
      <c r="AG36" s="886">
        <v>4.4130000000000003</v>
      </c>
      <c r="AH36" s="886">
        <v>33.450000000000003</v>
      </c>
      <c r="AI36" s="886">
        <v>31845.433000000001</v>
      </c>
      <c r="AJ36" s="886">
        <v>868.61785999999995</v>
      </c>
      <c r="AK36" s="945">
        <v>8068.6959999999999</v>
      </c>
    </row>
    <row r="37" spans="1:37">
      <c r="A37" s="943" t="s">
        <v>389</v>
      </c>
      <c r="B37" s="944">
        <v>3066.9639999999999</v>
      </c>
      <c r="C37" s="886">
        <v>3.2250000000000001</v>
      </c>
      <c r="D37" s="886">
        <v>145.59</v>
      </c>
      <c r="E37" s="886">
        <v>13.265000000000001</v>
      </c>
      <c r="F37" s="886">
        <v>0.372</v>
      </c>
      <c r="G37" s="886">
        <v>3188.3040000000001</v>
      </c>
      <c r="H37" s="886">
        <v>6404.4549999999999</v>
      </c>
      <c r="I37" s="886">
        <v>185.79952</v>
      </c>
      <c r="J37" s="945">
        <v>2.9000000000000001E-2</v>
      </c>
      <c r="K37" s="944">
        <v>1E-3</v>
      </c>
      <c r="L37" s="886">
        <v>0</v>
      </c>
      <c r="M37" s="886">
        <v>0</v>
      </c>
      <c r="N37" s="886">
        <v>0</v>
      </c>
      <c r="O37" s="886">
        <v>0</v>
      </c>
      <c r="P37" s="886">
        <v>0</v>
      </c>
      <c r="Q37" s="886">
        <v>1E-3</v>
      </c>
      <c r="R37" s="886">
        <v>5.0000000000000002E-5</v>
      </c>
      <c r="S37" s="945">
        <v>0</v>
      </c>
      <c r="T37" s="944">
        <v>1.6E-2</v>
      </c>
      <c r="U37" s="886">
        <v>0</v>
      </c>
      <c r="V37" s="886">
        <v>0.14699999999999999</v>
      </c>
      <c r="W37" s="886">
        <v>0</v>
      </c>
      <c r="X37" s="886">
        <v>0</v>
      </c>
      <c r="Y37" s="886">
        <v>0</v>
      </c>
      <c r="Z37" s="886">
        <v>0.16300000000000001</v>
      </c>
      <c r="AA37" s="886">
        <v>0.14990999999999999</v>
      </c>
      <c r="AB37" s="945">
        <v>0</v>
      </c>
      <c r="AC37" s="944">
        <v>3066.9810000000002</v>
      </c>
      <c r="AD37" s="886">
        <v>3.2250000000000001</v>
      </c>
      <c r="AE37" s="886">
        <v>145.73699999999999</v>
      </c>
      <c r="AF37" s="886">
        <v>13.265000000000001</v>
      </c>
      <c r="AG37" s="886">
        <v>0.372</v>
      </c>
      <c r="AH37" s="886">
        <v>3188.3040000000001</v>
      </c>
      <c r="AI37" s="886">
        <v>6404.6189999999997</v>
      </c>
      <c r="AJ37" s="886">
        <v>185.94948000000002</v>
      </c>
      <c r="AK37" s="945">
        <v>2.9000000000000001E-2</v>
      </c>
    </row>
    <row r="38" spans="1:37" ht="25.5">
      <c r="A38" s="943" t="s">
        <v>390</v>
      </c>
      <c r="B38" s="944">
        <v>8199.3780000000006</v>
      </c>
      <c r="C38" s="886">
        <v>18.940999999999999</v>
      </c>
      <c r="D38" s="886">
        <v>348.95499999999998</v>
      </c>
      <c r="E38" s="886">
        <v>45.77</v>
      </c>
      <c r="F38" s="886">
        <v>48.350999999999999</v>
      </c>
      <c r="G38" s="886">
        <v>7044.0789999999997</v>
      </c>
      <c r="H38" s="886">
        <v>15659.704</v>
      </c>
      <c r="I38" s="886">
        <v>435.23334999999997</v>
      </c>
      <c r="J38" s="945">
        <v>0</v>
      </c>
      <c r="K38" s="944">
        <v>0</v>
      </c>
      <c r="L38" s="886">
        <v>0</v>
      </c>
      <c r="M38" s="886">
        <v>0</v>
      </c>
      <c r="N38" s="886">
        <v>0</v>
      </c>
      <c r="O38" s="886">
        <v>0</v>
      </c>
      <c r="P38" s="886">
        <v>0</v>
      </c>
      <c r="Q38" s="886">
        <v>0</v>
      </c>
      <c r="R38" s="886">
        <v>0</v>
      </c>
      <c r="S38" s="945">
        <v>0</v>
      </c>
      <c r="T38" s="944">
        <v>1.1850000000000001</v>
      </c>
      <c r="U38" s="886">
        <v>0</v>
      </c>
      <c r="V38" s="886">
        <v>0.441</v>
      </c>
      <c r="W38" s="886">
        <v>3.0000000000000001E-3</v>
      </c>
      <c r="X38" s="886">
        <v>310.209</v>
      </c>
      <c r="Y38" s="886">
        <v>15.438000000000001</v>
      </c>
      <c r="Z38" s="886">
        <v>327.27300000000002</v>
      </c>
      <c r="AA38" s="886">
        <v>29.190080000000002</v>
      </c>
      <c r="AB38" s="945">
        <v>0</v>
      </c>
      <c r="AC38" s="944">
        <v>8200.5630000000001</v>
      </c>
      <c r="AD38" s="886">
        <v>18.940999999999999</v>
      </c>
      <c r="AE38" s="886">
        <v>349.39600000000002</v>
      </c>
      <c r="AF38" s="886">
        <v>45.773000000000003</v>
      </c>
      <c r="AG38" s="886">
        <v>358.56</v>
      </c>
      <c r="AH38" s="886">
        <v>7059.5169999999998</v>
      </c>
      <c r="AI38" s="886">
        <v>15986.977000000001</v>
      </c>
      <c r="AJ38" s="886">
        <v>464.42343</v>
      </c>
      <c r="AK38" s="945">
        <v>0</v>
      </c>
    </row>
    <row r="39" spans="1:37">
      <c r="A39" s="943" t="s">
        <v>9</v>
      </c>
      <c r="B39" s="944">
        <v>0</v>
      </c>
      <c r="C39" s="886">
        <v>0</v>
      </c>
      <c r="D39" s="886">
        <v>0</v>
      </c>
      <c r="E39" s="886">
        <v>0</v>
      </c>
      <c r="F39" s="886">
        <v>2E-3</v>
      </c>
      <c r="G39" s="886">
        <v>0</v>
      </c>
      <c r="H39" s="886">
        <v>2E-3</v>
      </c>
      <c r="I39" s="886">
        <v>5.9999999999999995E-5</v>
      </c>
      <c r="J39" s="945">
        <v>0</v>
      </c>
      <c r="K39" s="944">
        <v>25.46</v>
      </c>
      <c r="L39" s="886">
        <v>9.1999999999999998E-2</v>
      </c>
      <c r="M39" s="886">
        <v>0.65300000000000002</v>
      </c>
      <c r="N39" s="886">
        <v>2.7E-2</v>
      </c>
      <c r="O39" s="886">
        <v>0.11600000000000001</v>
      </c>
      <c r="P39" s="886">
        <v>0</v>
      </c>
      <c r="Q39" s="886">
        <v>26.321000000000002</v>
      </c>
      <c r="R39" s="886">
        <v>0.87557000000000007</v>
      </c>
      <c r="S39" s="945">
        <v>121.273</v>
      </c>
      <c r="T39" s="944">
        <v>0</v>
      </c>
      <c r="U39" s="886">
        <v>0</v>
      </c>
      <c r="V39" s="886">
        <v>6.6719999999999997</v>
      </c>
      <c r="W39" s="886">
        <v>0.08</v>
      </c>
      <c r="X39" s="886">
        <v>0.59099999999999997</v>
      </c>
      <c r="Y39" s="886">
        <v>0</v>
      </c>
      <c r="Z39" s="886">
        <v>7.2629999999999999</v>
      </c>
      <c r="AA39" s="886">
        <v>7.2629999999999999</v>
      </c>
      <c r="AB39" s="945">
        <v>0</v>
      </c>
      <c r="AC39" s="944">
        <v>25.46</v>
      </c>
      <c r="AD39" s="886">
        <v>9.1999999999999998E-2</v>
      </c>
      <c r="AE39" s="886">
        <v>7.3250000000000002</v>
      </c>
      <c r="AF39" s="886">
        <v>0.107</v>
      </c>
      <c r="AG39" s="886">
        <v>0.70899999999999996</v>
      </c>
      <c r="AH39" s="886">
        <v>0</v>
      </c>
      <c r="AI39" s="886">
        <v>33.585999999999999</v>
      </c>
      <c r="AJ39" s="886">
        <v>8.1386300000000009</v>
      </c>
      <c r="AK39" s="945">
        <v>121.273</v>
      </c>
    </row>
    <row r="40" spans="1:37">
      <c r="A40" s="943" t="s">
        <v>10</v>
      </c>
      <c r="B40" s="944">
        <v>13.38</v>
      </c>
      <c r="C40" s="886">
        <v>0.20699999999999999</v>
      </c>
      <c r="D40" s="886">
        <v>6.6390000000000002</v>
      </c>
      <c r="E40" s="886">
        <v>6.6000000000000003E-2</v>
      </c>
      <c r="F40" s="886">
        <v>71.555999999999997</v>
      </c>
      <c r="G40" s="886">
        <v>0</v>
      </c>
      <c r="H40" s="886">
        <v>91.781999999999996</v>
      </c>
      <c r="I40" s="886">
        <v>51.916040000000002</v>
      </c>
      <c r="J40" s="945">
        <v>90.132999999999996</v>
      </c>
      <c r="K40" s="944">
        <v>6.9189999999999996</v>
      </c>
      <c r="L40" s="886">
        <v>0</v>
      </c>
      <c r="M40" s="886">
        <v>7.04</v>
      </c>
      <c r="N40" s="886">
        <v>0.6</v>
      </c>
      <c r="O40" s="886">
        <v>1.593</v>
      </c>
      <c r="P40" s="886">
        <v>0</v>
      </c>
      <c r="Q40" s="886">
        <v>15.552</v>
      </c>
      <c r="R40" s="886">
        <v>5.05647</v>
      </c>
      <c r="S40" s="945">
        <v>34.277000000000001</v>
      </c>
      <c r="T40" s="944">
        <v>259.85399999999998</v>
      </c>
      <c r="U40" s="886">
        <v>0.46500000000000002</v>
      </c>
      <c r="V40" s="886">
        <v>0.59599999999999997</v>
      </c>
      <c r="W40" s="886">
        <v>1.0999999999999999E-2</v>
      </c>
      <c r="X40" s="886">
        <v>15.861000000000001</v>
      </c>
      <c r="Y40" s="886">
        <v>0</v>
      </c>
      <c r="Z40" s="886">
        <v>276.77600000000001</v>
      </c>
      <c r="AA40" s="886">
        <v>9.4437800000000003</v>
      </c>
      <c r="AB40" s="945">
        <v>46.49</v>
      </c>
      <c r="AC40" s="944">
        <v>280.15300000000002</v>
      </c>
      <c r="AD40" s="886">
        <v>0.67200000000000004</v>
      </c>
      <c r="AE40" s="886">
        <v>14.275</v>
      </c>
      <c r="AF40" s="886">
        <v>0.67700000000000005</v>
      </c>
      <c r="AG40" s="886">
        <v>89.01</v>
      </c>
      <c r="AH40" s="886">
        <v>0</v>
      </c>
      <c r="AI40" s="886">
        <v>384.11</v>
      </c>
      <c r="AJ40" s="886">
        <v>66.416289999999989</v>
      </c>
      <c r="AK40" s="945">
        <v>170.9</v>
      </c>
    </row>
    <row r="41" spans="1:37">
      <c r="A41" s="943" t="s">
        <v>391</v>
      </c>
      <c r="B41" s="944">
        <v>11.766</v>
      </c>
      <c r="C41" s="886">
        <v>0.35699999999999998</v>
      </c>
      <c r="D41" s="886">
        <v>0</v>
      </c>
      <c r="E41" s="886">
        <v>0</v>
      </c>
      <c r="F41" s="886">
        <v>7.0000000000000001E-3</v>
      </c>
      <c r="G41" s="886">
        <v>0</v>
      </c>
      <c r="H41" s="886">
        <v>12.13</v>
      </c>
      <c r="I41" s="886">
        <v>0.11559</v>
      </c>
      <c r="J41" s="945">
        <v>0</v>
      </c>
      <c r="K41" s="944">
        <v>0.45200000000000001</v>
      </c>
      <c r="L41" s="886">
        <v>1E-3</v>
      </c>
      <c r="M41" s="886">
        <v>0</v>
      </c>
      <c r="N41" s="886">
        <v>0</v>
      </c>
      <c r="O41" s="886">
        <v>0</v>
      </c>
      <c r="P41" s="886">
        <v>0</v>
      </c>
      <c r="Q41" s="886">
        <v>0.45300000000000001</v>
      </c>
      <c r="R41" s="886">
        <v>2.0239999999999998E-2</v>
      </c>
      <c r="S41" s="945">
        <v>2.1000000000000001E-2</v>
      </c>
      <c r="T41" s="944">
        <v>10.45</v>
      </c>
      <c r="U41" s="886">
        <v>0.24199999999999999</v>
      </c>
      <c r="V41" s="886">
        <v>0</v>
      </c>
      <c r="W41" s="886">
        <v>0</v>
      </c>
      <c r="X41" s="886">
        <v>0</v>
      </c>
      <c r="Y41" s="886">
        <v>0</v>
      </c>
      <c r="Z41" s="886">
        <v>10.692</v>
      </c>
      <c r="AA41" s="886">
        <v>0.10159</v>
      </c>
      <c r="AB41" s="945">
        <v>0</v>
      </c>
      <c r="AC41" s="944">
        <v>22.667999999999999</v>
      </c>
      <c r="AD41" s="886">
        <v>0.6</v>
      </c>
      <c r="AE41" s="886">
        <v>0</v>
      </c>
      <c r="AF41" s="886">
        <v>0</v>
      </c>
      <c r="AG41" s="886">
        <v>7.0000000000000001E-3</v>
      </c>
      <c r="AH41" s="886">
        <v>0</v>
      </c>
      <c r="AI41" s="886">
        <v>23.274999999999999</v>
      </c>
      <c r="AJ41" s="886">
        <v>0.23741999999999999</v>
      </c>
      <c r="AK41" s="945">
        <v>2.1000000000000001E-2</v>
      </c>
    </row>
    <row r="42" spans="1:37">
      <c r="A42" s="943" t="s">
        <v>392</v>
      </c>
      <c r="B42" s="944">
        <v>0.434</v>
      </c>
      <c r="C42" s="886">
        <v>2E-3</v>
      </c>
      <c r="D42" s="886">
        <v>0</v>
      </c>
      <c r="E42" s="886">
        <v>0</v>
      </c>
      <c r="F42" s="886">
        <v>0.112</v>
      </c>
      <c r="G42" s="886">
        <v>0.28599999999999998</v>
      </c>
      <c r="H42" s="886">
        <v>0.83399999999999996</v>
      </c>
      <c r="I42" s="886">
        <v>4.19E-2</v>
      </c>
      <c r="J42" s="945">
        <v>0</v>
      </c>
      <c r="K42" s="944">
        <v>0</v>
      </c>
      <c r="L42" s="886">
        <v>0</v>
      </c>
      <c r="M42" s="886">
        <v>0</v>
      </c>
      <c r="N42" s="886">
        <v>0</v>
      </c>
      <c r="O42" s="886">
        <v>0</v>
      </c>
      <c r="P42" s="886">
        <v>0</v>
      </c>
      <c r="Q42" s="886">
        <v>0</v>
      </c>
      <c r="R42" s="886">
        <v>0</v>
      </c>
      <c r="S42" s="945">
        <v>0</v>
      </c>
      <c r="T42" s="944">
        <v>0</v>
      </c>
      <c r="U42" s="886">
        <v>0</v>
      </c>
      <c r="V42" s="886">
        <v>0</v>
      </c>
      <c r="W42" s="886">
        <v>0</v>
      </c>
      <c r="X42" s="886">
        <v>0</v>
      </c>
      <c r="Y42" s="886">
        <v>0</v>
      </c>
      <c r="Z42" s="886">
        <v>0</v>
      </c>
      <c r="AA42" s="886">
        <v>0</v>
      </c>
      <c r="AB42" s="945">
        <v>0</v>
      </c>
      <c r="AC42" s="944">
        <v>0.434</v>
      </c>
      <c r="AD42" s="886">
        <v>2E-3</v>
      </c>
      <c r="AE42" s="886">
        <v>0</v>
      </c>
      <c r="AF42" s="886">
        <v>0</v>
      </c>
      <c r="AG42" s="886">
        <v>0.112</v>
      </c>
      <c r="AH42" s="886">
        <v>0.28599999999999998</v>
      </c>
      <c r="AI42" s="886">
        <v>0.83399999999999996</v>
      </c>
      <c r="AJ42" s="886">
        <v>4.19E-2</v>
      </c>
      <c r="AK42" s="945">
        <v>0</v>
      </c>
    </row>
    <row r="43" spans="1:37">
      <c r="A43" s="943" t="s">
        <v>384</v>
      </c>
      <c r="B43" s="944">
        <v>0.16900000000000001</v>
      </c>
      <c r="C43" s="886">
        <v>1E-3</v>
      </c>
      <c r="D43" s="886">
        <v>0</v>
      </c>
      <c r="E43" s="886">
        <v>8.9999999999999993E-3</v>
      </c>
      <c r="F43" s="886">
        <v>7.5999999999999998E-2</v>
      </c>
      <c r="G43" s="886">
        <v>0</v>
      </c>
      <c r="H43" s="886">
        <v>0.246</v>
      </c>
      <c r="I43" s="886">
        <v>8.8469999999999993E-2</v>
      </c>
      <c r="J43" s="945">
        <v>8.9999999999999993E-3</v>
      </c>
      <c r="K43" s="944">
        <v>1.528</v>
      </c>
      <c r="L43" s="886">
        <v>6.0000000000000001E-3</v>
      </c>
      <c r="M43" s="886">
        <v>0</v>
      </c>
      <c r="N43" s="886">
        <v>3.0000000000000001E-3</v>
      </c>
      <c r="O43" s="886">
        <v>0</v>
      </c>
      <c r="P43" s="886">
        <v>0</v>
      </c>
      <c r="Q43" s="886">
        <v>1.534</v>
      </c>
      <c r="R43" s="886">
        <v>2.1479999999999999E-2</v>
      </c>
      <c r="S43" s="945">
        <v>2.9260000000000002</v>
      </c>
      <c r="T43" s="944">
        <v>0</v>
      </c>
      <c r="U43" s="886">
        <v>0</v>
      </c>
      <c r="V43" s="886">
        <v>0</v>
      </c>
      <c r="W43" s="886">
        <v>0</v>
      </c>
      <c r="X43" s="886">
        <v>0</v>
      </c>
      <c r="Y43" s="886">
        <v>0</v>
      </c>
      <c r="Z43" s="886">
        <v>0</v>
      </c>
      <c r="AA43" s="886">
        <v>0</v>
      </c>
      <c r="AB43" s="945">
        <v>0</v>
      </c>
      <c r="AC43" s="944">
        <v>1.6970000000000001</v>
      </c>
      <c r="AD43" s="886">
        <v>7.0000000000000001E-3</v>
      </c>
      <c r="AE43" s="886">
        <v>0</v>
      </c>
      <c r="AF43" s="886">
        <v>1.2E-2</v>
      </c>
      <c r="AG43" s="886">
        <v>7.5999999999999998E-2</v>
      </c>
      <c r="AH43" s="886">
        <v>0</v>
      </c>
      <c r="AI43" s="886">
        <v>1.78</v>
      </c>
      <c r="AJ43" s="886">
        <v>0.10995000000000001</v>
      </c>
      <c r="AK43" s="945">
        <v>2.9350000000000001</v>
      </c>
    </row>
    <row r="44" spans="1:37" ht="13.5" thickBot="1">
      <c r="A44" s="946" t="s">
        <v>17</v>
      </c>
      <c r="B44" s="947">
        <v>2.36</v>
      </c>
      <c r="C44" s="948">
        <v>3.5000000000000003E-2</v>
      </c>
      <c r="D44" s="948">
        <v>0</v>
      </c>
      <c r="E44" s="948">
        <v>1E-3</v>
      </c>
      <c r="F44" s="948">
        <v>1.6850000000000001</v>
      </c>
      <c r="G44" s="948">
        <v>2.7349999999999999</v>
      </c>
      <c r="H44" s="948">
        <v>6.8150000000000004</v>
      </c>
      <c r="I44" s="948">
        <v>0.70847000000000004</v>
      </c>
      <c r="J44" s="949">
        <v>0</v>
      </c>
      <c r="K44" s="947">
        <v>4.7E-2</v>
      </c>
      <c r="L44" s="948">
        <v>0</v>
      </c>
      <c r="M44" s="948">
        <v>0</v>
      </c>
      <c r="N44" s="948">
        <v>0</v>
      </c>
      <c r="O44" s="948">
        <v>0</v>
      </c>
      <c r="P44" s="948">
        <v>0</v>
      </c>
      <c r="Q44" s="948">
        <v>4.7E-2</v>
      </c>
      <c r="R44" s="948">
        <v>9.4500000000000001E-3</v>
      </c>
      <c r="S44" s="949">
        <v>1.2E-2</v>
      </c>
      <c r="T44" s="947">
        <v>1.5229999999999999</v>
      </c>
      <c r="U44" s="948">
        <v>1E-3</v>
      </c>
      <c r="V44" s="948">
        <v>4.0000000000000001E-3</v>
      </c>
      <c r="W44" s="948">
        <v>1E-3</v>
      </c>
      <c r="X44" s="948">
        <v>0.193</v>
      </c>
      <c r="Y44" s="948">
        <v>0</v>
      </c>
      <c r="Z44" s="948">
        <v>1.7210000000000001</v>
      </c>
      <c r="AA44" s="948">
        <v>0.14480000000000001</v>
      </c>
      <c r="AB44" s="949">
        <v>0</v>
      </c>
      <c r="AC44" s="947">
        <v>3.93</v>
      </c>
      <c r="AD44" s="948">
        <v>3.5999999999999997E-2</v>
      </c>
      <c r="AE44" s="948">
        <v>4.0000000000000001E-3</v>
      </c>
      <c r="AF44" s="948">
        <v>2E-3</v>
      </c>
      <c r="AG44" s="948">
        <v>1.8779999999999999</v>
      </c>
      <c r="AH44" s="948">
        <v>2.7349999999999999</v>
      </c>
      <c r="AI44" s="948">
        <v>8.5830000000000002</v>
      </c>
      <c r="AJ44" s="948">
        <v>0.86272000000000004</v>
      </c>
      <c r="AK44" s="949">
        <v>1.2E-2</v>
      </c>
    </row>
    <row r="45" spans="1:37" ht="13.5" thickBot="1">
      <c r="A45" s="950" t="s">
        <v>393</v>
      </c>
      <c r="B45" s="951">
        <v>43628.072</v>
      </c>
      <c r="C45" s="894">
        <v>318.59500000000003</v>
      </c>
      <c r="D45" s="894">
        <v>1316.1320000000001</v>
      </c>
      <c r="E45" s="894">
        <v>237.35900000000001</v>
      </c>
      <c r="F45" s="894">
        <v>39844.786999999997</v>
      </c>
      <c r="G45" s="894">
        <v>11538.332</v>
      </c>
      <c r="H45" s="894">
        <v>96645.918000000005</v>
      </c>
      <c r="I45" s="894">
        <v>1823.0690599999998</v>
      </c>
      <c r="J45" s="952">
        <v>1278.0519999999999</v>
      </c>
      <c r="K45" s="951">
        <v>9194.7829999999994</v>
      </c>
      <c r="L45" s="894">
        <v>131.256</v>
      </c>
      <c r="M45" s="894">
        <v>179.78899999999999</v>
      </c>
      <c r="N45" s="894">
        <v>18.202000000000002</v>
      </c>
      <c r="O45" s="894">
        <v>2471.9760000000001</v>
      </c>
      <c r="P45" s="894">
        <v>118.50700000000001</v>
      </c>
      <c r="Q45" s="894">
        <v>12096.311</v>
      </c>
      <c r="R45" s="894">
        <v>227.06276</v>
      </c>
      <c r="S45" s="952">
        <v>13314.018</v>
      </c>
      <c r="T45" s="951">
        <v>35372.932000000001</v>
      </c>
      <c r="U45" s="894">
        <v>9.9920000000000009</v>
      </c>
      <c r="V45" s="894">
        <v>81.513000000000005</v>
      </c>
      <c r="W45" s="894">
        <v>55.478000000000002</v>
      </c>
      <c r="X45" s="894">
        <v>512.94200000000001</v>
      </c>
      <c r="Y45" s="894">
        <v>448.66699999999997</v>
      </c>
      <c r="Z45" s="894">
        <v>36426.046000000002</v>
      </c>
      <c r="AA45" s="894">
        <v>266.95258000000001</v>
      </c>
      <c r="AB45" s="952">
        <v>462.173</v>
      </c>
      <c r="AC45" s="951">
        <v>88195.786999999997</v>
      </c>
      <c r="AD45" s="894">
        <v>459.84300000000002</v>
      </c>
      <c r="AE45" s="894">
        <v>1577.434</v>
      </c>
      <c r="AF45" s="894">
        <v>311.03899999999999</v>
      </c>
      <c r="AG45" s="894">
        <v>42829.705000000002</v>
      </c>
      <c r="AH45" s="894">
        <v>12105.505999999999</v>
      </c>
      <c r="AI45" s="894">
        <v>145168.27499999999</v>
      </c>
      <c r="AJ45" s="894">
        <v>2317.0843999999997</v>
      </c>
      <c r="AK45" s="952">
        <v>15054.243</v>
      </c>
    </row>
    <row r="46" spans="1:37">
      <c r="A46" s="896"/>
    </row>
    <row r="47" spans="1:37">
      <c r="A47" s="897" t="s">
        <v>394</v>
      </c>
    </row>
    <row r="48" spans="1:37">
      <c r="A48" s="898" t="s">
        <v>395</v>
      </c>
    </row>
    <row r="49" spans="1:1">
      <c r="A49" s="898" t="s">
        <v>396</v>
      </c>
    </row>
    <row r="50" spans="1:1">
      <c r="A50" s="898" t="s">
        <v>397</v>
      </c>
    </row>
    <row r="51" spans="1:1">
      <c r="A51" s="898" t="s">
        <v>398</v>
      </c>
    </row>
    <row r="52" spans="1:1">
      <c r="A52" s="898" t="s">
        <v>399</v>
      </c>
    </row>
    <row r="53" spans="1:1">
      <c r="A53" s="898" t="s">
        <v>400</v>
      </c>
    </row>
    <row r="54" spans="1:1">
      <c r="A54" s="898" t="s">
        <v>401</v>
      </c>
    </row>
    <row r="55" spans="1:1">
      <c r="A55" s="874" t="s">
        <v>420</v>
      </c>
    </row>
    <row r="56" spans="1:1">
      <c r="A56" s="874" t="s">
        <v>421</v>
      </c>
    </row>
  </sheetData>
  <mergeCells count="8">
    <mergeCell ref="AJ1:AK1"/>
    <mergeCell ref="A3:AI3"/>
    <mergeCell ref="AI5:AK5"/>
    <mergeCell ref="A6:A8"/>
    <mergeCell ref="B6:J7"/>
    <mergeCell ref="K6:S7"/>
    <mergeCell ref="T6:AB7"/>
    <mergeCell ref="AC6:AK7"/>
  </mergeCells>
  <pageMargins left="0.7" right="0.7" top="0.75" bottom="0.75" header="0.3" footer="0.3"/>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105"/>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6" width="10.7109375" style="2" bestFit="1" customWidth="1"/>
    <col min="7" max="7" width="10.7109375" style="2" customWidth="1"/>
    <col min="8" max="8" width="10.28515625" style="2" customWidth="1"/>
    <col min="9" max="9" width="11.85546875" style="2" customWidth="1"/>
    <col min="10" max="10" width="10.7109375" style="2" bestFit="1" customWidth="1"/>
    <col min="11" max="11" width="10.7109375" style="2" customWidth="1"/>
    <col min="12" max="12" width="10.28515625" style="2" customWidth="1"/>
    <col min="13" max="13" width="11.85546875" style="2" customWidth="1"/>
    <col min="14" max="57" width="8" style="2"/>
    <col min="58" max="16384" width="8" style="1"/>
  </cols>
  <sheetData>
    <row r="2" spans="2:22">
      <c r="I2" s="3"/>
      <c r="M2" s="3" t="s">
        <v>152</v>
      </c>
    </row>
    <row r="3" spans="2:22" ht="12.75" customHeight="1">
      <c r="E3" s="2014" t="s">
        <v>153</v>
      </c>
      <c r="F3" s="2014"/>
      <c r="G3" s="2014"/>
      <c r="H3" s="2014"/>
      <c r="I3" s="2014"/>
      <c r="J3" s="2014"/>
      <c r="K3" s="2014"/>
      <c r="L3" s="2014"/>
      <c r="M3" s="2014"/>
    </row>
    <row r="4" spans="2:22">
      <c r="H4" s="76"/>
      <c r="I4" s="76"/>
      <c r="L4" s="76"/>
      <c r="M4" s="76"/>
    </row>
    <row r="5" spans="2:22" ht="13.5" thickBot="1">
      <c r="D5" s="43"/>
      <c r="E5" s="43"/>
      <c r="F5" s="5"/>
      <c r="G5" s="5"/>
      <c r="J5" s="5"/>
      <c r="K5" s="5"/>
      <c r="M5" s="814" t="s">
        <v>0</v>
      </c>
      <c r="N5" s="814"/>
    </row>
    <row r="6" spans="2:22" s="2" customFormat="1" ht="14.45" customHeight="1" thickBot="1">
      <c r="B6" s="1951" t="s">
        <v>22</v>
      </c>
      <c r="C6" s="1952"/>
      <c r="D6" s="1952"/>
      <c r="E6" s="1953"/>
      <c r="F6" s="2015" t="s">
        <v>333</v>
      </c>
      <c r="G6" s="2015"/>
      <c r="H6" s="2015"/>
      <c r="I6" s="2016"/>
      <c r="J6" s="2015" t="s">
        <v>340</v>
      </c>
      <c r="K6" s="2015"/>
      <c r="L6" s="2015"/>
      <c r="M6" s="2016"/>
    </row>
    <row r="7" spans="2:22" s="2" customFormat="1" ht="30" customHeight="1" thickBot="1">
      <c r="B7" s="1954"/>
      <c r="C7" s="1955"/>
      <c r="D7" s="1955"/>
      <c r="E7" s="1956"/>
      <c r="F7" s="7" t="s">
        <v>1</v>
      </c>
      <c r="G7" s="7" t="s">
        <v>2</v>
      </c>
      <c r="H7" s="77" t="s">
        <v>3</v>
      </c>
      <c r="I7" s="77" t="s">
        <v>4</v>
      </c>
      <c r="J7" s="7" t="s">
        <v>1</v>
      </c>
      <c r="K7" s="7" t="s">
        <v>2</v>
      </c>
      <c r="L7" s="815" t="s">
        <v>3</v>
      </c>
      <c r="M7" s="815" t="s">
        <v>4</v>
      </c>
    </row>
    <row r="8" spans="2:22" s="2" customFormat="1" ht="56.45" customHeight="1" thickBot="1">
      <c r="B8" s="2006" t="s">
        <v>154</v>
      </c>
      <c r="C8" s="2017"/>
      <c r="D8" s="2017"/>
      <c r="E8" s="2018"/>
      <c r="F8" s="78">
        <v>0</v>
      </c>
      <c r="G8" s="78">
        <v>2.157</v>
      </c>
      <c r="H8" s="29">
        <v>0</v>
      </c>
      <c r="I8" s="79">
        <v>2.157</v>
      </c>
      <c r="J8" s="78">
        <v>0</v>
      </c>
      <c r="K8" s="78">
        <v>1.464</v>
      </c>
      <c r="L8" s="29">
        <v>0</v>
      </c>
      <c r="M8" s="79">
        <v>1.464</v>
      </c>
    </row>
    <row r="9" spans="2:22" s="2" customFormat="1" ht="12.75" customHeight="1">
      <c r="B9" s="80"/>
      <c r="C9" s="2019" t="s">
        <v>155</v>
      </c>
      <c r="D9" s="2020"/>
      <c r="E9" s="2021"/>
      <c r="F9" s="81">
        <v>0</v>
      </c>
      <c r="G9" s="81">
        <v>0</v>
      </c>
      <c r="H9" s="82">
        <v>0</v>
      </c>
      <c r="I9" s="83">
        <v>0</v>
      </c>
      <c r="J9" s="81">
        <v>0</v>
      </c>
      <c r="K9" s="81">
        <v>5.6000000000000001E-2</v>
      </c>
      <c r="L9" s="82">
        <v>0</v>
      </c>
      <c r="M9" s="83">
        <v>5.6000000000000001E-2</v>
      </c>
    </row>
    <row r="10" spans="2:22" s="2" customFormat="1" ht="14.45" customHeight="1" thickBot="1">
      <c r="B10" s="84"/>
      <c r="C10" s="2022" t="s">
        <v>156</v>
      </c>
      <c r="D10" s="2022"/>
      <c r="E10" s="2023"/>
      <c r="F10" s="85">
        <v>0</v>
      </c>
      <c r="G10" s="85">
        <v>2.157</v>
      </c>
      <c r="H10" s="86">
        <v>0</v>
      </c>
      <c r="I10" s="87">
        <v>2.157</v>
      </c>
      <c r="J10" s="85">
        <v>0</v>
      </c>
      <c r="K10" s="85">
        <v>1.4079999999999999</v>
      </c>
      <c r="L10" s="86">
        <v>0</v>
      </c>
      <c r="M10" s="87">
        <v>1.4079999999999999</v>
      </c>
    </row>
    <row r="11" spans="2:22" s="2" customFormat="1" ht="28.9" customHeight="1" thickBot="1">
      <c r="B11" s="1978" t="s">
        <v>157</v>
      </c>
      <c r="C11" s="1979"/>
      <c r="D11" s="1979"/>
      <c r="E11" s="1980"/>
      <c r="F11" s="78">
        <v>0.81499999999999995</v>
      </c>
      <c r="G11" s="78">
        <v>0</v>
      </c>
      <c r="H11" s="29">
        <v>0</v>
      </c>
      <c r="I11" s="79">
        <v>0.81499999999999995</v>
      </c>
      <c r="J11" s="78">
        <v>0.51200000000000001</v>
      </c>
      <c r="K11" s="78">
        <v>0</v>
      </c>
      <c r="L11" s="29">
        <v>0</v>
      </c>
      <c r="M11" s="79">
        <v>0.51200000000000001</v>
      </c>
    </row>
    <row r="12" spans="2:22" ht="15.6" customHeight="1" thickBot="1">
      <c r="B12" s="1987" t="s">
        <v>158</v>
      </c>
      <c r="C12" s="1988"/>
      <c r="D12" s="1988"/>
      <c r="E12" s="1989"/>
      <c r="F12" s="78">
        <v>6833.0110000000004</v>
      </c>
      <c r="G12" s="78">
        <v>9858.6450000000004</v>
      </c>
      <c r="H12" s="29">
        <v>1609.24</v>
      </c>
      <c r="I12" s="79">
        <v>18300.896000000001</v>
      </c>
      <c r="J12" s="78">
        <v>6848.9520000000002</v>
      </c>
      <c r="K12" s="78">
        <v>8508.2459999999992</v>
      </c>
      <c r="L12" s="29">
        <v>1737.674</v>
      </c>
      <c r="M12" s="79">
        <v>17094.871999999999</v>
      </c>
      <c r="N12" s="16"/>
      <c r="O12" s="16"/>
      <c r="P12" s="16"/>
      <c r="Q12" s="16"/>
      <c r="R12" s="16"/>
      <c r="S12" s="16"/>
      <c r="T12" s="16"/>
      <c r="U12" s="16"/>
      <c r="V12" s="16"/>
    </row>
    <row r="13" spans="2:22" ht="15" customHeight="1">
      <c r="B13" s="755"/>
      <c r="C13" s="1998" t="s">
        <v>159</v>
      </c>
      <c r="D13" s="1864"/>
      <c r="E13" s="1865"/>
      <c r="F13" s="88">
        <v>1422.3340000000001</v>
      </c>
      <c r="G13" s="88">
        <v>677.68499999999995</v>
      </c>
      <c r="H13" s="89">
        <v>50.850999999999999</v>
      </c>
      <c r="I13" s="87">
        <v>2150.87</v>
      </c>
      <c r="J13" s="88">
        <v>1520.114</v>
      </c>
      <c r="K13" s="88">
        <v>465.91800000000001</v>
      </c>
      <c r="L13" s="89">
        <v>2.1659999999999999</v>
      </c>
      <c r="M13" s="87">
        <v>1988.1980000000001</v>
      </c>
    </row>
    <row r="14" spans="2:22" ht="12.75" customHeight="1">
      <c r="B14" s="756"/>
      <c r="C14" s="1997" t="s">
        <v>160</v>
      </c>
      <c r="D14" s="1824"/>
      <c r="E14" s="1825"/>
      <c r="F14" s="90">
        <v>294.197</v>
      </c>
      <c r="G14" s="90">
        <v>86.953000000000003</v>
      </c>
      <c r="H14" s="46">
        <v>20.966000000000001</v>
      </c>
      <c r="I14" s="91">
        <v>402.11599999999999</v>
      </c>
      <c r="J14" s="90">
        <v>318.05599999999998</v>
      </c>
      <c r="K14" s="90">
        <v>77.766000000000005</v>
      </c>
      <c r="L14" s="46">
        <v>21.417000000000002</v>
      </c>
      <c r="M14" s="91">
        <v>417.23899999999998</v>
      </c>
    </row>
    <row r="15" spans="2:22" ht="12.75" customHeight="1">
      <c r="B15" s="756"/>
      <c r="C15" s="1997" t="s">
        <v>161</v>
      </c>
      <c r="D15" s="1824"/>
      <c r="E15" s="1825"/>
      <c r="F15" s="88">
        <v>2183.6559999999999</v>
      </c>
      <c r="G15" s="88">
        <v>2985.0410000000002</v>
      </c>
      <c r="H15" s="89">
        <v>356.53199999999998</v>
      </c>
      <c r="I15" s="87">
        <v>5525.2290000000003</v>
      </c>
      <c r="J15" s="88">
        <v>2090.1999999999998</v>
      </c>
      <c r="K15" s="88">
        <v>2742.3420000000001</v>
      </c>
      <c r="L15" s="89">
        <v>300.00799999999998</v>
      </c>
      <c r="M15" s="87">
        <v>5132.55</v>
      </c>
    </row>
    <row r="16" spans="2:22" ht="12.75" customHeight="1">
      <c r="B16" s="756"/>
      <c r="C16" s="1997" t="s">
        <v>162</v>
      </c>
      <c r="D16" s="1824"/>
      <c r="E16" s="1825"/>
      <c r="F16" s="90">
        <v>2016.915</v>
      </c>
      <c r="G16" s="90">
        <v>1278.8389999999999</v>
      </c>
      <c r="H16" s="46">
        <v>394.47500000000002</v>
      </c>
      <c r="I16" s="91">
        <v>3690.2289999999998</v>
      </c>
      <c r="J16" s="90">
        <v>2026.46</v>
      </c>
      <c r="K16" s="90">
        <v>1353.0940000000001</v>
      </c>
      <c r="L16" s="46">
        <v>531.02499999999998</v>
      </c>
      <c r="M16" s="91">
        <v>3910.5790000000002</v>
      </c>
    </row>
    <row r="17" spans="2:57" ht="12.75" customHeight="1">
      <c r="B17" s="756"/>
      <c r="C17" s="1997" t="s">
        <v>163</v>
      </c>
      <c r="D17" s="1824"/>
      <c r="E17" s="1825"/>
      <c r="F17" s="92">
        <v>544.97900000000004</v>
      </c>
      <c r="G17" s="92">
        <v>1303.731</v>
      </c>
      <c r="H17" s="93">
        <v>782.10900000000004</v>
      </c>
      <c r="I17" s="94">
        <v>2630.819</v>
      </c>
      <c r="J17" s="92">
        <v>540.12699999999995</v>
      </c>
      <c r="K17" s="92">
        <v>1334.615</v>
      </c>
      <c r="L17" s="93">
        <v>878.952</v>
      </c>
      <c r="M17" s="94">
        <v>2753.694</v>
      </c>
    </row>
    <row r="18" spans="2:57" s="41" customFormat="1" ht="13.9" customHeight="1">
      <c r="B18" s="95"/>
      <c r="C18" s="1997" t="s">
        <v>164</v>
      </c>
      <c r="D18" s="1824"/>
      <c r="E18" s="1825"/>
      <c r="F18" s="92">
        <v>203.17</v>
      </c>
      <c r="G18" s="92">
        <v>3139.951</v>
      </c>
      <c r="H18" s="93">
        <v>0.89600000000000002</v>
      </c>
      <c r="I18" s="94">
        <v>3344.0169999999998</v>
      </c>
      <c r="J18" s="92">
        <v>196.72800000000001</v>
      </c>
      <c r="K18" s="92">
        <v>2208.2550000000001</v>
      </c>
      <c r="L18" s="93">
        <v>1.0309999999999999</v>
      </c>
      <c r="M18" s="94">
        <v>2406.0140000000001</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2:57" ht="30" customHeight="1" thickBot="1">
      <c r="B19" s="96"/>
      <c r="C19" s="2011" t="s">
        <v>165</v>
      </c>
      <c r="D19" s="2012"/>
      <c r="E19" s="2013"/>
      <c r="F19" s="97">
        <v>167.76</v>
      </c>
      <c r="G19" s="97">
        <v>386.44499999999999</v>
      </c>
      <c r="H19" s="98">
        <v>3.411</v>
      </c>
      <c r="I19" s="99">
        <v>557.61599999999999</v>
      </c>
      <c r="J19" s="97">
        <v>157.267</v>
      </c>
      <c r="K19" s="97">
        <v>326.25599999999997</v>
      </c>
      <c r="L19" s="98">
        <v>3.0750000000000002</v>
      </c>
      <c r="M19" s="99">
        <v>486.59800000000001</v>
      </c>
    </row>
    <row r="20" spans="2:57" ht="29.45" customHeight="1" thickBot="1">
      <c r="B20" s="1978" t="s">
        <v>166</v>
      </c>
      <c r="C20" s="1979"/>
      <c r="D20" s="1979"/>
      <c r="E20" s="1980"/>
      <c r="F20" s="100">
        <v>87271.751000000004</v>
      </c>
      <c r="G20" s="101">
        <v>30021.641</v>
      </c>
      <c r="H20" s="102">
        <v>4313.6959999999999</v>
      </c>
      <c r="I20" s="103">
        <v>121607.088</v>
      </c>
      <c r="J20" s="100">
        <v>92007.547999999995</v>
      </c>
      <c r="K20" s="101">
        <v>32312.589</v>
      </c>
      <c r="L20" s="102">
        <v>4585.3119999999999</v>
      </c>
      <c r="M20" s="103">
        <v>128905.44899999999</v>
      </c>
    </row>
    <row r="21" spans="2:57" ht="28.35" customHeight="1">
      <c r="B21" s="104"/>
      <c r="C21" s="2007" t="s">
        <v>167</v>
      </c>
      <c r="D21" s="2007"/>
      <c r="E21" s="2008"/>
      <c r="F21" s="105">
        <v>26672.894</v>
      </c>
      <c r="G21" s="106">
        <v>10524.348</v>
      </c>
      <c r="H21" s="107">
        <v>1561.183</v>
      </c>
      <c r="I21" s="108">
        <v>38758.425000000003</v>
      </c>
      <c r="J21" s="105">
        <v>27600.638999999999</v>
      </c>
      <c r="K21" s="106">
        <v>11382.34</v>
      </c>
      <c r="L21" s="107">
        <v>1632.521</v>
      </c>
      <c r="M21" s="108">
        <v>40615.5</v>
      </c>
    </row>
    <row r="22" spans="2:57" ht="28.35" customHeight="1">
      <c r="B22" s="756"/>
      <c r="C22" s="1967" t="s">
        <v>168</v>
      </c>
      <c r="D22" s="1967"/>
      <c r="E22" s="1968"/>
      <c r="F22" s="109">
        <v>331.279</v>
      </c>
      <c r="G22" s="110">
        <v>33.365000000000002</v>
      </c>
      <c r="H22" s="111">
        <v>10.603999999999999</v>
      </c>
      <c r="I22" s="112">
        <v>375.24799999999999</v>
      </c>
      <c r="J22" s="109">
        <v>281.3</v>
      </c>
      <c r="K22" s="110">
        <v>43.27</v>
      </c>
      <c r="L22" s="111">
        <v>11.444000000000001</v>
      </c>
      <c r="M22" s="112">
        <v>336.01400000000001</v>
      </c>
    </row>
    <row r="23" spans="2:57" ht="28.35" customHeight="1">
      <c r="B23" s="756"/>
      <c r="C23" s="1967" t="s">
        <v>169</v>
      </c>
      <c r="D23" s="1967"/>
      <c r="E23" s="1968"/>
      <c r="F23" s="109">
        <v>1885.126</v>
      </c>
      <c r="G23" s="110">
        <v>484.45400000000001</v>
      </c>
      <c r="H23" s="111">
        <v>83.567999999999998</v>
      </c>
      <c r="I23" s="112">
        <v>2453.1480000000001</v>
      </c>
      <c r="J23" s="109">
        <v>1889.364</v>
      </c>
      <c r="K23" s="110">
        <v>552.45699999999999</v>
      </c>
      <c r="L23" s="111">
        <v>77.617999999999995</v>
      </c>
      <c r="M23" s="112">
        <v>2519.4389999999999</v>
      </c>
    </row>
    <row r="24" spans="2:57" s="2" customFormat="1" ht="28.35" customHeight="1">
      <c r="B24" s="45"/>
      <c r="C24" s="1967" t="s">
        <v>170</v>
      </c>
      <c r="D24" s="1967"/>
      <c r="E24" s="1968"/>
      <c r="F24" s="109">
        <v>24048.538</v>
      </c>
      <c r="G24" s="110">
        <v>6700.1239999999998</v>
      </c>
      <c r="H24" s="111">
        <v>1101.9100000000001</v>
      </c>
      <c r="I24" s="112">
        <v>31850.572</v>
      </c>
      <c r="J24" s="109">
        <v>25053.378000000001</v>
      </c>
      <c r="K24" s="110">
        <v>7056.0839999999998</v>
      </c>
      <c r="L24" s="111">
        <v>1180.953</v>
      </c>
      <c r="M24" s="112">
        <v>33290.415000000001</v>
      </c>
    </row>
    <row r="25" spans="2:57" s="2" customFormat="1" ht="31.15" customHeight="1">
      <c r="B25" s="45"/>
      <c r="C25" s="1967" t="s">
        <v>171</v>
      </c>
      <c r="D25" s="1967"/>
      <c r="E25" s="1968"/>
      <c r="F25" s="113">
        <v>392.54300000000001</v>
      </c>
      <c r="G25" s="114">
        <v>140.56100000000001</v>
      </c>
      <c r="H25" s="115">
        <v>28.667000000000002</v>
      </c>
      <c r="I25" s="116">
        <v>561.77099999999996</v>
      </c>
      <c r="J25" s="113">
        <v>437.74599999999998</v>
      </c>
      <c r="K25" s="114">
        <v>190.90899999999999</v>
      </c>
      <c r="L25" s="115">
        <v>26.882000000000001</v>
      </c>
      <c r="M25" s="116">
        <v>655.53700000000003</v>
      </c>
    </row>
    <row r="26" spans="2:57" s="2" customFormat="1" ht="28.35" customHeight="1">
      <c r="B26" s="45"/>
      <c r="C26" s="1967" t="s">
        <v>172</v>
      </c>
      <c r="D26" s="1967"/>
      <c r="E26" s="1968"/>
      <c r="F26" s="113">
        <v>9647.1489999999994</v>
      </c>
      <c r="G26" s="114">
        <v>4376.8209999999999</v>
      </c>
      <c r="H26" s="115">
        <v>247.012</v>
      </c>
      <c r="I26" s="116">
        <v>14270.982</v>
      </c>
      <c r="J26" s="113">
        <v>10613.273999999999</v>
      </c>
      <c r="K26" s="114">
        <v>4932.07</v>
      </c>
      <c r="L26" s="115">
        <v>309.995</v>
      </c>
      <c r="M26" s="116">
        <v>15855.339</v>
      </c>
    </row>
    <row r="27" spans="2:57" s="2" customFormat="1" ht="28.35" customHeight="1">
      <c r="B27" s="45"/>
      <c r="C27" s="1967" t="s">
        <v>173</v>
      </c>
      <c r="D27" s="1967"/>
      <c r="E27" s="1968"/>
      <c r="F27" s="113">
        <v>64.709000000000003</v>
      </c>
      <c r="G27" s="114">
        <v>17.312999999999999</v>
      </c>
      <c r="H27" s="115">
        <v>0</v>
      </c>
      <c r="I27" s="116">
        <v>82.022000000000006</v>
      </c>
      <c r="J27" s="113">
        <v>68.938000000000002</v>
      </c>
      <c r="K27" s="114">
        <v>16.667999999999999</v>
      </c>
      <c r="L27" s="115">
        <v>0</v>
      </c>
      <c r="M27" s="116">
        <v>85.605999999999995</v>
      </c>
    </row>
    <row r="28" spans="2:57" s="2" customFormat="1" ht="42" customHeight="1">
      <c r="B28" s="45"/>
      <c r="C28" s="1967" t="s">
        <v>174</v>
      </c>
      <c r="D28" s="1967"/>
      <c r="E28" s="1968"/>
      <c r="F28" s="113">
        <v>382.483</v>
      </c>
      <c r="G28" s="114">
        <v>76.262</v>
      </c>
      <c r="H28" s="115">
        <v>4.0940000000000003</v>
      </c>
      <c r="I28" s="116">
        <v>462.839</v>
      </c>
      <c r="J28" s="113">
        <v>467.34500000000003</v>
      </c>
      <c r="K28" s="114">
        <v>134.715</v>
      </c>
      <c r="L28" s="115">
        <v>3.202</v>
      </c>
      <c r="M28" s="116">
        <v>605.26199999999994</v>
      </c>
    </row>
    <row r="29" spans="2:57" s="2" customFormat="1" ht="28.35" customHeight="1">
      <c r="B29" s="45"/>
      <c r="C29" s="1967" t="s">
        <v>175</v>
      </c>
      <c r="D29" s="1967"/>
      <c r="E29" s="1968"/>
      <c r="F29" s="113">
        <v>20840.217000000001</v>
      </c>
      <c r="G29" s="114">
        <v>6095.0069999999996</v>
      </c>
      <c r="H29" s="115">
        <v>786.22299999999996</v>
      </c>
      <c r="I29" s="116">
        <v>27721.447</v>
      </c>
      <c r="J29" s="113">
        <v>22403.917000000001</v>
      </c>
      <c r="K29" s="114">
        <v>6452.21</v>
      </c>
      <c r="L29" s="115">
        <v>845.00599999999997</v>
      </c>
      <c r="M29" s="116">
        <v>29701.133000000002</v>
      </c>
    </row>
    <row r="30" spans="2:57" s="2" customFormat="1" ht="28.35" customHeight="1">
      <c r="B30" s="45"/>
      <c r="C30" s="1967" t="s">
        <v>176</v>
      </c>
      <c r="D30" s="1967"/>
      <c r="E30" s="1968"/>
      <c r="F30" s="113">
        <v>1380.3520000000001</v>
      </c>
      <c r="G30" s="114">
        <v>794.67600000000004</v>
      </c>
      <c r="H30" s="115">
        <v>224.995</v>
      </c>
      <c r="I30" s="116">
        <v>2400.0230000000001</v>
      </c>
      <c r="J30" s="113">
        <v>1676.682</v>
      </c>
      <c r="K30" s="114">
        <v>831.71500000000003</v>
      </c>
      <c r="L30" s="115">
        <v>284.98399999999998</v>
      </c>
      <c r="M30" s="116">
        <v>2793.3809999999999</v>
      </c>
    </row>
    <row r="31" spans="2:57" s="2" customFormat="1" ht="28.35" customHeight="1" thickBot="1">
      <c r="B31" s="117"/>
      <c r="C31" s="2001" t="s">
        <v>177</v>
      </c>
      <c r="D31" s="2002"/>
      <c r="E31" s="2003"/>
      <c r="F31" s="118">
        <v>1626.461</v>
      </c>
      <c r="G31" s="119">
        <v>778.71</v>
      </c>
      <c r="H31" s="120">
        <v>265.44</v>
      </c>
      <c r="I31" s="121">
        <v>2670.6109999999999</v>
      </c>
      <c r="J31" s="118">
        <v>1514.9649999999999</v>
      </c>
      <c r="K31" s="119">
        <v>720.15099999999995</v>
      </c>
      <c r="L31" s="120">
        <v>212.70699999999999</v>
      </c>
      <c r="M31" s="121">
        <v>2447.8229999999999</v>
      </c>
    </row>
    <row r="32" spans="2:57" s="2" customFormat="1" ht="28.35" customHeight="1" thickBot="1">
      <c r="B32" s="2006" t="s">
        <v>178</v>
      </c>
      <c r="C32" s="1979"/>
      <c r="D32" s="1979"/>
      <c r="E32" s="1980"/>
      <c r="F32" s="122">
        <v>74017.623000000007</v>
      </c>
      <c r="G32" s="123">
        <v>16635.277999999998</v>
      </c>
      <c r="H32" s="124">
        <v>2518.623</v>
      </c>
      <c r="I32" s="125">
        <v>93171.524000000005</v>
      </c>
      <c r="J32" s="122">
        <v>72087.241999999998</v>
      </c>
      <c r="K32" s="123">
        <v>16626.061000000002</v>
      </c>
      <c r="L32" s="124">
        <v>2551.864</v>
      </c>
      <c r="M32" s="125">
        <v>91265.167000000001</v>
      </c>
    </row>
    <row r="33" spans="2:13" s="2" customFormat="1" ht="21" customHeight="1">
      <c r="B33" s="104"/>
      <c r="C33" s="2009" t="s">
        <v>179</v>
      </c>
      <c r="D33" s="2009"/>
      <c r="E33" s="2010"/>
      <c r="F33" s="126">
        <v>4142.1210000000001</v>
      </c>
      <c r="G33" s="127">
        <v>2187.2910000000002</v>
      </c>
      <c r="H33" s="128">
        <v>543.351</v>
      </c>
      <c r="I33" s="129">
        <v>6872.7629999999999</v>
      </c>
      <c r="J33" s="126">
        <v>3694.1930000000002</v>
      </c>
      <c r="K33" s="127">
        <v>2752.3029999999999</v>
      </c>
      <c r="L33" s="128">
        <v>586.12699999999995</v>
      </c>
      <c r="M33" s="129">
        <v>7032.6229999999996</v>
      </c>
    </row>
    <row r="34" spans="2:13" s="2" customFormat="1" ht="16.149999999999999" customHeight="1">
      <c r="B34" s="45"/>
      <c r="C34" s="1902" t="s">
        <v>180</v>
      </c>
      <c r="D34" s="1902"/>
      <c r="E34" s="1903"/>
      <c r="F34" s="130">
        <v>75.254000000000005</v>
      </c>
      <c r="G34" s="131">
        <v>0</v>
      </c>
      <c r="H34" s="132">
        <v>3.8450000000000002</v>
      </c>
      <c r="I34" s="133">
        <v>79.099000000000004</v>
      </c>
      <c r="J34" s="130">
        <v>75.254000000000005</v>
      </c>
      <c r="K34" s="131">
        <v>0</v>
      </c>
      <c r="L34" s="132">
        <v>9.3450000000000006</v>
      </c>
      <c r="M34" s="133">
        <v>84.599000000000004</v>
      </c>
    </row>
    <row r="35" spans="2:13" s="2" customFormat="1" ht="28.35" customHeight="1">
      <c r="B35" s="45"/>
      <c r="C35" s="1902" t="s">
        <v>181</v>
      </c>
      <c r="D35" s="1902"/>
      <c r="E35" s="1903"/>
      <c r="F35" s="130">
        <v>670.25900000000001</v>
      </c>
      <c r="G35" s="131">
        <v>81.308000000000007</v>
      </c>
      <c r="H35" s="132">
        <v>32.122999999999998</v>
      </c>
      <c r="I35" s="133">
        <v>783.69</v>
      </c>
      <c r="J35" s="130">
        <v>640.57399999999996</v>
      </c>
      <c r="K35" s="131">
        <v>79.236000000000004</v>
      </c>
      <c r="L35" s="132">
        <v>25.72</v>
      </c>
      <c r="M35" s="133">
        <v>745.53</v>
      </c>
    </row>
    <row r="36" spans="2:13" s="2" customFormat="1" ht="12.75" customHeight="1">
      <c r="B36" s="45"/>
      <c r="C36" s="1902" t="s">
        <v>182</v>
      </c>
      <c r="D36" s="1902"/>
      <c r="E36" s="1903"/>
      <c r="F36" s="130">
        <v>24299.505000000001</v>
      </c>
      <c r="G36" s="131">
        <v>4425.3069999999998</v>
      </c>
      <c r="H36" s="132">
        <v>730.30499999999995</v>
      </c>
      <c r="I36" s="133">
        <v>29455.116999999998</v>
      </c>
      <c r="J36" s="130">
        <v>23922.240000000002</v>
      </c>
      <c r="K36" s="131">
        <v>4283.4380000000001</v>
      </c>
      <c r="L36" s="132">
        <v>685.149</v>
      </c>
      <c r="M36" s="133">
        <v>28890.827000000001</v>
      </c>
    </row>
    <row r="37" spans="2:13" s="2" customFormat="1" ht="28.35" customHeight="1">
      <c r="B37" s="45"/>
      <c r="C37" s="1902" t="s">
        <v>183</v>
      </c>
      <c r="D37" s="1902"/>
      <c r="E37" s="1903"/>
      <c r="F37" s="134">
        <v>155.52199999999999</v>
      </c>
      <c r="G37" s="135">
        <v>17.521000000000001</v>
      </c>
      <c r="H37" s="136">
        <v>25.19</v>
      </c>
      <c r="I37" s="137">
        <v>198.233</v>
      </c>
      <c r="J37" s="134">
        <v>152.84800000000001</v>
      </c>
      <c r="K37" s="135">
        <v>17.521999999999998</v>
      </c>
      <c r="L37" s="136">
        <v>25.369</v>
      </c>
      <c r="M37" s="137">
        <v>195.739</v>
      </c>
    </row>
    <row r="38" spans="2:13" s="2" customFormat="1" ht="28.35" customHeight="1">
      <c r="B38" s="45"/>
      <c r="C38" s="1893" t="s">
        <v>184</v>
      </c>
      <c r="D38" s="1893"/>
      <c r="E38" s="1894"/>
      <c r="F38" s="134">
        <v>1757.9590000000001</v>
      </c>
      <c r="G38" s="135">
        <v>2182.857</v>
      </c>
      <c r="H38" s="136">
        <v>67.927999999999997</v>
      </c>
      <c r="I38" s="137">
        <v>4008.7440000000001</v>
      </c>
      <c r="J38" s="134">
        <v>1712.704</v>
      </c>
      <c r="K38" s="135">
        <v>2081.335</v>
      </c>
      <c r="L38" s="136">
        <v>66.846999999999994</v>
      </c>
      <c r="M38" s="137">
        <v>3860.886</v>
      </c>
    </row>
    <row r="39" spans="2:13" s="2" customFormat="1" ht="28.9" customHeight="1">
      <c r="B39" s="756"/>
      <c r="C39" s="1902" t="s">
        <v>185</v>
      </c>
      <c r="D39" s="1902"/>
      <c r="E39" s="1903"/>
      <c r="F39" s="134">
        <v>13.044</v>
      </c>
      <c r="G39" s="135">
        <v>1.45</v>
      </c>
      <c r="H39" s="136">
        <v>4.45</v>
      </c>
      <c r="I39" s="137">
        <v>18.943999999999999</v>
      </c>
      <c r="J39" s="134">
        <v>13.002000000000001</v>
      </c>
      <c r="K39" s="135">
        <v>1.4450000000000001</v>
      </c>
      <c r="L39" s="136">
        <v>4.3840000000000003</v>
      </c>
      <c r="M39" s="137">
        <v>18.831</v>
      </c>
    </row>
    <row r="40" spans="2:13" s="2" customFormat="1" ht="25.5" customHeight="1">
      <c r="B40" s="756"/>
      <c r="C40" s="1902" t="s">
        <v>186</v>
      </c>
      <c r="D40" s="1902"/>
      <c r="E40" s="1903"/>
      <c r="F40" s="134">
        <v>39289.792999999998</v>
      </c>
      <c r="G40" s="135">
        <v>6611.3890000000001</v>
      </c>
      <c r="H40" s="136">
        <v>862.19500000000005</v>
      </c>
      <c r="I40" s="137">
        <v>46763.377</v>
      </c>
      <c r="J40" s="134">
        <v>38905.527999999998</v>
      </c>
      <c r="K40" s="135">
        <v>6633.5460000000003</v>
      </c>
      <c r="L40" s="136">
        <v>839.16300000000001</v>
      </c>
      <c r="M40" s="137">
        <v>46378.237000000001</v>
      </c>
    </row>
    <row r="41" spans="2:13" s="2" customFormat="1" ht="28.35" customHeight="1">
      <c r="B41" s="756"/>
      <c r="C41" s="1902" t="s">
        <v>187</v>
      </c>
      <c r="D41" s="1902"/>
      <c r="E41" s="1903"/>
      <c r="F41" s="138">
        <v>419.89699999999999</v>
      </c>
      <c r="G41" s="139">
        <v>160.29900000000001</v>
      </c>
      <c r="H41" s="140">
        <v>26.224</v>
      </c>
      <c r="I41" s="141">
        <v>606.41999999999996</v>
      </c>
      <c r="J41" s="138">
        <v>406.666</v>
      </c>
      <c r="K41" s="139">
        <v>146.18199999999999</v>
      </c>
      <c r="L41" s="140">
        <v>49.978999999999999</v>
      </c>
      <c r="M41" s="141">
        <v>602.827</v>
      </c>
    </row>
    <row r="42" spans="2:13" s="2" customFormat="1" ht="28.35" customHeight="1">
      <c r="B42" s="45"/>
      <c r="C42" s="1893" t="s">
        <v>188</v>
      </c>
      <c r="D42" s="1893"/>
      <c r="E42" s="1894"/>
      <c r="F42" s="138">
        <v>570.202</v>
      </c>
      <c r="G42" s="139">
        <v>347.83</v>
      </c>
      <c r="H42" s="140">
        <v>69.391999999999996</v>
      </c>
      <c r="I42" s="141">
        <v>987.42399999999998</v>
      </c>
      <c r="J42" s="138">
        <v>167.464</v>
      </c>
      <c r="K42" s="139">
        <v>69.198999999999998</v>
      </c>
      <c r="L42" s="140">
        <v>69.512</v>
      </c>
      <c r="M42" s="141">
        <v>306.17500000000001</v>
      </c>
    </row>
    <row r="43" spans="2:13" s="2" customFormat="1" ht="41.45" customHeight="1">
      <c r="B43" s="756"/>
      <c r="C43" s="1902" t="s">
        <v>189</v>
      </c>
      <c r="D43" s="1902"/>
      <c r="E43" s="1903"/>
      <c r="F43" s="138">
        <v>0</v>
      </c>
      <c r="G43" s="139">
        <v>0</v>
      </c>
      <c r="H43" s="140">
        <v>38.417000000000002</v>
      </c>
      <c r="I43" s="141">
        <v>38.417000000000002</v>
      </c>
      <c r="J43" s="138">
        <v>0</v>
      </c>
      <c r="K43" s="139">
        <v>0</v>
      </c>
      <c r="L43" s="140">
        <v>38.293999999999997</v>
      </c>
      <c r="M43" s="141">
        <v>38.293999999999997</v>
      </c>
    </row>
    <row r="44" spans="2:13" s="2" customFormat="1" ht="28.35" customHeight="1">
      <c r="B44" s="756"/>
      <c r="C44" s="1902" t="s">
        <v>190</v>
      </c>
      <c r="D44" s="1902"/>
      <c r="E44" s="1903"/>
      <c r="F44" s="142">
        <v>0</v>
      </c>
      <c r="G44" s="143">
        <v>2.173</v>
      </c>
      <c r="H44" s="144">
        <v>0</v>
      </c>
      <c r="I44" s="145">
        <v>2.173</v>
      </c>
      <c r="J44" s="142">
        <v>0</v>
      </c>
      <c r="K44" s="143">
        <v>1.476</v>
      </c>
      <c r="L44" s="144">
        <v>0</v>
      </c>
      <c r="M44" s="145">
        <v>1.476</v>
      </c>
    </row>
    <row r="45" spans="2:13" s="2" customFormat="1" ht="28.35" customHeight="1">
      <c r="B45" s="756"/>
      <c r="C45" s="1902" t="s">
        <v>191</v>
      </c>
      <c r="D45" s="1902"/>
      <c r="E45" s="1903"/>
      <c r="F45" s="142">
        <v>0</v>
      </c>
      <c r="G45" s="143">
        <v>8.5649999999999995</v>
      </c>
      <c r="H45" s="144">
        <v>0</v>
      </c>
      <c r="I45" s="145">
        <v>8.5649999999999995</v>
      </c>
      <c r="J45" s="142">
        <v>0</v>
      </c>
      <c r="K45" s="143">
        <v>0</v>
      </c>
      <c r="L45" s="144">
        <v>0</v>
      </c>
      <c r="M45" s="145">
        <v>0</v>
      </c>
    </row>
    <row r="46" spans="2:13" s="2" customFormat="1" ht="28.15" customHeight="1" thickBot="1">
      <c r="B46" s="117"/>
      <c r="C46" s="2004" t="s">
        <v>192</v>
      </c>
      <c r="D46" s="2004"/>
      <c r="E46" s="2005"/>
      <c r="F46" s="146">
        <v>2624.067</v>
      </c>
      <c r="G46" s="147">
        <v>609.28800000000001</v>
      </c>
      <c r="H46" s="148">
        <v>115.203</v>
      </c>
      <c r="I46" s="149">
        <v>3348.558</v>
      </c>
      <c r="J46" s="146">
        <v>2396.7689999999998</v>
      </c>
      <c r="K46" s="147">
        <v>560.37900000000002</v>
      </c>
      <c r="L46" s="148">
        <v>151.97499999999999</v>
      </c>
      <c r="M46" s="149">
        <v>3109.123</v>
      </c>
    </row>
    <row r="47" spans="2:13" s="2" customFormat="1" ht="28.35" customHeight="1" thickBot="1">
      <c r="B47" s="2006" t="s">
        <v>193</v>
      </c>
      <c r="C47" s="1979"/>
      <c r="D47" s="1979"/>
      <c r="E47" s="1980"/>
      <c r="F47" s="150">
        <v>53692.618999999999</v>
      </c>
      <c r="G47" s="151">
        <v>24218.579000000002</v>
      </c>
      <c r="H47" s="152">
        <v>3080.549</v>
      </c>
      <c r="I47" s="153">
        <v>80991.747000000003</v>
      </c>
      <c r="J47" s="150">
        <v>53870.843999999997</v>
      </c>
      <c r="K47" s="151">
        <v>25361.91</v>
      </c>
      <c r="L47" s="152">
        <v>3188.1210000000001</v>
      </c>
      <c r="M47" s="153">
        <v>82420.875</v>
      </c>
    </row>
    <row r="48" spans="2:13" s="2" customFormat="1" ht="24.75" customHeight="1">
      <c r="B48" s="104"/>
      <c r="C48" s="2007" t="s">
        <v>194</v>
      </c>
      <c r="D48" s="2007"/>
      <c r="E48" s="2008"/>
      <c r="F48" s="154">
        <v>2395.2159999999999</v>
      </c>
      <c r="G48" s="155">
        <v>2159.232</v>
      </c>
      <c r="H48" s="156">
        <v>18.768000000000001</v>
      </c>
      <c r="I48" s="157">
        <v>4573.2160000000003</v>
      </c>
      <c r="J48" s="154">
        <v>2543.7860000000001</v>
      </c>
      <c r="K48" s="155">
        <v>2446.739</v>
      </c>
      <c r="L48" s="156">
        <v>32.872</v>
      </c>
      <c r="M48" s="157">
        <v>5023.3969999999999</v>
      </c>
    </row>
    <row r="49" spans="2:13" s="2" customFormat="1" ht="28.35" customHeight="1">
      <c r="B49" s="45"/>
      <c r="C49" s="1997" t="s">
        <v>195</v>
      </c>
      <c r="D49" s="1824"/>
      <c r="E49" s="1825"/>
      <c r="F49" s="158">
        <v>301.76900000000001</v>
      </c>
      <c r="G49" s="159">
        <v>755.08799999999997</v>
      </c>
      <c r="H49" s="160">
        <v>20.420000000000002</v>
      </c>
      <c r="I49" s="161">
        <v>1077.277</v>
      </c>
      <c r="J49" s="158">
        <v>302.86500000000001</v>
      </c>
      <c r="K49" s="159">
        <v>769.59799999999996</v>
      </c>
      <c r="L49" s="160">
        <v>20.9</v>
      </c>
      <c r="M49" s="161">
        <v>1093.3630000000001</v>
      </c>
    </row>
    <row r="50" spans="2:13" s="2" customFormat="1" ht="12.75" customHeight="1">
      <c r="B50" s="45"/>
      <c r="C50" s="1997" t="s">
        <v>196</v>
      </c>
      <c r="D50" s="1824"/>
      <c r="E50" s="1825"/>
      <c r="F50" s="158">
        <v>27207.498</v>
      </c>
      <c r="G50" s="159">
        <v>11618.353999999999</v>
      </c>
      <c r="H50" s="160">
        <v>1683.134</v>
      </c>
      <c r="I50" s="161">
        <v>40508.985999999997</v>
      </c>
      <c r="J50" s="158">
        <v>27361.725999999999</v>
      </c>
      <c r="K50" s="159">
        <v>11890.237999999999</v>
      </c>
      <c r="L50" s="160">
        <v>1722.2750000000001</v>
      </c>
      <c r="M50" s="161">
        <v>40974.239000000001</v>
      </c>
    </row>
    <row r="51" spans="2:13" s="2" customFormat="1" ht="28.35" customHeight="1">
      <c r="B51" s="45"/>
      <c r="C51" s="1967" t="s">
        <v>197</v>
      </c>
      <c r="D51" s="1967"/>
      <c r="E51" s="1968"/>
      <c r="F51" s="162">
        <v>374.40199999999999</v>
      </c>
      <c r="G51" s="163">
        <v>92.491</v>
      </c>
      <c r="H51" s="164">
        <v>18.097999999999999</v>
      </c>
      <c r="I51" s="165">
        <v>484.99099999999999</v>
      </c>
      <c r="J51" s="162">
        <v>388.48</v>
      </c>
      <c r="K51" s="163">
        <v>101.57299999999999</v>
      </c>
      <c r="L51" s="164">
        <v>22.497</v>
      </c>
      <c r="M51" s="165">
        <v>512.54999999999995</v>
      </c>
    </row>
    <row r="52" spans="2:13" s="2" customFormat="1" ht="28.35" customHeight="1">
      <c r="B52" s="45"/>
      <c r="C52" s="1996" t="s">
        <v>198</v>
      </c>
      <c r="D52" s="1818"/>
      <c r="E52" s="1819"/>
      <c r="F52" s="162">
        <v>395.27</v>
      </c>
      <c r="G52" s="163">
        <v>177.68199999999999</v>
      </c>
      <c r="H52" s="164">
        <v>10.49</v>
      </c>
      <c r="I52" s="165">
        <v>583.44200000000001</v>
      </c>
      <c r="J52" s="162">
        <v>368.95400000000001</v>
      </c>
      <c r="K52" s="163">
        <v>246.77199999999999</v>
      </c>
      <c r="L52" s="164">
        <v>10.456</v>
      </c>
      <c r="M52" s="165">
        <v>626.18200000000002</v>
      </c>
    </row>
    <row r="53" spans="2:13" s="2" customFormat="1" ht="39.75" customHeight="1">
      <c r="B53" s="45"/>
      <c r="C53" s="1997" t="s">
        <v>199</v>
      </c>
      <c r="D53" s="1824"/>
      <c r="E53" s="1825"/>
      <c r="F53" s="162">
        <v>28.609000000000002</v>
      </c>
      <c r="G53" s="163">
        <v>0</v>
      </c>
      <c r="H53" s="164">
        <v>0</v>
      </c>
      <c r="I53" s="165">
        <v>28.609000000000002</v>
      </c>
      <c r="J53" s="162">
        <v>3.8559999999999999</v>
      </c>
      <c r="K53" s="163">
        <v>0</v>
      </c>
      <c r="L53" s="164">
        <v>0</v>
      </c>
      <c r="M53" s="165">
        <v>3.8559999999999999</v>
      </c>
    </row>
    <row r="54" spans="2:13" s="2" customFormat="1" ht="18" customHeight="1">
      <c r="B54" s="45"/>
      <c r="C54" s="1997" t="s">
        <v>200</v>
      </c>
      <c r="D54" s="1824"/>
      <c r="E54" s="1825"/>
      <c r="F54" s="162">
        <v>17548.131000000001</v>
      </c>
      <c r="G54" s="163">
        <v>7161.9459999999999</v>
      </c>
      <c r="H54" s="164">
        <v>1125.6400000000001</v>
      </c>
      <c r="I54" s="165">
        <v>25835.717000000001</v>
      </c>
      <c r="J54" s="162">
        <v>17595.626</v>
      </c>
      <c r="K54" s="163">
        <v>7699.8370000000004</v>
      </c>
      <c r="L54" s="164">
        <v>1183.6780000000001</v>
      </c>
      <c r="M54" s="165">
        <v>26479.141</v>
      </c>
    </row>
    <row r="55" spans="2:13" s="2" customFormat="1" ht="28.35" customHeight="1">
      <c r="B55" s="166"/>
      <c r="C55" s="1998" t="s">
        <v>201</v>
      </c>
      <c r="D55" s="1864"/>
      <c r="E55" s="1865"/>
      <c r="F55" s="167">
        <v>310.87</v>
      </c>
      <c r="G55" s="168">
        <v>223.14699999999999</v>
      </c>
      <c r="H55" s="169">
        <v>31.29</v>
      </c>
      <c r="I55" s="170">
        <v>565.30700000000002</v>
      </c>
      <c r="J55" s="167">
        <v>301.875</v>
      </c>
      <c r="K55" s="168">
        <v>233.63399999999999</v>
      </c>
      <c r="L55" s="169">
        <v>34.878</v>
      </c>
      <c r="M55" s="170">
        <v>570.38699999999994</v>
      </c>
    </row>
    <row r="56" spans="2:13" s="2" customFormat="1" ht="28.35" customHeight="1">
      <c r="B56" s="45"/>
      <c r="C56" s="1999" t="s">
        <v>202</v>
      </c>
      <c r="D56" s="1999"/>
      <c r="E56" s="2000"/>
      <c r="F56" s="167">
        <v>41.188000000000002</v>
      </c>
      <c r="G56" s="168">
        <v>12.339</v>
      </c>
      <c r="H56" s="169">
        <v>30.847000000000001</v>
      </c>
      <c r="I56" s="171">
        <v>84.373999999999995</v>
      </c>
      <c r="J56" s="167">
        <v>41.054000000000002</v>
      </c>
      <c r="K56" s="168">
        <v>12.298999999999999</v>
      </c>
      <c r="L56" s="169">
        <v>30.847000000000001</v>
      </c>
      <c r="M56" s="171">
        <v>84.2</v>
      </c>
    </row>
    <row r="57" spans="2:13" s="2" customFormat="1" ht="41.45" customHeight="1">
      <c r="B57" s="45"/>
      <c r="C57" s="1997" t="s">
        <v>203</v>
      </c>
      <c r="D57" s="1824"/>
      <c r="E57" s="1825"/>
      <c r="F57" s="167">
        <v>0.504</v>
      </c>
      <c r="G57" s="168">
        <v>0</v>
      </c>
      <c r="H57" s="169">
        <v>0</v>
      </c>
      <c r="I57" s="170">
        <v>0.504</v>
      </c>
      <c r="J57" s="167">
        <v>0.503</v>
      </c>
      <c r="K57" s="168">
        <v>0</v>
      </c>
      <c r="L57" s="169">
        <v>0</v>
      </c>
      <c r="M57" s="170">
        <v>0.503</v>
      </c>
    </row>
    <row r="58" spans="2:13" s="2" customFormat="1" ht="28.35" customHeight="1">
      <c r="B58" s="45"/>
      <c r="C58" s="1997" t="s">
        <v>204</v>
      </c>
      <c r="D58" s="1824"/>
      <c r="E58" s="1825"/>
      <c r="F58" s="167">
        <v>0</v>
      </c>
      <c r="G58" s="168">
        <v>1.238</v>
      </c>
      <c r="H58" s="169">
        <v>0</v>
      </c>
      <c r="I58" s="170">
        <v>1.238</v>
      </c>
      <c r="J58" s="167">
        <v>0</v>
      </c>
      <c r="K58" s="168">
        <v>1.238</v>
      </c>
      <c r="L58" s="169">
        <v>0</v>
      </c>
      <c r="M58" s="170">
        <v>1.238</v>
      </c>
    </row>
    <row r="59" spans="2:13" s="2" customFormat="1" ht="30" customHeight="1" thickBot="1">
      <c r="B59" s="172"/>
      <c r="C59" s="2001" t="s">
        <v>205</v>
      </c>
      <c r="D59" s="2002"/>
      <c r="E59" s="2003"/>
      <c r="F59" s="167">
        <v>5089.1620000000003</v>
      </c>
      <c r="G59" s="168">
        <v>2017.0619999999999</v>
      </c>
      <c r="H59" s="169">
        <v>141.86199999999999</v>
      </c>
      <c r="I59" s="173">
        <v>7248.0860000000002</v>
      </c>
      <c r="J59" s="167">
        <v>4962.1189999999997</v>
      </c>
      <c r="K59" s="168">
        <v>1959.982</v>
      </c>
      <c r="L59" s="169">
        <v>129.71799999999999</v>
      </c>
      <c r="M59" s="173">
        <v>7051.8190000000004</v>
      </c>
    </row>
    <row r="60" spans="2:13" s="2" customFormat="1" ht="18.600000000000001" customHeight="1" thickBot="1">
      <c r="B60" s="1978" t="s">
        <v>206</v>
      </c>
      <c r="C60" s="1979"/>
      <c r="D60" s="1979"/>
      <c r="E60" s="1980"/>
      <c r="F60" s="174">
        <v>0</v>
      </c>
      <c r="G60" s="175">
        <v>0</v>
      </c>
      <c r="H60" s="176">
        <v>0</v>
      </c>
      <c r="I60" s="177">
        <v>0</v>
      </c>
      <c r="J60" s="174">
        <v>0</v>
      </c>
      <c r="K60" s="175">
        <v>0</v>
      </c>
      <c r="L60" s="176">
        <v>0</v>
      </c>
      <c r="M60" s="177">
        <v>0</v>
      </c>
    </row>
    <row r="61" spans="2:13" s="2" customFormat="1" ht="18" customHeight="1" thickBot="1">
      <c r="B61" s="1987" t="s">
        <v>207</v>
      </c>
      <c r="C61" s="1988"/>
      <c r="D61" s="1988"/>
      <c r="E61" s="1989"/>
      <c r="F61" s="174">
        <v>11489.588</v>
      </c>
      <c r="G61" s="175">
        <v>25219.972000000002</v>
      </c>
      <c r="H61" s="176">
        <v>320.35899999999998</v>
      </c>
      <c r="I61" s="177">
        <v>37029.919000000002</v>
      </c>
      <c r="J61" s="174">
        <v>10967.324000000001</v>
      </c>
      <c r="K61" s="175">
        <v>25343.437000000002</v>
      </c>
      <c r="L61" s="176">
        <v>299.50900000000001</v>
      </c>
      <c r="M61" s="177">
        <v>36610.269999999997</v>
      </c>
    </row>
    <row r="62" spans="2:13" s="2" customFormat="1" ht="17.45" customHeight="1">
      <c r="B62" s="178"/>
      <c r="C62" s="1974" t="s">
        <v>208</v>
      </c>
      <c r="D62" s="1974"/>
      <c r="E62" s="1975"/>
      <c r="F62" s="179">
        <v>7372.5649999999996</v>
      </c>
      <c r="G62" s="180">
        <v>7261.3289999999997</v>
      </c>
      <c r="H62" s="181">
        <v>318.04700000000003</v>
      </c>
      <c r="I62" s="182">
        <v>14951.941000000001</v>
      </c>
      <c r="J62" s="179">
        <v>6199.6260000000002</v>
      </c>
      <c r="K62" s="180">
        <v>7245.1559999999999</v>
      </c>
      <c r="L62" s="181">
        <v>297.197</v>
      </c>
      <c r="M62" s="182">
        <v>13741.978999999999</v>
      </c>
    </row>
    <row r="63" spans="2:13" s="2" customFormat="1" ht="18" customHeight="1">
      <c r="B63" s="42"/>
      <c r="C63" s="1990" t="s">
        <v>209</v>
      </c>
      <c r="D63" s="1990"/>
      <c r="E63" s="1991"/>
      <c r="F63" s="183">
        <v>467.62299999999999</v>
      </c>
      <c r="G63" s="184">
        <v>247.191</v>
      </c>
      <c r="H63" s="185">
        <v>2.3119999999999998</v>
      </c>
      <c r="I63" s="186">
        <v>717.12599999999998</v>
      </c>
      <c r="J63" s="183">
        <v>452.29199999999997</v>
      </c>
      <c r="K63" s="184">
        <v>244.346</v>
      </c>
      <c r="L63" s="185">
        <v>2.3119999999999998</v>
      </c>
      <c r="M63" s="186">
        <v>698.95</v>
      </c>
    </row>
    <row r="64" spans="2:13" s="2" customFormat="1" ht="29.45" customHeight="1">
      <c r="B64" s="42"/>
      <c r="C64" s="1967" t="s">
        <v>210</v>
      </c>
      <c r="D64" s="1967"/>
      <c r="E64" s="1968"/>
      <c r="F64" s="183">
        <v>152.36799999999999</v>
      </c>
      <c r="G64" s="184">
        <v>5.2279999999999998</v>
      </c>
      <c r="H64" s="185">
        <v>0</v>
      </c>
      <c r="I64" s="186">
        <v>157.596</v>
      </c>
      <c r="J64" s="183">
        <v>149.541</v>
      </c>
      <c r="K64" s="184">
        <v>5.2329999999999997</v>
      </c>
      <c r="L64" s="185">
        <v>0</v>
      </c>
      <c r="M64" s="186">
        <v>154.774</v>
      </c>
    </row>
    <row r="65" spans="2:13" s="2" customFormat="1" ht="17.45" customHeight="1">
      <c r="B65" s="42"/>
      <c r="C65" s="1967" t="s">
        <v>211</v>
      </c>
      <c r="D65" s="1967"/>
      <c r="E65" s="1968"/>
      <c r="F65" s="187">
        <v>3496.4160000000002</v>
      </c>
      <c r="G65" s="188">
        <v>17706.223999999998</v>
      </c>
      <c r="H65" s="189">
        <v>0</v>
      </c>
      <c r="I65" s="190">
        <v>21202.639999999999</v>
      </c>
      <c r="J65" s="187">
        <v>4165.2849999999999</v>
      </c>
      <c r="K65" s="188">
        <v>17848.702000000001</v>
      </c>
      <c r="L65" s="189">
        <v>0</v>
      </c>
      <c r="M65" s="190">
        <v>22013.987000000001</v>
      </c>
    </row>
    <row r="66" spans="2:13" s="2" customFormat="1" ht="17.45" customHeight="1" thickBot="1">
      <c r="B66" s="789"/>
      <c r="C66" s="1971" t="s">
        <v>334</v>
      </c>
      <c r="D66" s="1852"/>
      <c r="E66" s="1853"/>
      <c r="F66" s="790">
        <v>0.61599999999999999</v>
      </c>
      <c r="G66" s="791">
        <v>0</v>
      </c>
      <c r="H66" s="792">
        <v>0</v>
      </c>
      <c r="I66" s="793">
        <v>0.61599999999999999</v>
      </c>
      <c r="J66" s="790">
        <v>0.57999999999999996</v>
      </c>
      <c r="K66" s="791">
        <v>0</v>
      </c>
      <c r="L66" s="792">
        <v>0</v>
      </c>
      <c r="M66" s="793">
        <v>0.57999999999999996</v>
      </c>
    </row>
    <row r="67" spans="2:13" s="2" customFormat="1" ht="28.35" customHeight="1" thickBot="1">
      <c r="B67" s="1987" t="s">
        <v>212</v>
      </c>
      <c r="C67" s="1988"/>
      <c r="D67" s="1988"/>
      <c r="E67" s="1989"/>
      <c r="F67" s="191">
        <v>0</v>
      </c>
      <c r="G67" s="192">
        <v>424.62700000000001</v>
      </c>
      <c r="H67" s="193">
        <v>308.47500000000002</v>
      </c>
      <c r="I67" s="194">
        <v>733.10199999999998</v>
      </c>
      <c r="J67" s="191">
        <v>0</v>
      </c>
      <c r="K67" s="192">
        <v>423.72300000000001</v>
      </c>
      <c r="L67" s="193">
        <v>307.47000000000003</v>
      </c>
      <c r="M67" s="194">
        <v>731.19299999999998</v>
      </c>
    </row>
    <row r="68" spans="2:13" s="2" customFormat="1" ht="28.35" customHeight="1">
      <c r="B68" s="178"/>
      <c r="C68" s="1994" t="s">
        <v>213</v>
      </c>
      <c r="D68" s="1994"/>
      <c r="E68" s="1995"/>
      <c r="F68" s="195">
        <v>0</v>
      </c>
      <c r="G68" s="196">
        <v>147</v>
      </c>
      <c r="H68" s="197">
        <v>0</v>
      </c>
      <c r="I68" s="198">
        <v>147</v>
      </c>
      <c r="J68" s="195">
        <v>0</v>
      </c>
      <c r="K68" s="196">
        <v>147</v>
      </c>
      <c r="L68" s="197">
        <v>0</v>
      </c>
      <c r="M68" s="198">
        <v>147</v>
      </c>
    </row>
    <row r="69" spans="2:13" s="2" customFormat="1" ht="28.35" customHeight="1" thickBot="1">
      <c r="B69" s="42"/>
      <c r="C69" s="1974" t="s">
        <v>214</v>
      </c>
      <c r="D69" s="1974"/>
      <c r="E69" s="1975"/>
      <c r="F69" s="199">
        <v>0</v>
      </c>
      <c r="G69" s="200">
        <v>277.62700000000001</v>
      </c>
      <c r="H69" s="201">
        <v>308.47500000000002</v>
      </c>
      <c r="I69" s="202">
        <v>586.10199999999998</v>
      </c>
      <c r="J69" s="199">
        <v>0</v>
      </c>
      <c r="K69" s="200">
        <v>276.72300000000001</v>
      </c>
      <c r="L69" s="201">
        <v>307.47000000000003</v>
      </c>
      <c r="M69" s="202">
        <v>584.19299999999998</v>
      </c>
    </row>
    <row r="70" spans="2:13" s="2" customFormat="1" ht="28.35" customHeight="1" thickBot="1">
      <c r="B70" s="1981" t="s">
        <v>215</v>
      </c>
      <c r="C70" s="1982"/>
      <c r="D70" s="1982"/>
      <c r="E70" s="1983"/>
      <c r="F70" s="203">
        <v>2982.8150000000001</v>
      </c>
      <c r="G70" s="204">
        <v>1681.0530000000001</v>
      </c>
      <c r="H70" s="205">
        <v>52.44</v>
      </c>
      <c r="I70" s="206">
        <v>4716.308</v>
      </c>
      <c r="J70" s="203">
        <v>2973.8519999999999</v>
      </c>
      <c r="K70" s="204">
        <v>1676.1479999999999</v>
      </c>
      <c r="L70" s="205">
        <v>52.27</v>
      </c>
      <c r="M70" s="206">
        <v>4702.2700000000004</v>
      </c>
    </row>
    <row r="71" spans="2:13" s="2" customFormat="1" ht="12.75" customHeight="1">
      <c r="B71" s="178"/>
      <c r="C71" s="1976" t="s">
        <v>216</v>
      </c>
      <c r="D71" s="1976"/>
      <c r="E71" s="1977"/>
      <c r="F71" s="207">
        <v>0</v>
      </c>
      <c r="G71" s="208">
        <v>150</v>
      </c>
      <c r="H71" s="209">
        <v>0</v>
      </c>
      <c r="I71" s="210">
        <v>150</v>
      </c>
      <c r="J71" s="207">
        <v>0</v>
      </c>
      <c r="K71" s="208">
        <v>150</v>
      </c>
      <c r="L71" s="209">
        <v>0</v>
      </c>
      <c r="M71" s="210">
        <v>150</v>
      </c>
    </row>
    <row r="72" spans="2:13" s="2" customFormat="1" ht="12.75" customHeight="1">
      <c r="B72" s="42"/>
      <c r="C72" s="1974" t="s">
        <v>217</v>
      </c>
      <c r="D72" s="1974"/>
      <c r="E72" s="1975"/>
      <c r="F72" s="211">
        <v>2891.837</v>
      </c>
      <c r="G72" s="212">
        <v>1511.508</v>
      </c>
      <c r="H72" s="213">
        <v>52.44</v>
      </c>
      <c r="I72" s="214">
        <v>4455.7849999999999</v>
      </c>
      <c r="J72" s="211">
        <v>2882.8739999999998</v>
      </c>
      <c r="K72" s="212">
        <v>1506.6030000000001</v>
      </c>
      <c r="L72" s="213">
        <v>52.27</v>
      </c>
      <c r="M72" s="214">
        <v>4441.7470000000003</v>
      </c>
    </row>
    <row r="73" spans="2:13" s="2" customFormat="1" ht="12.75" customHeight="1" thickBot="1">
      <c r="B73" s="42"/>
      <c r="C73" s="1969" t="s">
        <v>218</v>
      </c>
      <c r="D73" s="1969"/>
      <c r="E73" s="1970"/>
      <c r="F73" s="215">
        <v>90.977999999999994</v>
      </c>
      <c r="G73" s="216">
        <v>19.545000000000002</v>
      </c>
      <c r="H73" s="217">
        <v>0</v>
      </c>
      <c r="I73" s="218">
        <v>110.523</v>
      </c>
      <c r="J73" s="215">
        <v>90.977999999999994</v>
      </c>
      <c r="K73" s="216">
        <v>19.545000000000002</v>
      </c>
      <c r="L73" s="217">
        <v>0</v>
      </c>
      <c r="M73" s="218">
        <v>110.523</v>
      </c>
    </row>
    <row r="74" spans="2:13" s="2" customFormat="1" ht="15" customHeight="1" thickBot="1">
      <c r="B74" s="1978" t="s">
        <v>219</v>
      </c>
      <c r="C74" s="1979"/>
      <c r="D74" s="1979"/>
      <c r="E74" s="1980"/>
      <c r="F74" s="219">
        <v>754.50199999999995</v>
      </c>
      <c r="G74" s="220">
        <v>605.64099999999996</v>
      </c>
      <c r="H74" s="221">
        <v>32.128999999999998</v>
      </c>
      <c r="I74" s="222">
        <v>1392.2719999999999</v>
      </c>
      <c r="J74" s="219">
        <v>706.84100000000001</v>
      </c>
      <c r="K74" s="220">
        <v>609.26300000000003</v>
      </c>
      <c r="L74" s="221">
        <v>31.751000000000001</v>
      </c>
      <c r="M74" s="222">
        <v>1347.855</v>
      </c>
    </row>
    <row r="75" spans="2:13" s="2" customFormat="1" ht="12.75" customHeight="1">
      <c r="B75" s="178"/>
      <c r="C75" s="1972" t="s">
        <v>220</v>
      </c>
      <c r="D75" s="1972"/>
      <c r="E75" s="1973"/>
      <c r="F75" s="223">
        <v>23.896999999999998</v>
      </c>
      <c r="G75" s="224">
        <v>66.238</v>
      </c>
      <c r="H75" s="225">
        <v>1.381</v>
      </c>
      <c r="I75" s="226">
        <v>91.516000000000005</v>
      </c>
      <c r="J75" s="223">
        <v>29.158000000000001</v>
      </c>
      <c r="K75" s="224">
        <v>83.66</v>
      </c>
      <c r="L75" s="225">
        <v>1.1919999999999999</v>
      </c>
      <c r="M75" s="226">
        <v>114.01</v>
      </c>
    </row>
    <row r="76" spans="2:13" s="2" customFormat="1" ht="28.35" customHeight="1">
      <c r="B76" s="42"/>
      <c r="C76" s="1967" t="s">
        <v>221</v>
      </c>
      <c r="D76" s="1967"/>
      <c r="E76" s="1968"/>
      <c r="F76" s="227">
        <v>15.331</v>
      </c>
      <c r="G76" s="228">
        <v>19.43</v>
      </c>
      <c r="H76" s="229">
        <v>0.378</v>
      </c>
      <c r="I76" s="230">
        <v>35.139000000000003</v>
      </c>
      <c r="J76" s="227">
        <v>13.369</v>
      </c>
      <c r="K76" s="228">
        <v>29.792000000000002</v>
      </c>
      <c r="L76" s="229">
        <v>0.496</v>
      </c>
      <c r="M76" s="230">
        <v>43.656999999999996</v>
      </c>
    </row>
    <row r="77" spans="2:13" s="2" customFormat="1" ht="12.75" customHeight="1">
      <c r="B77" s="42"/>
      <c r="C77" s="1967" t="s">
        <v>222</v>
      </c>
      <c r="D77" s="1967"/>
      <c r="E77" s="1968"/>
      <c r="F77" s="227">
        <v>668.82299999999998</v>
      </c>
      <c r="G77" s="228">
        <v>483.97</v>
      </c>
      <c r="H77" s="229">
        <v>27.666</v>
      </c>
      <c r="I77" s="230">
        <v>1180.4590000000001</v>
      </c>
      <c r="J77" s="227">
        <v>633.74</v>
      </c>
      <c r="K77" s="228">
        <v>478.02300000000002</v>
      </c>
      <c r="L77" s="229">
        <v>28.343</v>
      </c>
      <c r="M77" s="230">
        <v>1140.106</v>
      </c>
    </row>
    <row r="78" spans="2:13" s="2" customFormat="1" ht="12.75" customHeight="1">
      <c r="B78" s="42"/>
      <c r="C78" s="1967" t="s">
        <v>223</v>
      </c>
      <c r="D78" s="1967"/>
      <c r="E78" s="1968"/>
      <c r="F78" s="231">
        <v>0</v>
      </c>
      <c r="G78" s="232">
        <v>5.63</v>
      </c>
      <c r="H78" s="233">
        <v>2.6309999999999998</v>
      </c>
      <c r="I78" s="234">
        <v>8.2609999999999992</v>
      </c>
      <c r="J78" s="231">
        <v>0</v>
      </c>
      <c r="K78" s="232">
        <v>10.143000000000001</v>
      </c>
      <c r="L78" s="233">
        <v>1.35</v>
      </c>
      <c r="M78" s="234">
        <v>11.493</v>
      </c>
    </row>
    <row r="79" spans="2:13" s="2" customFormat="1" ht="15" customHeight="1">
      <c r="B79" s="42"/>
      <c r="C79" s="1967" t="s">
        <v>224</v>
      </c>
      <c r="D79" s="1967"/>
      <c r="E79" s="1968"/>
      <c r="F79" s="231">
        <v>44.073</v>
      </c>
      <c r="G79" s="232">
        <v>30.373000000000001</v>
      </c>
      <c r="H79" s="233">
        <v>7.2999999999999995E-2</v>
      </c>
      <c r="I79" s="234">
        <v>74.519000000000005</v>
      </c>
      <c r="J79" s="231">
        <v>27.561</v>
      </c>
      <c r="K79" s="232">
        <v>7.6449999999999996</v>
      </c>
      <c r="L79" s="233">
        <v>0.37</v>
      </c>
      <c r="M79" s="234">
        <v>35.576000000000001</v>
      </c>
    </row>
    <row r="80" spans="2:13" s="2" customFormat="1" ht="16.899999999999999" customHeight="1" thickBot="1">
      <c r="B80" s="42"/>
      <c r="C80" s="1969" t="s">
        <v>225</v>
      </c>
      <c r="D80" s="1969"/>
      <c r="E80" s="1970"/>
      <c r="F80" s="231">
        <v>2.3780000000000001</v>
      </c>
      <c r="G80" s="232">
        <v>0</v>
      </c>
      <c r="H80" s="233">
        <v>0</v>
      </c>
      <c r="I80" s="234">
        <v>2.3780000000000001</v>
      </c>
      <c r="J80" s="231">
        <v>3.0129999999999999</v>
      </c>
      <c r="K80" s="232">
        <v>0</v>
      </c>
      <c r="L80" s="233">
        <v>0</v>
      </c>
      <c r="M80" s="234">
        <v>3.0129999999999999</v>
      </c>
    </row>
    <row r="81" spans="2:21" s="2" customFormat="1" ht="16.149999999999999" customHeight="1" thickBot="1">
      <c r="B81" s="1987" t="s">
        <v>226</v>
      </c>
      <c r="C81" s="1988"/>
      <c r="D81" s="1988"/>
      <c r="E81" s="1989"/>
      <c r="F81" s="235">
        <v>5319.9359999999997</v>
      </c>
      <c r="G81" s="236">
        <v>1307.143</v>
      </c>
      <c r="H81" s="237">
        <v>127.61499999999999</v>
      </c>
      <c r="I81" s="238">
        <v>6754.6940000000004</v>
      </c>
      <c r="J81" s="235">
        <v>3715.453</v>
      </c>
      <c r="K81" s="236">
        <v>1008.971</v>
      </c>
      <c r="L81" s="237">
        <v>102.809</v>
      </c>
      <c r="M81" s="238">
        <v>4827.2330000000002</v>
      </c>
    </row>
    <row r="82" spans="2:21" s="2" customFormat="1" ht="13.9" customHeight="1">
      <c r="B82" s="178"/>
      <c r="C82" s="1974" t="s">
        <v>227</v>
      </c>
      <c r="D82" s="1974"/>
      <c r="E82" s="1975"/>
      <c r="F82" s="239">
        <v>11.444000000000001</v>
      </c>
      <c r="G82" s="240">
        <v>8.8680000000000003</v>
      </c>
      <c r="H82" s="241">
        <v>0</v>
      </c>
      <c r="I82" s="242">
        <v>20.312000000000001</v>
      </c>
      <c r="J82" s="239">
        <v>7.57</v>
      </c>
      <c r="K82" s="240">
        <v>11.534000000000001</v>
      </c>
      <c r="L82" s="241">
        <v>3.0000000000000001E-3</v>
      </c>
      <c r="M82" s="242">
        <v>19.106999999999999</v>
      </c>
    </row>
    <row r="83" spans="2:21" s="2" customFormat="1" ht="27.6" customHeight="1">
      <c r="B83" s="42"/>
      <c r="C83" s="1967" t="s">
        <v>228</v>
      </c>
      <c r="D83" s="1967"/>
      <c r="E83" s="1968"/>
      <c r="F83" s="243">
        <v>1594.1590000000001</v>
      </c>
      <c r="G83" s="244">
        <v>1017.409</v>
      </c>
      <c r="H83" s="245">
        <v>27.216000000000001</v>
      </c>
      <c r="I83" s="246">
        <v>2638.7840000000001</v>
      </c>
      <c r="J83" s="243">
        <v>2055.2550000000001</v>
      </c>
      <c r="K83" s="244">
        <v>620.04200000000003</v>
      </c>
      <c r="L83" s="245">
        <v>34.662999999999997</v>
      </c>
      <c r="M83" s="246">
        <v>2709.96</v>
      </c>
    </row>
    <row r="84" spans="2:21" s="2" customFormat="1" ht="14.45" customHeight="1" thickBot="1">
      <c r="B84" s="247"/>
      <c r="C84" s="1969" t="s">
        <v>229</v>
      </c>
      <c r="D84" s="1969"/>
      <c r="E84" s="1970"/>
      <c r="F84" s="248">
        <v>3714.3330000000001</v>
      </c>
      <c r="G84" s="249">
        <v>280.86599999999999</v>
      </c>
      <c r="H84" s="250">
        <v>100.399</v>
      </c>
      <c r="I84" s="251">
        <v>4095.598</v>
      </c>
      <c r="J84" s="248">
        <v>1652.6279999999999</v>
      </c>
      <c r="K84" s="249">
        <v>377.39499999999998</v>
      </c>
      <c r="L84" s="250">
        <v>68.143000000000001</v>
      </c>
      <c r="M84" s="251">
        <v>2098.1660000000002</v>
      </c>
    </row>
    <row r="85" spans="2:21" s="2" customFormat="1" ht="13.9" customHeight="1" thickBot="1">
      <c r="B85" s="1978" t="s">
        <v>230</v>
      </c>
      <c r="C85" s="1979"/>
      <c r="D85" s="1979"/>
      <c r="E85" s="1980"/>
      <c r="F85" s="252">
        <v>871.48199999999997</v>
      </c>
      <c r="G85" s="253">
        <v>236.672</v>
      </c>
      <c r="H85" s="254">
        <v>6.9870000000000001</v>
      </c>
      <c r="I85" s="255">
        <v>1115.1410000000001</v>
      </c>
      <c r="J85" s="252">
        <v>850.14099999999996</v>
      </c>
      <c r="K85" s="253">
        <v>247.828</v>
      </c>
      <c r="L85" s="254">
        <v>7.69</v>
      </c>
      <c r="M85" s="255">
        <v>1105.6590000000001</v>
      </c>
    </row>
    <row r="86" spans="2:21" s="2" customFormat="1" ht="16.149999999999999" customHeight="1" thickBot="1">
      <c r="B86" s="256"/>
      <c r="C86" s="1992" t="s">
        <v>231</v>
      </c>
      <c r="D86" s="1992"/>
      <c r="E86" s="1993"/>
      <c r="F86" s="257">
        <v>871.48199999999997</v>
      </c>
      <c r="G86" s="258">
        <v>236.672</v>
      </c>
      <c r="H86" s="259">
        <v>6.9870000000000001</v>
      </c>
      <c r="I86" s="260">
        <v>1115.1410000000001</v>
      </c>
      <c r="J86" s="257">
        <v>850.14099999999996</v>
      </c>
      <c r="K86" s="258">
        <v>247.828</v>
      </c>
      <c r="L86" s="259">
        <v>7.69</v>
      </c>
      <c r="M86" s="260">
        <v>1105.6590000000001</v>
      </c>
    </row>
    <row r="87" spans="2:21" s="2" customFormat="1" ht="13.9" customHeight="1" thickBot="1">
      <c r="B87" s="1978" t="s">
        <v>232</v>
      </c>
      <c r="C87" s="1979"/>
      <c r="D87" s="1979"/>
      <c r="E87" s="1980"/>
      <c r="F87" s="261">
        <v>31305.392</v>
      </c>
      <c r="G87" s="262">
        <v>14750.687</v>
      </c>
      <c r="H87" s="263">
        <v>1700.6949999999999</v>
      </c>
      <c r="I87" s="264">
        <v>47756.773999999998</v>
      </c>
      <c r="J87" s="261">
        <v>33226.582000000002</v>
      </c>
      <c r="K87" s="262">
        <v>14664.424000000001</v>
      </c>
      <c r="L87" s="263">
        <v>1725.3520000000001</v>
      </c>
      <c r="M87" s="264">
        <v>49616.358</v>
      </c>
    </row>
    <row r="88" spans="2:21" s="2" customFormat="1" ht="12.75" customHeight="1">
      <c r="B88" s="178"/>
      <c r="C88" s="1974" t="s">
        <v>233</v>
      </c>
      <c r="D88" s="1974"/>
      <c r="E88" s="1975"/>
      <c r="F88" s="265">
        <v>10979.936</v>
      </c>
      <c r="G88" s="266">
        <v>12145.143</v>
      </c>
      <c r="H88" s="267">
        <v>3337.4720000000002</v>
      </c>
      <c r="I88" s="268">
        <v>26462.550999999999</v>
      </c>
      <c r="J88" s="265">
        <v>10979.936</v>
      </c>
      <c r="K88" s="266">
        <v>12884.633</v>
      </c>
      <c r="L88" s="267">
        <v>3337.4720000000002</v>
      </c>
      <c r="M88" s="268">
        <v>27202.041000000001</v>
      </c>
    </row>
    <row r="89" spans="2:21" s="2" customFormat="1" ht="14.45" customHeight="1">
      <c r="B89" s="42"/>
      <c r="C89" s="1967" t="s">
        <v>23</v>
      </c>
      <c r="D89" s="1967"/>
      <c r="E89" s="1968"/>
      <c r="F89" s="269">
        <v>10663.029</v>
      </c>
      <c r="G89" s="270">
        <v>1732.12</v>
      </c>
      <c r="H89" s="271">
        <v>211.20099999999999</v>
      </c>
      <c r="I89" s="272">
        <v>12606.35</v>
      </c>
      <c r="J89" s="269">
        <v>10663.029</v>
      </c>
      <c r="K89" s="270">
        <v>1732.12</v>
      </c>
      <c r="L89" s="271">
        <v>211.20099999999999</v>
      </c>
      <c r="M89" s="272">
        <v>12606.35</v>
      </c>
    </row>
    <row r="90" spans="2:21" s="2" customFormat="1" ht="14.45" customHeight="1">
      <c r="B90" s="42"/>
      <c r="C90" s="1967" t="s">
        <v>234</v>
      </c>
      <c r="D90" s="1967"/>
      <c r="E90" s="1968"/>
      <c r="F90" s="269">
        <v>9523.6270000000004</v>
      </c>
      <c r="G90" s="270">
        <v>787.23599999999999</v>
      </c>
      <c r="H90" s="271">
        <v>-1844.8979999999999</v>
      </c>
      <c r="I90" s="272">
        <v>8465.9650000000001</v>
      </c>
      <c r="J90" s="269">
        <v>11440.325999999999</v>
      </c>
      <c r="K90" s="270">
        <v>-20.585000000000001</v>
      </c>
      <c r="L90" s="271">
        <v>-1844.8979999999999</v>
      </c>
      <c r="M90" s="272">
        <v>9574.8430000000008</v>
      </c>
    </row>
    <row r="91" spans="2:21" s="2" customFormat="1" ht="12.75" customHeight="1">
      <c r="B91" s="42"/>
      <c r="C91" s="1990" t="s">
        <v>24</v>
      </c>
      <c r="D91" s="1990"/>
      <c r="E91" s="1991"/>
      <c r="F91" s="269">
        <v>138.80000000000001</v>
      </c>
      <c r="G91" s="270">
        <v>129.20099999999999</v>
      </c>
      <c r="H91" s="271">
        <v>37.433</v>
      </c>
      <c r="I91" s="272">
        <v>305.43400000000003</v>
      </c>
      <c r="J91" s="269">
        <v>143.291</v>
      </c>
      <c r="K91" s="270">
        <v>139.821</v>
      </c>
      <c r="L91" s="271">
        <v>37.767000000000003</v>
      </c>
      <c r="M91" s="272">
        <v>320.87900000000002</v>
      </c>
    </row>
    <row r="92" spans="2:21" s="2" customFormat="1" ht="13.9" customHeight="1" thickBot="1">
      <c r="B92" s="247"/>
      <c r="C92" s="1984" t="s">
        <v>235</v>
      </c>
      <c r="D92" s="1985"/>
      <c r="E92" s="1986"/>
      <c r="F92" s="273">
        <v>0</v>
      </c>
      <c r="G92" s="274">
        <v>-43.012999999999998</v>
      </c>
      <c r="H92" s="275">
        <v>-40.512999999999998</v>
      </c>
      <c r="I92" s="276">
        <v>-83.525999999999996</v>
      </c>
      <c r="J92" s="273">
        <v>0</v>
      </c>
      <c r="K92" s="274">
        <v>-71.564999999999998</v>
      </c>
      <c r="L92" s="275">
        <v>-16.190000000000001</v>
      </c>
      <c r="M92" s="276">
        <v>-87.754999999999995</v>
      </c>
    </row>
    <row r="93" spans="2:21" s="2" customFormat="1" ht="14.45" customHeight="1" thickBot="1">
      <c r="B93" s="1978" t="s">
        <v>236</v>
      </c>
      <c r="C93" s="1979" t="s">
        <v>237</v>
      </c>
      <c r="D93" s="1979"/>
      <c r="E93" s="1980"/>
      <c r="F93" s="277">
        <v>2312.9929999999999</v>
      </c>
      <c r="G93" s="278">
        <v>617.26499999999999</v>
      </c>
      <c r="H93" s="279">
        <v>10.242000000000001</v>
      </c>
      <c r="I93" s="280">
        <v>2940.5</v>
      </c>
      <c r="J93" s="277">
        <v>4085.4969999999998</v>
      </c>
      <c r="K93" s="278">
        <v>949.49599999999998</v>
      </c>
      <c r="L93" s="279">
        <v>26.369</v>
      </c>
      <c r="M93" s="280">
        <v>5061.3620000000001</v>
      </c>
    </row>
    <row r="94" spans="2:21" s="2" customFormat="1" ht="14.45" customHeight="1" thickBot="1">
      <c r="B94" s="1978" t="s">
        <v>238</v>
      </c>
      <c r="C94" s="1979"/>
      <c r="D94" s="1979"/>
      <c r="E94" s="1980"/>
      <c r="F94" s="281">
        <v>276852.76899999997</v>
      </c>
      <c r="G94" s="282">
        <v>125579.376</v>
      </c>
      <c r="H94" s="282">
        <v>14081.050999999999</v>
      </c>
      <c r="I94" s="280">
        <v>416513.196</v>
      </c>
      <c r="J94" s="281">
        <v>281340.788</v>
      </c>
      <c r="K94" s="282">
        <v>127733.56</v>
      </c>
      <c r="L94" s="282">
        <v>14616.191000000001</v>
      </c>
      <c r="M94" s="280">
        <v>423690.53899999999</v>
      </c>
      <c r="N94" s="3"/>
      <c r="O94" s="3"/>
      <c r="P94" s="3"/>
      <c r="Q94" s="3"/>
      <c r="R94" s="3"/>
      <c r="S94" s="3"/>
      <c r="T94" s="3"/>
      <c r="U94" s="3"/>
    </row>
    <row r="95" spans="2:21" s="2" customFormat="1">
      <c r="B95" s="283"/>
      <c r="C95" s="283"/>
      <c r="D95" s="283"/>
      <c r="E95" s="283"/>
      <c r="F95" s="15"/>
      <c r="G95" s="15"/>
      <c r="H95" s="15"/>
      <c r="I95" s="15"/>
      <c r="J95" s="15"/>
      <c r="K95" s="15"/>
      <c r="L95" s="15"/>
      <c r="M95" s="15"/>
    </row>
    <row r="96" spans="2:21" s="2" customFormat="1">
      <c r="B96" s="283"/>
      <c r="C96" s="283"/>
      <c r="D96" s="1838" t="s">
        <v>151</v>
      </c>
      <c r="E96" s="1838"/>
      <c r="H96" s="15"/>
      <c r="I96" s="15"/>
      <c r="L96" s="15"/>
      <c r="M96" s="15"/>
    </row>
    <row r="97" spans="2:13" s="2" customFormat="1">
      <c r="B97" s="1"/>
      <c r="C97" s="1"/>
      <c r="D97" s="1"/>
      <c r="E97" s="1"/>
      <c r="F97" s="15"/>
      <c r="G97" s="15"/>
      <c r="H97" s="15"/>
      <c r="I97" s="15"/>
      <c r="J97" s="15"/>
      <c r="K97" s="15"/>
      <c r="L97" s="15"/>
      <c r="M97" s="15"/>
    </row>
    <row r="98" spans="2:13" s="2" customFormat="1">
      <c r="B98" s="1"/>
      <c r="C98" s="1"/>
      <c r="D98" s="1"/>
      <c r="E98" s="1"/>
      <c r="F98" s="10"/>
      <c r="G98" s="10"/>
      <c r="H98" s="10"/>
      <c r="I98" s="10"/>
      <c r="J98" s="10"/>
      <c r="K98" s="10"/>
      <c r="L98" s="10"/>
      <c r="M98" s="10"/>
    </row>
    <row r="99" spans="2:13" s="2" customFormat="1">
      <c r="B99" s="1"/>
      <c r="C99" s="1"/>
      <c r="D99" s="1"/>
      <c r="E99" s="1"/>
      <c r="F99" s="75"/>
      <c r="G99" s="75"/>
      <c r="H99" s="75"/>
      <c r="I99" s="75"/>
      <c r="J99" s="75"/>
      <c r="K99" s="75"/>
      <c r="L99" s="75"/>
      <c r="M99" s="75"/>
    </row>
    <row r="100" spans="2:13" s="2" customFormat="1">
      <c r="B100" s="1"/>
      <c r="C100" s="1"/>
      <c r="D100" s="1"/>
      <c r="E100" s="1"/>
      <c r="F100" s="75"/>
      <c r="G100" s="75"/>
      <c r="H100" s="75"/>
      <c r="I100" s="75"/>
      <c r="J100" s="75"/>
      <c r="K100" s="75"/>
      <c r="L100" s="75"/>
      <c r="M100" s="75"/>
    </row>
    <row r="101" spans="2:13" s="2" customFormat="1">
      <c r="B101" s="1"/>
      <c r="C101" s="1"/>
      <c r="D101" s="1"/>
      <c r="E101" s="1"/>
      <c r="F101" s="10"/>
      <c r="G101" s="10"/>
      <c r="H101" s="10"/>
      <c r="I101" s="10"/>
      <c r="J101" s="10"/>
      <c r="K101" s="10"/>
      <c r="L101" s="10"/>
      <c r="M101" s="10"/>
    </row>
    <row r="103" spans="2:13" s="2" customFormat="1">
      <c r="B103" s="1"/>
      <c r="C103" s="1"/>
      <c r="D103" s="1"/>
      <c r="E103" s="1"/>
      <c r="F103" s="10"/>
      <c r="G103" s="10"/>
      <c r="H103" s="10"/>
      <c r="I103" s="10"/>
      <c r="J103" s="10"/>
      <c r="K103" s="10"/>
      <c r="L103" s="10"/>
      <c r="M103" s="10"/>
    </row>
    <row r="105" spans="2:13" s="2" customFormat="1">
      <c r="B105" s="1"/>
      <c r="C105" s="1"/>
      <c r="D105" s="1"/>
      <c r="E105" s="1"/>
      <c r="F105" s="75"/>
      <c r="G105" s="75"/>
      <c r="H105" s="75"/>
      <c r="I105" s="75"/>
      <c r="J105" s="75"/>
      <c r="K105" s="75"/>
      <c r="L105" s="75"/>
      <c r="M105" s="75"/>
    </row>
  </sheetData>
  <mergeCells count="92">
    <mergeCell ref="E3:M3"/>
    <mergeCell ref="C14:E14"/>
    <mergeCell ref="B6:E7"/>
    <mergeCell ref="F6:I6"/>
    <mergeCell ref="B8:E8"/>
    <mergeCell ref="C9:E9"/>
    <mergeCell ref="C10:E10"/>
    <mergeCell ref="B11:E11"/>
    <mergeCell ref="B12:E12"/>
    <mergeCell ref="C13:E13"/>
    <mergeCell ref="J6:M6"/>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C63:E63"/>
    <mergeCell ref="C64:E64"/>
    <mergeCell ref="C65:E65"/>
    <mergeCell ref="B67:E67"/>
    <mergeCell ref="C68:E68"/>
    <mergeCell ref="B94:E94"/>
    <mergeCell ref="D96:E96"/>
    <mergeCell ref="C92:E92"/>
    <mergeCell ref="B93:E93"/>
    <mergeCell ref="B81:E81"/>
    <mergeCell ref="C88:E88"/>
    <mergeCell ref="C89:E89"/>
    <mergeCell ref="C90:E90"/>
    <mergeCell ref="C91:E91"/>
    <mergeCell ref="C82:E82"/>
    <mergeCell ref="C83:E83"/>
    <mergeCell ref="C84:E84"/>
    <mergeCell ref="B85:E85"/>
    <mergeCell ref="C86:E86"/>
    <mergeCell ref="B87:E87"/>
    <mergeCell ref="C79:E79"/>
    <mergeCell ref="C80:E80"/>
    <mergeCell ref="C66:E66"/>
    <mergeCell ref="C75:E75"/>
    <mergeCell ref="C69:E69"/>
    <mergeCell ref="C71:E71"/>
    <mergeCell ref="C72:E72"/>
    <mergeCell ref="C73:E73"/>
    <mergeCell ref="B74:E74"/>
    <mergeCell ref="C76:E76"/>
    <mergeCell ref="C77:E77"/>
    <mergeCell ref="C78:E78"/>
    <mergeCell ref="B70:E70"/>
  </mergeCells>
  <printOptions horizontalCentered="1"/>
  <pageMargins left="0.511811023622047" right="0.27559055118110198" top="0.511811023622047" bottom="0.78740157480314998" header="0" footer="0.511811023622047"/>
  <pageSetup paperSize="9" scale="60"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zoomScaleNormal="100" workbookViewId="0">
      <pane xSplit="1" ySplit="8" topLeftCell="B9" activePane="bottomRight" state="frozen"/>
      <selection activeCell="A47" sqref="A47:E47"/>
      <selection pane="topRight" activeCell="A47" sqref="A47:E47"/>
      <selection pane="bottomLeft" activeCell="A47" sqref="A47:E47"/>
      <selection pane="bottomRight"/>
    </sheetView>
  </sheetViews>
  <sheetFormatPr defaultRowHeight="12.75"/>
  <cols>
    <col min="1" max="1" width="37.85546875" style="874" customWidth="1"/>
    <col min="2" max="2" width="10.85546875" style="874" customWidth="1"/>
    <col min="3" max="3" width="10.42578125" style="874" customWidth="1"/>
    <col min="4" max="4" width="13.85546875" style="874" customWidth="1"/>
    <col min="5" max="5" width="13.7109375" style="874" customWidth="1"/>
    <col min="6" max="16384" width="9.140625" style="874"/>
  </cols>
  <sheetData>
    <row r="1" spans="1:5">
      <c r="D1" s="2247" t="s">
        <v>522</v>
      </c>
      <c r="E1" s="2248"/>
    </row>
    <row r="3" spans="1:5" ht="45" customHeight="1">
      <c r="A3" s="2270" t="s">
        <v>1016</v>
      </c>
      <c r="B3" s="2270"/>
      <c r="C3" s="2270"/>
      <c r="D3" s="2270"/>
      <c r="E3" s="2270"/>
    </row>
    <row r="4" spans="1:5" ht="14.25">
      <c r="A4" s="1812"/>
      <c r="B4" s="1812"/>
      <c r="C4" s="1812"/>
      <c r="D4" s="1812"/>
      <c r="E4" s="1812"/>
    </row>
    <row r="5" spans="1:5" ht="15.75" customHeight="1" thickBot="1">
      <c r="D5" s="2250" t="s">
        <v>422</v>
      </c>
      <c r="E5" s="2250"/>
    </row>
    <row r="6" spans="1:5" s="876" customFormat="1" ht="12.75" customHeight="1">
      <c r="A6" s="2251" t="s">
        <v>353</v>
      </c>
      <c r="B6" s="2254" t="s">
        <v>423</v>
      </c>
      <c r="C6" s="2255"/>
      <c r="D6" s="2255"/>
      <c r="E6" s="2256"/>
    </row>
    <row r="7" spans="1:5" s="876" customFormat="1" ht="15.75" customHeight="1" thickBot="1">
      <c r="A7" s="2252"/>
      <c r="B7" s="2257"/>
      <c r="C7" s="2258"/>
      <c r="D7" s="2258"/>
      <c r="E7" s="2259"/>
    </row>
    <row r="8" spans="1:5" ht="39" thickBot="1">
      <c r="A8" s="2253"/>
      <c r="B8" s="937" t="s">
        <v>424</v>
      </c>
      <c r="C8" s="878" t="s">
        <v>425</v>
      </c>
      <c r="D8" s="878" t="s">
        <v>426</v>
      </c>
      <c r="E8" s="938" t="s">
        <v>404</v>
      </c>
    </row>
    <row r="9" spans="1:5">
      <c r="A9" s="880" t="s">
        <v>12</v>
      </c>
      <c r="B9" s="953">
        <v>1.4994931744688049</v>
      </c>
      <c r="C9" s="954">
        <v>2.934930301534143</v>
      </c>
      <c r="D9" s="954">
        <v>1.9003584815647789</v>
      </c>
      <c r="E9" s="955">
        <v>1.6376699898911586</v>
      </c>
    </row>
    <row r="10" spans="1:5">
      <c r="A10" s="884" t="s">
        <v>365</v>
      </c>
      <c r="B10" s="956">
        <v>0.64039606045195951</v>
      </c>
      <c r="C10" s="957">
        <v>0.97122235279673053</v>
      </c>
      <c r="D10" s="957">
        <v>2.9144804321564513</v>
      </c>
      <c r="E10" s="958">
        <v>0.75844528489802221</v>
      </c>
    </row>
    <row r="11" spans="1:5">
      <c r="A11" s="884" t="s">
        <v>366</v>
      </c>
      <c r="B11" s="956">
        <v>1.1616841320143538</v>
      </c>
      <c r="C11" s="957">
        <v>1.4625610576065828</v>
      </c>
      <c r="D11" s="957">
        <v>1.9890688734901272</v>
      </c>
      <c r="E11" s="958">
        <v>1.2005655304399303</v>
      </c>
    </row>
    <row r="12" spans="1:5" ht="25.5">
      <c r="A12" s="884" t="s">
        <v>367</v>
      </c>
      <c r="B12" s="956">
        <v>1.6510391069790713</v>
      </c>
      <c r="C12" s="957">
        <v>2.3746834791786409</v>
      </c>
      <c r="D12" s="957">
        <v>2.3544516561149473</v>
      </c>
      <c r="E12" s="958">
        <v>1.7769262922683093</v>
      </c>
    </row>
    <row r="13" spans="1:5" ht="38.25">
      <c r="A13" s="884" t="s">
        <v>368</v>
      </c>
      <c r="B13" s="956">
        <v>1.7522429841986267</v>
      </c>
      <c r="C13" s="957">
        <v>3.9361882794315046</v>
      </c>
      <c r="D13" s="957">
        <v>2.4129111822394984E-2</v>
      </c>
      <c r="E13" s="958">
        <v>1.2302869694633556</v>
      </c>
    </row>
    <row r="14" spans="1:5" ht="25.5">
      <c r="A14" s="884" t="s">
        <v>369</v>
      </c>
      <c r="B14" s="956">
        <v>0.83729048216129243</v>
      </c>
      <c r="C14" s="957">
        <v>0.99719039564803558</v>
      </c>
      <c r="D14" s="957">
        <v>1.3701923687172857</v>
      </c>
      <c r="E14" s="958">
        <v>0.84966826782517335</v>
      </c>
    </row>
    <row r="15" spans="1:5">
      <c r="A15" s="884" t="s">
        <v>370</v>
      </c>
      <c r="B15" s="956">
        <v>3.3171832617016856</v>
      </c>
      <c r="C15" s="957">
        <v>2.7448595316013717</v>
      </c>
      <c r="D15" s="957">
        <v>2.3546336046932801</v>
      </c>
      <c r="E15" s="958">
        <v>3.2516765976506612</v>
      </c>
    </row>
    <row r="16" spans="1:5" ht="25.5">
      <c r="A16" s="884" t="s">
        <v>371</v>
      </c>
      <c r="B16" s="956">
        <v>2.1963428623108774</v>
      </c>
      <c r="C16" s="957">
        <v>0.1855141844518543</v>
      </c>
      <c r="D16" s="957">
        <v>0.25724357586814683</v>
      </c>
      <c r="E16" s="958">
        <v>2.0966442144016217</v>
      </c>
    </row>
    <row r="17" spans="1:5" ht="38.25">
      <c r="A17" s="884" t="s">
        <v>372</v>
      </c>
      <c r="B17" s="956">
        <v>0.72258749191866212</v>
      </c>
      <c r="C17" s="957">
        <v>7.8728475114870966E-2</v>
      </c>
      <c r="D17" s="957">
        <v>2.2508320026893016</v>
      </c>
      <c r="E17" s="958">
        <v>0.73587608559405504</v>
      </c>
    </row>
    <row r="18" spans="1:5">
      <c r="A18" s="884" t="s">
        <v>14</v>
      </c>
      <c r="B18" s="956">
        <v>1.7694382051387583</v>
      </c>
      <c r="C18" s="957">
        <v>0.85800070212482704</v>
      </c>
      <c r="D18" s="957">
        <v>1.0900801179638797</v>
      </c>
      <c r="E18" s="958">
        <v>1.7116363806398063</v>
      </c>
    </row>
    <row r="19" spans="1:5" ht="25.5">
      <c r="A19" s="884" t="s">
        <v>373</v>
      </c>
      <c r="B19" s="956">
        <v>1.7136756385290492</v>
      </c>
      <c r="C19" s="957">
        <v>2.4894111162254422</v>
      </c>
      <c r="D19" s="957">
        <v>2.654157100168502</v>
      </c>
      <c r="E19" s="958">
        <v>1.7916007056655869</v>
      </c>
    </row>
    <row r="20" spans="1:5">
      <c r="A20" s="884" t="s">
        <v>374</v>
      </c>
      <c r="B20" s="956">
        <v>1.5712816321099625</v>
      </c>
      <c r="C20" s="957">
        <v>1.3754579622251679</v>
      </c>
      <c r="D20" s="957">
        <v>1.7076565726782045</v>
      </c>
      <c r="E20" s="958">
        <v>1.5613003932784781</v>
      </c>
    </row>
    <row r="21" spans="1:5" ht="25.5">
      <c r="A21" s="884" t="s">
        <v>16</v>
      </c>
      <c r="B21" s="956">
        <v>2.0377953853750084</v>
      </c>
      <c r="C21" s="957">
        <v>1.6810015028545662</v>
      </c>
      <c r="D21" s="957">
        <v>2.2028344015751329</v>
      </c>
      <c r="E21" s="958">
        <v>2.0023548147566537</v>
      </c>
    </row>
    <row r="22" spans="1:5">
      <c r="A22" s="884" t="s">
        <v>375</v>
      </c>
      <c r="B22" s="956">
        <v>0.99007268302194973</v>
      </c>
      <c r="C22" s="957">
        <v>0.58750829962495899</v>
      </c>
      <c r="D22" s="957">
        <v>1.2985162453731534</v>
      </c>
      <c r="E22" s="958">
        <v>0.98003280415936889</v>
      </c>
    </row>
    <row r="23" spans="1:5" ht="25.5">
      <c r="A23" s="884" t="s">
        <v>376</v>
      </c>
      <c r="B23" s="956">
        <v>0.81633225708292156</v>
      </c>
      <c r="C23" s="957">
        <v>0.57066519389039294</v>
      </c>
      <c r="D23" s="957">
        <v>1.2383687822390039</v>
      </c>
      <c r="E23" s="958">
        <v>1.228994465758751</v>
      </c>
    </row>
    <row r="24" spans="1:5">
      <c r="A24" s="884" t="s">
        <v>377</v>
      </c>
      <c r="B24" s="956">
        <v>1.8902918406500675</v>
      </c>
      <c r="C24" s="957">
        <v>0.77698502690434201</v>
      </c>
      <c r="D24" s="957">
        <v>1.6437708592777087</v>
      </c>
      <c r="E24" s="958">
        <v>1.8719431492705967</v>
      </c>
    </row>
    <row r="25" spans="1:5">
      <c r="A25" s="884" t="s">
        <v>378</v>
      </c>
      <c r="B25" s="956">
        <v>1.7599040945321121</v>
      </c>
      <c r="C25" s="957">
        <v>1.9998209901915205</v>
      </c>
      <c r="D25" s="957">
        <v>2.0441860851851081</v>
      </c>
      <c r="E25" s="958">
        <v>1.7913734383968487</v>
      </c>
    </row>
    <row r="26" spans="1:5" ht="25.5">
      <c r="A26" s="884" t="s">
        <v>379</v>
      </c>
      <c r="B26" s="956">
        <v>2.8140945234831296</v>
      </c>
      <c r="C26" s="957">
        <v>2.8468782187697093</v>
      </c>
      <c r="D26" s="957">
        <v>1.7931723362618146</v>
      </c>
      <c r="E26" s="958">
        <v>2.8025759311130867</v>
      </c>
    </row>
    <row r="27" spans="1:5" ht="25.5">
      <c r="A27" s="884" t="s">
        <v>380</v>
      </c>
      <c r="B27" s="956">
        <v>6.3635143644640804E-2</v>
      </c>
      <c r="C27" s="957">
        <v>1.5126432976037745E-3</v>
      </c>
      <c r="D27" s="957">
        <v>0.16895427121531553</v>
      </c>
      <c r="E27" s="958">
        <v>0.16516188229885462</v>
      </c>
    </row>
    <row r="28" spans="1:5">
      <c r="A28" s="884" t="s">
        <v>381</v>
      </c>
      <c r="B28" s="956">
        <v>1.9517387611723855</v>
      </c>
      <c r="C28" s="957">
        <v>0.13385191752223524</v>
      </c>
      <c r="D28" s="957">
        <v>1.2451269522729256</v>
      </c>
      <c r="E28" s="958">
        <v>1.8547322540473226</v>
      </c>
    </row>
    <row r="29" spans="1:5" ht="25.5">
      <c r="A29" s="884" t="s">
        <v>382</v>
      </c>
      <c r="B29" s="956">
        <v>0.16110603866136586</v>
      </c>
      <c r="C29" s="957">
        <v>0.4752756155319125</v>
      </c>
      <c r="D29" s="957">
        <v>1.6689265902217336</v>
      </c>
      <c r="E29" s="958">
        <v>0.2042626523407981</v>
      </c>
    </row>
    <row r="30" spans="1:5">
      <c r="A30" s="884" t="s">
        <v>383</v>
      </c>
      <c r="B30" s="956">
        <v>0.33742365832703247</v>
      </c>
      <c r="C30" s="957">
        <v>0.41623239514880311</v>
      </c>
      <c r="D30" s="957">
        <v>2.2001523470631774</v>
      </c>
      <c r="E30" s="958">
        <v>0.58523385511884074</v>
      </c>
    </row>
    <row r="31" spans="1:5">
      <c r="A31" s="884" t="s">
        <v>384</v>
      </c>
      <c r="B31" s="956">
        <v>1.7145308241270609</v>
      </c>
      <c r="C31" s="957">
        <v>2.0539240658657412</v>
      </c>
      <c r="D31" s="957">
        <v>1.2147426140576827</v>
      </c>
      <c r="E31" s="958">
        <v>1.7044113532417036</v>
      </c>
    </row>
    <row r="32" spans="1:5" ht="25.5">
      <c r="A32" s="884" t="s">
        <v>385</v>
      </c>
      <c r="B32" s="956">
        <v>0</v>
      </c>
      <c r="C32" s="957">
        <v>0</v>
      </c>
      <c r="D32" s="957">
        <v>4.4059360730593609</v>
      </c>
      <c r="E32" s="958">
        <v>4.4059360730593609</v>
      </c>
    </row>
    <row r="33" spans="1:5" ht="25.5">
      <c r="A33" s="884" t="s">
        <v>386</v>
      </c>
      <c r="B33" s="956">
        <v>0.89863013698630134</v>
      </c>
      <c r="C33" s="957">
        <v>0</v>
      </c>
      <c r="D33" s="957">
        <v>1.3178082191780822</v>
      </c>
      <c r="E33" s="958">
        <v>0.89866580564543952</v>
      </c>
    </row>
    <row r="34" spans="1:5" ht="25.5">
      <c r="A34" s="884" t="s">
        <v>387</v>
      </c>
      <c r="B34" s="956">
        <v>2.9443346326880881</v>
      </c>
      <c r="C34" s="957">
        <v>0.77529635143249453</v>
      </c>
      <c r="D34" s="957">
        <v>2.0115390930939601</v>
      </c>
      <c r="E34" s="958">
        <v>2.4944823330369319</v>
      </c>
    </row>
    <row r="35" spans="1:5" ht="25.5">
      <c r="A35" s="884" t="s">
        <v>388</v>
      </c>
      <c r="B35" s="956">
        <v>1.7465454685625352</v>
      </c>
      <c r="C35" s="957">
        <v>1.0361760229205839</v>
      </c>
      <c r="D35" s="957">
        <v>5.3805912040374908</v>
      </c>
      <c r="E35" s="958">
        <v>1.7213308894462667</v>
      </c>
    </row>
    <row r="36" spans="1:5">
      <c r="A36" s="884" t="s">
        <v>7</v>
      </c>
      <c r="B36" s="956">
        <v>2.1614376206651098</v>
      </c>
      <c r="C36" s="957">
        <v>0.93568834416592439</v>
      </c>
      <c r="D36" s="957">
        <v>3.0613374085248175</v>
      </c>
      <c r="E36" s="958">
        <v>1.9868946696902787</v>
      </c>
    </row>
    <row r="37" spans="1:5">
      <c r="A37" s="884" t="s">
        <v>389</v>
      </c>
      <c r="B37" s="956">
        <v>1.0383167698919822</v>
      </c>
      <c r="C37" s="957">
        <v>0.97278477144447628</v>
      </c>
      <c r="D37" s="957">
        <v>2.2114864741945461</v>
      </c>
      <c r="E37" s="958">
        <v>1.0374023705870004</v>
      </c>
    </row>
    <row r="38" spans="1:5" ht="25.5">
      <c r="A38" s="884" t="s">
        <v>390</v>
      </c>
      <c r="B38" s="956">
        <v>0.9402649537283283</v>
      </c>
      <c r="C38" s="957">
        <v>0.85664396094329887</v>
      </c>
      <c r="D38" s="957">
        <v>0.48671571663466456</v>
      </c>
      <c r="E38" s="958">
        <v>0.88494074352547625</v>
      </c>
    </row>
    <row r="39" spans="1:5">
      <c r="A39" s="884" t="s">
        <v>9</v>
      </c>
      <c r="B39" s="956">
        <v>6.1519442664348665</v>
      </c>
      <c r="C39" s="957">
        <v>4.9050771738900298</v>
      </c>
      <c r="D39" s="957">
        <v>4.8330418401283808</v>
      </c>
      <c r="E39" s="958">
        <v>5.9833352536619069</v>
      </c>
    </row>
    <row r="40" spans="1:5">
      <c r="A40" s="884" t="s">
        <v>10</v>
      </c>
      <c r="B40" s="956">
        <v>1.5507699963528447</v>
      </c>
      <c r="C40" s="957">
        <v>0.61971919721846858</v>
      </c>
      <c r="D40" s="957">
        <v>1.5099829646897951</v>
      </c>
      <c r="E40" s="958">
        <v>1.4648959891445044</v>
      </c>
    </row>
    <row r="41" spans="1:5">
      <c r="A41" s="884" t="s">
        <v>391</v>
      </c>
      <c r="B41" s="956">
        <v>2.255231659691987</v>
      </c>
      <c r="C41" s="957">
        <v>2.3616561524516273</v>
      </c>
      <c r="D41" s="957">
        <v>5.234481804344818</v>
      </c>
      <c r="E41" s="958">
        <v>2.2824754032340708</v>
      </c>
    </row>
    <row r="42" spans="1:5">
      <c r="A42" s="884" t="s">
        <v>392</v>
      </c>
      <c r="B42" s="956">
        <v>0.86641423371003345</v>
      </c>
      <c r="C42" s="957">
        <v>0.43298630136986299</v>
      </c>
      <c r="D42" s="957">
        <v>0.34182737066099217</v>
      </c>
      <c r="E42" s="958">
        <v>0.78949366164626888</v>
      </c>
    </row>
    <row r="43" spans="1:5">
      <c r="A43" s="884" t="s">
        <v>384</v>
      </c>
      <c r="B43" s="956">
        <v>1.728025566639259</v>
      </c>
      <c r="C43" s="957">
        <v>0.88745117456125877</v>
      </c>
      <c r="D43" s="957">
        <v>2.6459968665890008</v>
      </c>
      <c r="E43" s="958">
        <v>1.7984432106687498</v>
      </c>
    </row>
    <row r="44" spans="1:5" ht="13.5" thickBot="1">
      <c r="A44" s="888" t="s">
        <v>17</v>
      </c>
      <c r="B44" s="959">
        <v>2.2421713741214369</v>
      </c>
      <c r="C44" s="960">
        <v>2.5935239218154367</v>
      </c>
      <c r="D44" s="960">
        <v>2.2784109589041095</v>
      </c>
      <c r="E44" s="961">
        <v>2.3030555229679184</v>
      </c>
    </row>
    <row r="45" spans="1:5" ht="13.5" thickBot="1">
      <c r="A45" s="892" t="s">
        <v>393</v>
      </c>
      <c r="B45" s="962">
        <v>1.6901234531613847</v>
      </c>
      <c r="C45" s="963">
        <v>1.7863407657460446</v>
      </c>
      <c r="D45" s="963">
        <v>0.88242510082647974</v>
      </c>
      <c r="E45" s="964">
        <v>1.5975952050239177</v>
      </c>
    </row>
    <row r="46" spans="1:5">
      <c r="A46" s="896"/>
    </row>
    <row r="47" spans="1:5" s="965" customFormat="1" ht="56.25" customHeight="1">
      <c r="A47" s="2271" t="s">
        <v>427</v>
      </c>
      <c r="B47" s="2271"/>
      <c r="C47" s="2271"/>
      <c r="D47" s="2271"/>
      <c r="E47" s="2271"/>
    </row>
  </sheetData>
  <mergeCells count="6">
    <mergeCell ref="A47:E47"/>
    <mergeCell ref="D1:E1"/>
    <mergeCell ref="A3:E3"/>
    <mergeCell ref="D5:E5"/>
    <mergeCell ref="A6:A8"/>
    <mergeCell ref="B6:E7"/>
  </mergeCells>
  <printOptions horizontalCentered="1"/>
  <pageMargins left="0.70866141732283505" right="0.70866141732283505" top="0.74803149606299202" bottom="0.74803149606299202" header="0.31496062992126" footer="0.31496062992126"/>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heetViews>
  <sheetFormatPr defaultRowHeight="15"/>
  <cols>
    <col min="1" max="1" width="5" style="966" customWidth="1"/>
    <col min="2" max="2" width="9.140625" style="966"/>
    <col min="3" max="3" width="17.7109375" style="966" bestFit="1" customWidth="1"/>
    <col min="4" max="4" width="15.5703125" style="966" bestFit="1" customWidth="1"/>
    <col min="5" max="5" width="24.28515625" style="966" customWidth="1"/>
    <col min="6" max="6" width="18.42578125" style="966" bestFit="1" customWidth="1"/>
    <col min="7" max="7" width="24.7109375" style="966" bestFit="1" customWidth="1"/>
    <col min="8" max="8" width="22.5703125" style="966" customWidth="1"/>
    <col min="9" max="9" width="20.28515625" style="966" customWidth="1"/>
    <col min="11" max="17" width="11.140625" bestFit="1" customWidth="1"/>
  </cols>
  <sheetData>
    <row r="1" spans="1:17">
      <c r="I1" s="967" t="s">
        <v>523</v>
      </c>
    </row>
    <row r="3" spans="1:17" ht="15" customHeight="1">
      <c r="A3" s="968"/>
      <c r="B3" s="2272" t="s">
        <v>428</v>
      </c>
      <c r="C3" s="2272"/>
      <c r="D3" s="2272"/>
      <c r="E3" s="2272"/>
      <c r="F3" s="2272"/>
      <c r="G3" s="2272"/>
      <c r="H3" s="2272"/>
      <c r="I3" s="2272"/>
    </row>
    <row r="4" spans="1:17">
      <c r="A4" s="968"/>
      <c r="B4" s="969"/>
      <c r="C4" s="969"/>
      <c r="D4" s="969"/>
      <c r="E4" s="969"/>
      <c r="F4" s="969"/>
      <c r="G4" s="969"/>
      <c r="H4" s="969"/>
      <c r="I4" s="969"/>
    </row>
    <row r="5" spans="1:17" ht="15.75" thickBot="1">
      <c r="H5" s="2273" t="s">
        <v>0</v>
      </c>
      <c r="I5" s="2273"/>
    </row>
    <row r="6" spans="1:17" ht="51.75" thickBot="1">
      <c r="B6" s="970"/>
      <c r="C6" s="971" t="s">
        <v>429</v>
      </c>
      <c r="D6" s="971" t="s">
        <v>430</v>
      </c>
      <c r="E6" s="971" t="s">
        <v>431</v>
      </c>
      <c r="F6" s="971" t="s">
        <v>426</v>
      </c>
      <c r="G6" s="971" t="s">
        <v>432</v>
      </c>
      <c r="H6" s="971" t="s">
        <v>404</v>
      </c>
      <c r="I6" s="929" t="s">
        <v>433</v>
      </c>
    </row>
    <row r="7" spans="1:17">
      <c r="B7" s="972" t="s">
        <v>410</v>
      </c>
      <c r="C7" s="973">
        <v>275840.663</v>
      </c>
      <c r="D7" s="973">
        <v>1289.463</v>
      </c>
      <c r="E7" s="973">
        <v>0</v>
      </c>
      <c r="F7" s="973">
        <v>56777.504999999997</v>
      </c>
      <c r="G7" s="973">
        <v>56743.358999999997</v>
      </c>
      <c r="H7" s="973">
        <v>390650.99</v>
      </c>
      <c r="I7" s="974">
        <v>2111.9332799999997</v>
      </c>
      <c r="K7" s="975"/>
      <c r="L7" s="975"/>
      <c r="M7" s="975"/>
      <c r="N7" s="975"/>
      <c r="O7" s="975"/>
      <c r="P7" s="975"/>
    </row>
    <row r="8" spans="1:17">
      <c r="B8" s="976" t="s">
        <v>411</v>
      </c>
      <c r="C8" s="977">
        <v>29374.764999999999</v>
      </c>
      <c r="D8" s="977">
        <v>212.227</v>
      </c>
      <c r="E8" s="977">
        <v>0</v>
      </c>
      <c r="F8" s="977">
        <v>292.34500000000003</v>
      </c>
      <c r="G8" s="977">
        <v>1496.181</v>
      </c>
      <c r="H8" s="977">
        <v>31375.518</v>
      </c>
      <c r="I8" s="978">
        <v>2831.3921700000001</v>
      </c>
      <c r="K8" s="975"/>
      <c r="L8" s="975"/>
      <c r="M8" s="975"/>
      <c r="N8" s="975"/>
      <c r="O8" s="975"/>
      <c r="P8" s="975"/>
    </row>
    <row r="9" spans="1:17">
      <c r="B9" s="976" t="s">
        <v>412</v>
      </c>
      <c r="C9" s="977">
        <v>5350.71</v>
      </c>
      <c r="D9" s="977">
        <v>60.536000000000001</v>
      </c>
      <c r="E9" s="977">
        <v>2.04</v>
      </c>
      <c r="F9" s="977">
        <v>47.16</v>
      </c>
      <c r="G9" s="977">
        <v>376.63299999999998</v>
      </c>
      <c r="H9" s="977">
        <v>5837.0789999999997</v>
      </c>
      <c r="I9" s="978">
        <v>1826.7327200000002</v>
      </c>
      <c r="K9" s="975"/>
      <c r="L9" s="975"/>
      <c r="M9" s="975"/>
      <c r="N9" s="975"/>
      <c r="O9" s="975"/>
      <c r="P9" s="975"/>
    </row>
    <row r="10" spans="1:17">
      <c r="B10" s="976" t="s">
        <v>413</v>
      </c>
      <c r="C10" s="977">
        <v>0</v>
      </c>
      <c r="D10" s="977">
        <v>0</v>
      </c>
      <c r="E10" s="977">
        <v>2214.319</v>
      </c>
      <c r="F10" s="977">
        <v>16.744</v>
      </c>
      <c r="G10" s="977">
        <v>3.6589999999999998</v>
      </c>
      <c r="H10" s="977">
        <v>2234.7220000000002</v>
      </c>
      <c r="I10" s="978">
        <v>717.18179000000009</v>
      </c>
      <c r="K10" s="975"/>
      <c r="L10" s="975"/>
      <c r="M10" s="975"/>
      <c r="N10" s="975"/>
      <c r="O10" s="975"/>
      <c r="P10" s="975"/>
    </row>
    <row r="11" spans="1:17">
      <c r="B11" s="976" t="s">
        <v>414</v>
      </c>
      <c r="C11" s="977">
        <v>0</v>
      </c>
      <c r="D11" s="977">
        <v>0</v>
      </c>
      <c r="E11" s="977">
        <v>3768.6219999999998</v>
      </c>
      <c r="F11" s="977">
        <v>55.232999999999997</v>
      </c>
      <c r="G11" s="977">
        <v>243.88900000000001</v>
      </c>
      <c r="H11" s="977">
        <v>4067.7440000000001</v>
      </c>
      <c r="I11" s="978">
        <v>2075.2111999999997</v>
      </c>
      <c r="K11" s="975"/>
      <c r="L11" s="975"/>
      <c r="M11" s="975"/>
      <c r="N11" s="975"/>
      <c r="O11" s="975"/>
      <c r="P11" s="975"/>
    </row>
    <row r="12" spans="1:17" ht="15.75" thickBot="1">
      <c r="B12" s="972" t="s">
        <v>415</v>
      </c>
      <c r="C12" s="973">
        <v>0</v>
      </c>
      <c r="D12" s="973">
        <v>0</v>
      </c>
      <c r="E12" s="973">
        <v>14236.659</v>
      </c>
      <c r="F12" s="973">
        <v>512.73199999999997</v>
      </c>
      <c r="G12" s="973">
        <v>28.588999999999999</v>
      </c>
      <c r="H12" s="973">
        <v>14777.98</v>
      </c>
      <c r="I12" s="974">
        <v>13859.019909999997</v>
      </c>
      <c r="K12" s="975"/>
      <c r="L12" s="975"/>
      <c r="M12" s="975"/>
      <c r="N12" s="975"/>
      <c r="O12" s="975"/>
      <c r="P12" s="975"/>
    </row>
    <row r="13" spans="1:17" ht="15.75" thickBot="1">
      <c r="B13" s="979"/>
      <c r="C13" s="980">
        <v>310566.13800000004</v>
      </c>
      <c r="D13" s="980">
        <v>1562.2260000000001</v>
      </c>
      <c r="E13" s="980">
        <v>20221.64</v>
      </c>
      <c r="F13" s="980">
        <v>57701.718999999997</v>
      </c>
      <c r="G13" s="980">
        <v>58892.31</v>
      </c>
      <c r="H13" s="980">
        <v>448944.033</v>
      </c>
      <c r="I13" s="980">
        <v>23421.47107</v>
      </c>
      <c r="K13" s="975"/>
      <c r="L13" s="975"/>
      <c r="M13" s="975"/>
      <c r="N13" s="975"/>
      <c r="O13" s="975"/>
      <c r="P13" s="975"/>
    </row>
    <row r="14" spans="1:17">
      <c r="E14" s="981"/>
      <c r="K14" s="975"/>
      <c r="L14" s="975"/>
      <c r="M14" s="975"/>
      <c r="N14" s="975"/>
      <c r="O14" s="975"/>
      <c r="P14" s="975"/>
      <c r="Q14" s="975"/>
    </row>
    <row r="17" spans="1:17" ht="15" customHeight="1">
      <c r="A17" s="968"/>
      <c r="B17" s="2272" t="s">
        <v>434</v>
      </c>
      <c r="C17" s="2272"/>
      <c r="D17" s="2272"/>
      <c r="E17" s="2272"/>
      <c r="F17" s="2272"/>
      <c r="G17" s="2272"/>
      <c r="H17" s="2272"/>
      <c r="I17" s="2272"/>
    </row>
    <row r="18" spans="1:17">
      <c r="A18" s="968"/>
      <c r="B18" s="969"/>
      <c r="C18" s="969"/>
      <c r="D18" s="969"/>
      <c r="E18" s="969"/>
      <c r="F18" s="969"/>
      <c r="G18" s="969"/>
      <c r="H18" s="969"/>
      <c r="I18" s="969"/>
    </row>
    <row r="19" spans="1:17" ht="15.75" thickBot="1">
      <c r="H19" s="2273" t="s">
        <v>0</v>
      </c>
      <c r="I19" s="2273"/>
    </row>
    <row r="20" spans="1:17" ht="51.75" thickBot="1">
      <c r="B20" s="970"/>
      <c r="C20" s="971" t="s">
        <v>429</v>
      </c>
      <c r="D20" s="971" t="s">
        <v>430</v>
      </c>
      <c r="E20" s="971" t="s">
        <v>431</v>
      </c>
      <c r="F20" s="971" t="s">
        <v>426</v>
      </c>
      <c r="G20" s="971" t="s">
        <v>432</v>
      </c>
      <c r="H20" s="971" t="s">
        <v>404</v>
      </c>
      <c r="I20" s="929" t="s">
        <v>433</v>
      </c>
    </row>
    <row r="21" spans="1:17">
      <c r="B21" s="972" t="s">
        <v>410</v>
      </c>
      <c r="C21" s="973">
        <v>267949.74599999998</v>
      </c>
      <c r="D21" s="973">
        <v>1225.08</v>
      </c>
      <c r="E21" s="973">
        <v>0</v>
      </c>
      <c r="F21" s="973">
        <v>57194.644</v>
      </c>
      <c r="G21" s="973">
        <v>57526.498</v>
      </c>
      <c r="H21" s="973">
        <v>383895.96799999999</v>
      </c>
      <c r="I21" s="974">
        <v>2138.3952300000014</v>
      </c>
      <c r="K21" s="975"/>
      <c r="L21" s="975"/>
      <c r="M21" s="975"/>
      <c r="N21" s="975"/>
      <c r="O21" s="975"/>
      <c r="P21" s="975"/>
    </row>
    <row r="22" spans="1:17">
      <c r="B22" s="976" t="s">
        <v>411</v>
      </c>
      <c r="C22" s="977">
        <v>29551.649000000001</v>
      </c>
      <c r="D22" s="977">
        <v>229.077</v>
      </c>
      <c r="E22" s="977">
        <v>0</v>
      </c>
      <c r="F22" s="977">
        <v>68.753</v>
      </c>
      <c r="G22" s="977">
        <v>1331.883</v>
      </c>
      <c r="H22" s="977">
        <v>31181.362000000001</v>
      </c>
      <c r="I22" s="978">
        <v>2738.8330300000002</v>
      </c>
      <c r="K22" s="975"/>
      <c r="L22" s="975"/>
      <c r="M22" s="975"/>
      <c r="N22" s="975"/>
      <c r="O22" s="975"/>
      <c r="P22" s="975"/>
    </row>
    <row r="23" spans="1:17">
      <c r="B23" s="976" t="s">
        <v>412</v>
      </c>
      <c r="C23" s="977">
        <v>6061.4579999999996</v>
      </c>
      <c r="D23" s="977">
        <v>60.54</v>
      </c>
      <c r="E23" s="977">
        <v>0.20200000000000001</v>
      </c>
      <c r="F23" s="977">
        <v>49.731000000000002</v>
      </c>
      <c r="G23" s="977">
        <v>409.608</v>
      </c>
      <c r="H23" s="977">
        <v>6581.5389999999998</v>
      </c>
      <c r="I23" s="978">
        <v>2132.6046300000003</v>
      </c>
      <c r="K23" s="975"/>
      <c r="L23" s="975"/>
      <c r="M23" s="975"/>
      <c r="N23" s="975"/>
      <c r="O23" s="975"/>
      <c r="P23" s="975"/>
    </row>
    <row r="24" spans="1:17">
      <c r="B24" s="976" t="s">
        <v>413</v>
      </c>
      <c r="C24" s="977">
        <v>0</v>
      </c>
      <c r="D24" s="977">
        <v>0</v>
      </c>
      <c r="E24" s="977">
        <v>1595.4549999999999</v>
      </c>
      <c r="F24" s="977">
        <v>15.622</v>
      </c>
      <c r="G24" s="977">
        <v>5.6609999999999996</v>
      </c>
      <c r="H24" s="977">
        <v>1616.7380000000001</v>
      </c>
      <c r="I24" s="978">
        <v>523.44357000000002</v>
      </c>
      <c r="K24" s="975"/>
      <c r="L24" s="975"/>
      <c r="M24" s="975"/>
      <c r="N24" s="975"/>
      <c r="O24" s="975"/>
      <c r="P24" s="975"/>
    </row>
    <row r="25" spans="1:17">
      <c r="B25" s="976" t="s">
        <v>414</v>
      </c>
      <c r="C25" s="977">
        <v>0</v>
      </c>
      <c r="D25" s="977">
        <v>0</v>
      </c>
      <c r="E25" s="977">
        <v>4597.1270000000004</v>
      </c>
      <c r="F25" s="977">
        <v>52.667000000000002</v>
      </c>
      <c r="G25" s="977">
        <v>250.291</v>
      </c>
      <c r="H25" s="977">
        <v>4900.085</v>
      </c>
      <c r="I25" s="978">
        <v>2505.91732</v>
      </c>
      <c r="K25" s="975"/>
      <c r="L25" s="975"/>
      <c r="M25" s="975"/>
      <c r="N25" s="975"/>
      <c r="O25" s="975"/>
      <c r="P25" s="975"/>
    </row>
    <row r="26" spans="1:17" ht="15.75" thickBot="1">
      <c r="B26" s="972" t="s">
        <v>415</v>
      </c>
      <c r="C26" s="973">
        <v>2E-3</v>
      </c>
      <c r="D26" s="973">
        <v>0</v>
      </c>
      <c r="E26" s="973">
        <v>14390.784</v>
      </c>
      <c r="F26" s="973">
        <v>559.43899999999996</v>
      </c>
      <c r="G26" s="973">
        <v>28.876000000000001</v>
      </c>
      <c r="H26" s="973">
        <v>14979.101000000001</v>
      </c>
      <c r="I26" s="974">
        <v>14189.670650000004</v>
      </c>
      <c r="K26" s="975"/>
      <c r="L26" s="975"/>
      <c r="M26" s="975"/>
      <c r="N26" s="975"/>
      <c r="O26" s="975"/>
      <c r="P26" s="975"/>
    </row>
    <row r="27" spans="1:17" ht="15.75" thickBot="1">
      <c r="B27" s="979"/>
      <c r="C27" s="980">
        <v>303562.85499999992</v>
      </c>
      <c r="D27" s="980">
        <v>1514.6969999999999</v>
      </c>
      <c r="E27" s="980">
        <v>20583.567999999999</v>
      </c>
      <c r="F27" s="980">
        <v>57940.856</v>
      </c>
      <c r="G27" s="980">
        <v>59552.816999999995</v>
      </c>
      <c r="H27" s="980">
        <v>443154.79300000006</v>
      </c>
      <c r="I27" s="982">
        <v>24228.864430000005</v>
      </c>
      <c r="K27" s="975"/>
      <c r="L27" s="975"/>
      <c r="M27" s="975"/>
      <c r="N27" s="975"/>
      <c r="O27" s="975"/>
      <c r="P27" s="975"/>
    </row>
    <row r="28" spans="1:17">
      <c r="E28" s="981"/>
      <c r="K28" s="975"/>
      <c r="L28" s="975"/>
      <c r="M28" s="975"/>
      <c r="N28" s="975"/>
      <c r="O28" s="975"/>
      <c r="P28" s="975"/>
      <c r="Q28" s="975"/>
    </row>
  </sheetData>
  <mergeCells count="4">
    <mergeCell ref="B3:I3"/>
    <mergeCell ref="H5:I5"/>
    <mergeCell ref="B17:I17"/>
    <mergeCell ref="H19:I19"/>
  </mergeCells>
  <pageMargins left="0.7" right="0.7" top="0.75" bottom="0.75" header="0.3" footer="0.3"/>
  <pageSetup paperSize="9" scale="5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workbookViewId="0"/>
  </sheetViews>
  <sheetFormatPr defaultRowHeight="15"/>
  <cols>
    <col min="1" max="1" width="3.28515625" style="983" customWidth="1"/>
    <col min="2" max="2" width="12.140625" style="983" customWidth="1"/>
    <col min="3" max="3" width="11" style="983" customWidth="1"/>
    <col min="4" max="4" width="10.28515625" style="983" customWidth="1"/>
    <col min="5" max="5" width="11.5703125" style="983" customWidth="1"/>
    <col min="6" max="7" width="9.140625" style="983"/>
    <col min="8" max="8" width="10.7109375" style="983" customWidth="1"/>
    <col min="9" max="9" width="11.42578125" style="983" customWidth="1"/>
    <col min="10" max="10" width="9.85546875" style="983" customWidth="1"/>
    <col min="11" max="11" width="9.7109375" style="983" customWidth="1"/>
    <col min="12" max="16384" width="9.140625" style="983"/>
  </cols>
  <sheetData>
    <row r="1" spans="2:11">
      <c r="K1" s="984" t="s">
        <v>524</v>
      </c>
    </row>
    <row r="3" spans="2:11" ht="44.25" customHeight="1">
      <c r="B3" s="2284" t="s">
        <v>435</v>
      </c>
      <c r="C3" s="2284"/>
      <c r="D3" s="2284"/>
      <c r="E3" s="2284"/>
      <c r="F3" s="2284"/>
      <c r="G3" s="2284"/>
      <c r="H3" s="2284"/>
      <c r="I3" s="2284"/>
      <c r="J3" s="2284"/>
      <c r="K3" s="2284"/>
    </row>
    <row r="4" spans="2:11" ht="15.75" thickBot="1"/>
    <row r="5" spans="2:11" ht="15" customHeight="1">
      <c r="B5" s="2275" t="s">
        <v>18</v>
      </c>
      <c r="C5" s="2276"/>
      <c r="D5" s="2276"/>
      <c r="E5" s="2276"/>
      <c r="F5" s="2276"/>
      <c r="G5" s="2276"/>
      <c r="H5" s="2276"/>
      <c r="I5" s="2276"/>
      <c r="J5" s="2276"/>
      <c r="K5" s="2277"/>
    </row>
    <row r="6" spans="2:11" ht="42" customHeight="1">
      <c r="B6" s="2278" t="s">
        <v>436</v>
      </c>
      <c r="C6" s="2279" t="s">
        <v>1017</v>
      </c>
      <c r="D6" s="2279"/>
      <c r="E6" s="2279"/>
      <c r="F6" s="2280" t="s">
        <v>437</v>
      </c>
      <c r="G6" s="2280"/>
      <c r="H6" s="2280"/>
      <c r="I6" s="2280"/>
      <c r="J6" s="2280"/>
      <c r="K6" s="2281"/>
    </row>
    <row r="7" spans="2:11">
      <c r="B7" s="2278"/>
      <c r="C7" s="2279"/>
      <c r="D7" s="2279"/>
      <c r="E7" s="2279"/>
      <c r="F7" s="2282" t="s">
        <v>438</v>
      </c>
      <c r="G7" s="2282"/>
      <c r="H7" s="2282"/>
      <c r="I7" s="2282" t="s">
        <v>439</v>
      </c>
      <c r="J7" s="2282"/>
      <c r="K7" s="2283"/>
    </row>
    <row r="8" spans="2:11">
      <c r="B8" s="2278"/>
      <c r="C8" s="985" t="s">
        <v>339</v>
      </c>
      <c r="D8" s="986" t="s">
        <v>440</v>
      </c>
      <c r="E8" s="985" t="s">
        <v>340</v>
      </c>
      <c r="F8" s="986" t="s">
        <v>410</v>
      </c>
      <c r="G8" s="986" t="s">
        <v>411</v>
      </c>
      <c r="H8" s="986" t="s">
        <v>412</v>
      </c>
      <c r="I8" s="986" t="s">
        <v>413</v>
      </c>
      <c r="J8" s="986" t="s">
        <v>414</v>
      </c>
      <c r="K8" s="987" t="s">
        <v>415</v>
      </c>
    </row>
    <row r="9" spans="2:11">
      <c r="B9" s="988" t="s">
        <v>410</v>
      </c>
      <c r="C9" s="916">
        <v>132967</v>
      </c>
      <c r="D9" s="916">
        <v>67249.298999999999</v>
      </c>
      <c r="E9" s="916">
        <v>65717.701000000001</v>
      </c>
      <c r="F9" s="916">
        <v>59548.207999999999</v>
      </c>
      <c r="G9" s="916">
        <v>4802.8990000000003</v>
      </c>
      <c r="H9" s="916">
        <v>638.48099999999999</v>
      </c>
      <c r="I9" s="916">
        <v>392.96</v>
      </c>
      <c r="J9" s="916">
        <v>242.15899999999999</v>
      </c>
      <c r="K9" s="917">
        <v>92.994</v>
      </c>
    </row>
    <row r="10" spans="2:11">
      <c r="B10" s="988" t="s">
        <v>411</v>
      </c>
      <c r="C10" s="916">
        <v>22247.460999999999</v>
      </c>
      <c r="D10" s="916">
        <v>10942.72</v>
      </c>
      <c r="E10" s="916">
        <v>11304.741</v>
      </c>
      <c r="F10" s="916">
        <v>1556.3969999999999</v>
      </c>
      <c r="G10" s="916">
        <v>8321.7710000000006</v>
      </c>
      <c r="H10" s="916">
        <v>421.63600000000002</v>
      </c>
      <c r="I10" s="916">
        <v>150.01300000000001</v>
      </c>
      <c r="J10" s="916">
        <v>239.017</v>
      </c>
      <c r="K10" s="917">
        <v>615.90700000000004</v>
      </c>
    </row>
    <row r="11" spans="2:11">
      <c r="B11" s="988" t="s">
        <v>441</v>
      </c>
      <c r="C11" s="916">
        <v>7141.4639999999999</v>
      </c>
      <c r="D11" s="916">
        <v>2279.7249999999999</v>
      </c>
      <c r="E11" s="916">
        <v>4861.7389999999996</v>
      </c>
      <c r="F11" s="916">
        <v>123.78100000000001</v>
      </c>
      <c r="G11" s="916">
        <v>555.09100000000001</v>
      </c>
      <c r="H11" s="916">
        <v>2251.547</v>
      </c>
      <c r="I11" s="916">
        <v>169.07499999999999</v>
      </c>
      <c r="J11" s="916">
        <v>1218.0930000000001</v>
      </c>
      <c r="K11" s="917">
        <v>544.15200000000004</v>
      </c>
    </row>
    <row r="12" spans="2:11">
      <c r="B12" s="988" t="s">
        <v>413</v>
      </c>
      <c r="C12" s="916">
        <v>2686.3969999999999</v>
      </c>
      <c r="D12" s="916">
        <v>536.53200000000004</v>
      </c>
      <c r="E12" s="916">
        <v>2149.8649999999998</v>
      </c>
      <c r="F12" s="916">
        <v>5.7060000000000004</v>
      </c>
      <c r="G12" s="916">
        <v>15.821</v>
      </c>
      <c r="H12" s="916">
        <v>113.494</v>
      </c>
      <c r="I12" s="916">
        <v>156.05600000000001</v>
      </c>
      <c r="J12" s="916">
        <v>1178.8610000000001</v>
      </c>
      <c r="K12" s="917">
        <v>679.92700000000002</v>
      </c>
    </row>
    <row r="13" spans="2:11">
      <c r="B13" s="988" t="s">
        <v>414</v>
      </c>
      <c r="C13" s="916">
        <v>3106.8719999999998</v>
      </c>
      <c r="D13" s="916">
        <v>545.80899999999997</v>
      </c>
      <c r="E13" s="916">
        <v>2561.0630000000001</v>
      </c>
      <c r="F13" s="916">
        <v>2E-3</v>
      </c>
      <c r="G13" s="916">
        <v>5.7519999999999998</v>
      </c>
      <c r="H13" s="916">
        <v>16.716999999999999</v>
      </c>
      <c r="I13" s="916">
        <v>1.042</v>
      </c>
      <c r="J13" s="916">
        <v>84.418000000000006</v>
      </c>
      <c r="K13" s="917">
        <v>2453.1320000000001</v>
      </c>
    </row>
    <row r="14" spans="2:11">
      <c r="B14" s="988" t="s">
        <v>415</v>
      </c>
      <c r="C14" s="916">
        <v>19445.489000000001</v>
      </c>
      <c r="D14" s="916">
        <v>12060.323</v>
      </c>
      <c r="E14" s="916">
        <v>7385.1660000000002</v>
      </c>
      <c r="F14" s="916">
        <v>5.617</v>
      </c>
      <c r="G14" s="916">
        <v>3.6240000000000001</v>
      </c>
      <c r="H14" s="916">
        <v>14.319000000000001</v>
      </c>
      <c r="I14" s="916">
        <v>5.2</v>
      </c>
      <c r="J14" s="916">
        <v>18.754999999999999</v>
      </c>
      <c r="K14" s="917">
        <v>7337.6509999999998</v>
      </c>
    </row>
    <row r="15" spans="2:11" ht="15.75" thickBot="1">
      <c r="B15" s="989" t="s">
        <v>4</v>
      </c>
      <c r="C15" s="990">
        <v>187594.68300000002</v>
      </c>
      <c r="D15" s="990">
        <v>93614.40800000001</v>
      </c>
      <c r="E15" s="990">
        <v>93980.274999999994</v>
      </c>
      <c r="F15" s="990">
        <v>61239.710999999996</v>
      </c>
      <c r="G15" s="990">
        <v>13704.958000000002</v>
      </c>
      <c r="H15" s="990">
        <v>3456.194</v>
      </c>
      <c r="I15" s="990">
        <v>874.34600000000012</v>
      </c>
      <c r="J15" s="990">
        <v>2981.3030000000003</v>
      </c>
      <c r="K15" s="991">
        <v>11723.762999999999</v>
      </c>
    </row>
    <row r="16" spans="2:11">
      <c r="B16" s="992"/>
      <c r="C16" s="993"/>
      <c r="D16" s="993"/>
      <c r="E16" s="993"/>
      <c r="F16" s="993"/>
      <c r="G16" s="993"/>
      <c r="H16" s="993"/>
      <c r="I16" s="993"/>
      <c r="J16" s="993"/>
      <c r="K16" s="993"/>
    </row>
    <row r="17" spans="2:11" ht="15.75" thickBot="1">
      <c r="B17" s="992"/>
      <c r="C17" s="993"/>
      <c r="D17" s="993"/>
      <c r="E17" s="993"/>
      <c r="F17" s="993"/>
      <c r="G17" s="993"/>
      <c r="H17" s="993"/>
      <c r="I17" s="993"/>
      <c r="J17" s="993"/>
      <c r="K17" s="993"/>
    </row>
    <row r="18" spans="2:11" ht="15" customHeight="1">
      <c r="B18" s="2275" t="s">
        <v>442</v>
      </c>
      <c r="C18" s="2276"/>
      <c r="D18" s="2276"/>
      <c r="E18" s="2276"/>
      <c r="F18" s="2276"/>
      <c r="G18" s="2276"/>
      <c r="H18" s="2276"/>
      <c r="I18" s="2276"/>
      <c r="J18" s="2276"/>
      <c r="K18" s="2277"/>
    </row>
    <row r="19" spans="2:11" ht="36.75" customHeight="1">
      <c r="B19" s="2278" t="s">
        <v>436</v>
      </c>
      <c r="C19" s="2279" t="s">
        <v>1017</v>
      </c>
      <c r="D19" s="2279"/>
      <c r="E19" s="2279"/>
      <c r="F19" s="2280" t="s">
        <v>437</v>
      </c>
      <c r="G19" s="2280"/>
      <c r="H19" s="2280"/>
      <c r="I19" s="2280"/>
      <c r="J19" s="2280"/>
      <c r="K19" s="2281"/>
    </row>
    <row r="20" spans="2:11">
      <c r="B20" s="2278"/>
      <c r="C20" s="2279"/>
      <c r="D20" s="2279"/>
      <c r="E20" s="2279"/>
      <c r="F20" s="2282" t="s">
        <v>438</v>
      </c>
      <c r="G20" s="2282"/>
      <c r="H20" s="2282"/>
      <c r="I20" s="2282" t="s">
        <v>439</v>
      </c>
      <c r="J20" s="2282"/>
      <c r="K20" s="2283"/>
    </row>
    <row r="21" spans="2:11">
      <c r="B21" s="2278"/>
      <c r="C21" s="985" t="s">
        <v>339</v>
      </c>
      <c r="D21" s="986" t="s">
        <v>440</v>
      </c>
      <c r="E21" s="985" t="s">
        <v>340</v>
      </c>
      <c r="F21" s="986" t="s">
        <v>410</v>
      </c>
      <c r="G21" s="986" t="s">
        <v>411</v>
      </c>
      <c r="H21" s="986" t="s">
        <v>412</v>
      </c>
      <c r="I21" s="986" t="s">
        <v>413</v>
      </c>
      <c r="J21" s="986" t="s">
        <v>414</v>
      </c>
      <c r="K21" s="987" t="s">
        <v>415</v>
      </c>
    </row>
    <row r="22" spans="2:11">
      <c r="B22" s="988" t="s">
        <v>410</v>
      </c>
      <c r="C22" s="916">
        <v>23499.345000000001</v>
      </c>
      <c r="D22" s="916">
        <v>9541.6299999999992</v>
      </c>
      <c r="E22" s="916">
        <v>13957.715</v>
      </c>
      <c r="F22" s="916">
        <v>13348.112999999999</v>
      </c>
      <c r="G22" s="916">
        <v>504.73700000000002</v>
      </c>
      <c r="H22" s="916">
        <v>9.1379999999999999</v>
      </c>
      <c r="I22" s="916">
        <v>3.758</v>
      </c>
      <c r="J22" s="916">
        <v>89.42</v>
      </c>
      <c r="K22" s="917">
        <v>2.5489999999999999</v>
      </c>
    </row>
    <row r="23" spans="2:11">
      <c r="B23" s="988" t="s">
        <v>411</v>
      </c>
      <c r="C23" s="916">
        <v>2281.0569999999998</v>
      </c>
      <c r="D23" s="916">
        <v>1277.877</v>
      </c>
      <c r="E23" s="916">
        <v>1003.18</v>
      </c>
      <c r="F23" s="916">
        <v>161.05699999999999</v>
      </c>
      <c r="G23" s="916">
        <v>738.96500000000003</v>
      </c>
      <c r="H23" s="916">
        <v>7.4429999999999996</v>
      </c>
      <c r="I23" s="916">
        <v>40.502000000000002</v>
      </c>
      <c r="J23" s="916">
        <v>9.56</v>
      </c>
      <c r="K23" s="917">
        <v>45.652999999999999</v>
      </c>
    </row>
    <row r="24" spans="2:11">
      <c r="B24" s="988" t="s">
        <v>441</v>
      </c>
      <c r="C24" s="916">
        <v>963.726</v>
      </c>
      <c r="D24" s="916">
        <v>276.48599999999999</v>
      </c>
      <c r="E24" s="916">
        <v>687.24</v>
      </c>
      <c r="F24" s="916">
        <v>39.457000000000001</v>
      </c>
      <c r="G24" s="916">
        <v>170.636</v>
      </c>
      <c r="H24" s="916">
        <v>387.911</v>
      </c>
      <c r="I24" s="916">
        <v>6.6479999999999997</v>
      </c>
      <c r="J24" s="916">
        <v>72.998999999999995</v>
      </c>
      <c r="K24" s="917">
        <v>9.5890000000000004</v>
      </c>
    </row>
    <row r="25" spans="2:11">
      <c r="B25" s="988" t="s">
        <v>413</v>
      </c>
      <c r="C25" s="916">
        <v>1098.1790000000001</v>
      </c>
      <c r="D25" s="916">
        <v>140.661</v>
      </c>
      <c r="E25" s="916">
        <v>957.51800000000003</v>
      </c>
      <c r="F25" s="916">
        <v>4.3259999999999996</v>
      </c>
      <c r="G25" s="916">
        <v>0</v>
      </c>
      <c r="H25" s="916">
        <v>0</v>
      </c>
      <c r="I25" s="916">
        <v>2.3359999999999999</v>
      </c>
      <c r="J25" s="916">
        <v>942.38699999999994</v>
      </c>
      <c r="K25" s="917">
        <v>8.4689999999999994</v>
      </c>
    </row>
    <row r="26" spans="2:11">
      <c r="B26" s="988" t="s">
        <v>414</v>
      </c>
      <c r="C26" s="916">
        <v>587.16300000000001</v>
      </c>
      <c r="D26" s="916">
        <v>57.869</v>
      </c>
      <c r="E26" s="916">
        <v>529.29399999999998</v>
      </c>
      <c r="F26" s="916">
        <v>0</v>
      </c>
      <c r="G26" s="916">
        <v>2.1000000000000001E-2</v>
      </c>
      <c r="H26" s="916">
        <v>1E-3</v>
      </c>
      <c r="I26" s="916">
        <v>0</v>
      </c>
      <c r="J26" s="916">
        <v>17.466999999999999</v>
      </c>
      <c r="K26" s="917">
        <v>511.80500000000001</v>
      </c>
    </row>
    <row r="27" spans="2:11">
      <c r="B27" s="988" t="s">
        <v>415</v>
      </c>
      <c r="C27" s="916">
        <v>3427.9549999999999</v>
      </c>
      <c r="D27" s="916">
        <v>2129.7570000000001</v>
      </c>
      <c r="E27" s="916">
        <v>1298.1980000000001</v>
      </c>
      <c r="F27" s="916">
        <v>2E-3</v>
      </c>
      <c r="G27" s="916">
        <v>1E-3</v>
      </c>
      <c r="H27" s="916">
        <v>0.17199999999999999</v>
      </c>
      <c r="I27" s="916">
        <v>0</v>
      </c>
      <c r="J27" s="916">
        <v>1.3540000000000001</v>
      </c>
      <c r="K27" s="917">
        <v>1296.6690000000001</v>
      </c>
    </row>
    <row r="28" spans="2:11" ht="15.75" thickBot="1">
      <c r="B28" s="989" t="s">
        <v>4</v>
      </c>
      <c r="C28" s="990">
        <v>31857.425000000003</v>
      </c>
      <c r="D28" s="990">
        <v>13424.28</v>
      </c>
      <c r="E28" s="990">
        <v>18433.145</v>
      </c>
      <c r="F28" s="990">
        <v>13552.955</v>
      </c>
      <c r="G28" s="990">
        <v>1414.36</v>
      </c>
      <c r="H28" s="990">
        <v>404.66500000000002</v>
      </c>
      <c r="I28" s="990">
        <v>53.244</v>
      </c>
      <c r="J28" s="990">
        <v>1133.1870000000001</v>
      </c>
      <c r="K28" s="991">
        <v>1874.7340000000002</v>
      </c>
    </row>
    <row r="29" spans="2:11">
      <c r="B29" s="992"/>
      <c r="C29" s="993"/>
      <c r="D29" s="993"/>
      <c r="E29" s="993"/>
      <c r="F29" s="993"/>
      <c r="G29" s="993"/>
      <c r="H29" s="993"/>
      <c r="I29" s="993"/>
      <c r="J29" s="993"/>
      <c r="K29" s="993"/>
    </row>
    <row r="30" spans="2:11" ht="15.75" thickBot="1"/>
    <row r="31" spans="2:11">
      <c r="B31" s="2275" t="s">
        <v>13</v>
      </c>
      <c r="C31" s="2276"/>
      <c r="D31" s="2276"/>
      <c r="E31" s="2276"/>
      <c r="F31" s="2276"/>
      <c r="G31" s="2276"/>
      <c r="H31" s="2276"/>
      <c r="I31" s="2276"/>
      <c r="J31" s="2276"/>
      <c r="K31" s="2277"/>
    </row>
    <row r="32" spans="2:11" ht="42.75" customHeight="1">
      <c r="B32" s="2278" t="s">
        <v>436</v>
      </c>
      <c r="C32" s="2279" t="s">
        <v>1017</v>
      </c>
      <c r="D32" s="2279"/>
      <c r="E32" s="2279"/>
      <c r="F32" s="2280" t="s">
        <v>437</v>
      </c>
      <c r="G32" s="2280"/>
      <c r="H32" s="2280"/>
      <c r="I32" s="2280"/>
      <c r="J32" s="2280"/>
      <c r="K32" s="2281"/>
    </row>
    <row r="33" spans="2:11">
      <c r="B33" s="2278"/>
      <c r="C33" s="2279"/>
      <c r="D33" s="2279"/>
      <c r="E33" s="2279"/>
      <c r="F33" s="2282" t="s">
        <v>438</v>
      </c>
      <c r="G33" s="2282"/>
      <c r="H33" s="2282"/>
      <c r="I33" s="2282" t="s">
        <v>439</v>
      </c>
      <c r="J33" s="2282"/>
      <c r="K33" s="2283"/>
    </row>
    <row r="34" spans="2:11">
      <c r="B34" s="2278"/>
      <c r="C34" s="985" t="s">
        <v>339</v>
      </c>
      <c r="D34" s="986" t="s">
        <v>440</v>
      </c>
      <c r="E34" s="985" t="s">
        <v>340</v>
      </c>
      <c r="F34" s="986" t="s">
        <v>410</v>
      </c>
      <c r="G34" s="986" t="s">
        <v>411</v>
      </c>
      <c r="H34" s="986" t="s">
        <v>412</v>
      </c>
      <c r="I34" s="986" t="s">
        <v>413</v>
      </c>
      <c r="J34" s="986" t="s">
        <v>414</v>
      </c>
      <c r="K34" s="987" t="s">
        <v>415</v>
      </c>
    </row>
    <row r="35" spans="2:11">
      <c r="B35" s="988" t="s">
        <v>410</v>
      </c>
      <c r="C35" s="916">
        <v>32945.326000000001</v>
      </c>
      <c r="D35" s="916">
        <v>19881.978999999999</v>
      </c>
      <c r="E35" s="916">
        <v>13063.347</v>
      </c>
      <c r="F35" s="916">
        <v>11895.885</v>
      </c>
      <c r="G35" s="916">
        <v>793.03300000000002</v>
      </c>
      <c r="H35" s="916">
        <v>69.608000000000004</v>
      </c>
      <c r="I35" s="916">
        <v>261.26900000000001</v>
      </c>
      <c r="J35" s="916">
        <v>21.613</v>
      </c>
      <c r="K35" s="917">
        <v>21.939</v>
      </c>
    </row>
    <row r="36" spans="2:11">
      <c r="B36" s="988" t="s">
        <v>411</v>
      </c>
      <c r="C36" s="916">
        <v>5880.9759999999997</v>
      </c>
      <c r="D36" s="916">
        <v>2957.3429999999998</v>
      </c>
      <c r="E36" s="916">
        <v>2923.6329999999998</v>
      </c>
      <c r="F36" s="916">
        <v>497.88299999999998</v>
      </c>
      <c r="G36" s="916">
        <v>2229.3919999999998</v>
      </c>
      <c r="H36" s="916">
        <v>74.688000000000002</v>
      </c>
      <c r="I36" s="916">
        <v>66.364000000000004</v>
      </c>
      <c r="J36" s="916">
        <v>34.171999999999997</v>
      </c>
      <c r="K36" s="917">
        <v>21.134</v>
      </c>
    </row>
    <row r="37" spans="2:11">
      <c r="B37" s="988" t="s">
        <v>441</v>
      </c>
      <c r="C37" s="916">
        <v>1313.6189999999999</v>
      </c>
      <c r="D37" s="916">
        <v>393.83199999999999</v>
      </c>
      <c r="E37" s="916">
        <v>919.78700000000003</v>
      </c>
      <c r="F37" s="916">
        <v>54.786000000000001</v>
      </c>
      <c r="G37" s="916">
        <v>105.18600000000001</v>
      </c>
      <c r="H37" s="916">
        <v>335.93599999999998</v>
      </c>
      <c r="I37" s="916">
        <v>115.384</v>
      </c>
      <c r="J37" s="916">
        <v>90.203000000000003</v>
      </c>
      <c r="K37" s="917">
        <v>218.292</v>
      </c>
    </row>
    <row r="38" spans="2:11">
      <c r="B38" s="988" t="s">
        <v>413</v>
      </c>
      <c r="C38" s="916">
        <v>703.35500000000002</v>
      </c>
      <c r="D38" s="916">
        <v>112.93600000000001</v>
      </c>
      <c r="E38" s="916">
        <v>590.41899999999998</v>
      </c>
      <c r="F38" s="916">
        <v>0</v>
      </c>
      <c r="G38" s="916">
        <v>6.05</v>
      </c>
      <c r="H38" s="916">
        <v>58.575000000000003</v>
      </c>
      <c r="I38" s="916">
        <v>1.3460000000000001</v>
      </c>
      <c r="J38" s="916">
        <v>34.238</v>
      </c>
      <c r="K38" s="917">
        <v>490.21</v>
      </c>
    </row>
    <row r="39" spans="2:11">
      <c r="B39" s="988" t="s">
        <v>414</v>
      </c>
      <c r="C39" s="916">
        <v>378.78899999999999</v>
      </c>
      <c r="D39" s="916">
        <v>64.325999999999993</v>
      </c>
      <c r="E39" s="916">
        <v>314.46300000000002</v>
      </c>
      <c r="F39" s="916">
        <v>0</v>
      </c>
      <c r="G39" s="916">
        <v>4.4329999999999998</v>
      </c>
      <c r="H39" s="916">
        <v>15.106999999999999</v>
      </c>
      <c r="I39" s="916">
        <v>1.042</v>
      </c>
      <c r="J39" s="916">
        <v>11.294</v>
      </c>
      <c r="K39" s="917">
        <v>282.58699999999999</v>
      </c>
    </row>
    <row r="40" spans="2:11">
      <c r="B40" s="988" t="s">
        <v>415</v>
      </c>
      <c r="C40" s="916">
        <v>7238.2929999999997</v>
      </c>
      <c r="D40" s="916">
        <v>4558.6019999999999</v>
      </c>
      <c r="E40" s="916">
        <v>2679.6909999999998</v>
      </c>
      <c r="F40" s="916">
        <v>5.2469999999999999</v>
      </c>
      <c r="G40" s="916">
        <v>7.0000000000000001E-3</v>
      </c>
      <c r="H40" s="916">
        <v>0.35599999999999998</v>
      </c>
      <c r="I40" s="916">
        <v>5.1820000000000004</v>
      </c>
      <c r="J40" s="916">
        <v>11.662000000000001</v>
      </c>
      <c r="K40" s="917">
        <v>2657.2370000000001</v>
      </c>
    </row>
    <row r="41" spans="2:11" ht="15.75" thickBot="1">
      <c r="B41" s="989" t="s">
        <v>4</v>
      </c>
      <c r="C41" s="990">
        <v>48460.358</v>
      </c>
      <c r="D41" s="990">
        <v>27969.018</v>
      </c>
      <c r="E41" s="990">
        <v>20491.34</v>
      </c>
      <c r="F41" s="990">
        <v>12453.800999999999</v>
      </c>
      <c r="G41" s="990">
        <v>3138.1010000000001</v>
      </c>
      <c r="H41" s="990">
        <v>554.27</v>
      </c>
      <c r="I41" s="990">
        <v>450.58700000000005</v>
      </c>
      <c r="J41" s="990">
        <v>203.18200000000002</v>
      </c>
      <c r="K41" s="991">
        <v>3691.3990000000003</v>
      </c>
    </row>
    <row r="43" spans="2:11" ht="15.75" thickBot="1"/>
    <row r="44" spans="2:11" ht="15" customHeight="1">
      <c r="B44" s="2275" t="s">
        <v>15</v>
      </c>
      <c r="C44" s="2276"/>
      <c r="D44" s="2276"/>
      <c r="E44" s="2276"/>
      <c r="F44" s="2276"/>
      <c r="G44" s="2276"/>
      <c r="H44" s="2276"/>
      <c r="I44" s="2276"/>
      <c r="J44" s="2276"/>
      <c r="K44" s="2277"/>
    </row>
    <row r="45" spans="2:11" ht="46.5" customHeight="1">
      <c r="B45" s="2278" t="s">
        <v>436</v>
      </c>
      <c r="C45" s="2279" t="s">
        <v>1017</v>
      </c>
      <c r="D45" s="2279"/>
      <c r="E45" s="2279"/>
      <c r="F45" s="2280" t="s">
        <v>437</v>
      </c>
      <c r="G45" s="2280"/>
      <c r="H45" s="2280"/>
      <c r="I45" s="2280"/>
      <c r="J45" s="2280"/>
      <c r="K45" s="2281"/>
    </row>
    <row r="46" spans="2:11">
      <c r="B46" s="2278"/>
      <c r="C46" s="2279"/>
      <c r="D46" s="2279"/>
      <c r="E46" s="2279"/>
      <c r="F46" s="2282" t="s">
        <v>438</v>
      </c>
      <c r="G46" s="2282"/>
      <c r="H46" s="2282"/>
      <c r="I46" s="2282" t="s">
        <v>439</v>
      </c>
      <c r="J46" s="2282"/>
      <c r="K46" s="2283"/>
    </row>
    <row r="47" spans="2:11">
      <c r="B47" s="2278"/>
      <c r="C47" s="985" t="s">
        <v>339</v>
      </c>
      <c r="D47" s="986" t="s">
        <v>440</v>
      </c>
      <c r="E47" s="985" t="s">
        <v>340</v>
      </c>
      <c r="F47" s="986" t="s">
        <v>410</v>
      </c>
      <c r="G47" s="986" t="s">
        <v>411</v>
      </c>
      <c r="H47" s="986" t="s">
        <v>412</v>
      </c>
      <c r="I47" s="986" t="s">
        <v>413</v>
      </c>
      <c r="J47" s="986" t="s">
        <v>414</v>
      </c>
      <c r="K47" s="987" t="s">
        <v>415</v>
      </c>
    </row>
    <row r="48" spans="2:11">
      <c r="B48" s="988" t="s">
        <v>410</v>
      </c>
      <c r="C48" s="916">
        <v>43038.059000000001</v>
      </c>
      <c r="D48" s="916">
        <v>24039.663</v>
      </c>
      <c r="E48" s="916">
        <v>18998.396000000001</v>
      </c>
      <c r="F48" s="916">
        <v>16467.732</v>
      </c>
      <c r="G48" s="916">
        <v>2029.95</v>
      </c>
      <c r="H48" s="916">
        <v>303.55799999999999</v>
      </c>
      <c r="I48" s="916">
        <v>72.313000000000002</v>
      </c>
      <c r="J48" s="916">
        <v>85.183999999999997</v>
      </c>
      <c r="K48" s="917">
        <v>39.658999999999999</v>
      </c>
    </row>
    <row r="49" spans="2:11">
      <c r="B49" s="988" t="s">
        <v>411</v>
      </c>
      <c r="C49" s="916">
        <v>7752.4160000000002</v>
      </c>
      <c r="D49" s="916">
        <v>3766.4679999999998</v>
      </c>
      <c r="E49" s="916">
        <v>3985.9479999999999</v>
      </c>
      <c r="F49" s="916">
        <v>498.39699999999999</v>
      </c>
      <c r="G49" s="916">
        <v>2606.346</v>
      </c>
      <c r="H49" s="916">
        <v>193.517</v>
      </c>
      <c r="I49" s="916">
        <v>19.597000000000001</v>
      </c>
      <c r="J49" s="916">
        <v>156.29900000000001</v>
      </c>
      <c r="K49" s="917">
        <v>511.79199999999997</v>
      </c>
    </row>
    <row r="50" spans="2:11">
      <c r="B50" s="988" t="s">
        <v>441</v>
      </c>
      <c r="C50" s="916">
        <v>2878.482</v>
      </c>
      <c r="D50" s="916">
        <v>1256.4169999999999</v>
      </c>
      <c r="E50" s="916">
        <v>1622.0650000000001</v>
      </c>
      <c r="F50" s="916">
        <v>13.651999999999999</v>
      </c>
      <c r="G50" s="916">
        <v>123.376</v>
      </c>
      <c r="H50" s="916">
        <v>1139.0340000000001</v>
      </c>
      <c r="I50" s="916">
        <v>1.8879999999999999</v>
      </c>
      <c r="J50" s="916">
        <v>122.411</v>
      </c>
      <c r="K50" s="917">
        <v>221.70400000000001</v>
      </c>
    </row>
    <row r="51" spans="2:11">
      <c r="B51" s="988" t="s">
        <v>413</v>
      </c>
      <c r="C51" s="916">
        <v>601.82000000000005</v>
      </c>
      <c r="D51" s="916">
        <v>181.82300000000001</v>
      </c>
      <c r="E51" s="916">
        <v>419.99700000000001</v>
      </c>
      <c r="F51" s="916">
        <v>0.35099999999999998</v>
      </c>
      <c r="G51" s="916">
        <v>5.2910000000000004</v>
      </c>
      <c r="H51" s="916">
        <v>45.575000000000003</v>
      </c>
      <c r="I51" s="916">
        <v>59.67</v>
      </c>
      <c r="J51" s="916">
        <v>145.99100000000001</v>
      </c>
      <c r="K51" s="917">
        <v>163.119</v>
      </c>
    </row>
    <row r="52" spans="2:11">
      <c r="B52" s="988" t="s">
        <v>414</v>
      </c>
      <c r="C52" s="916">
        <v>1536.088</v>
      </c>
      <c r="D52" s="916">
        <v>256.45999999999998</v>
      </c>
      <c r="E52" s="916">
        <v>1279.6279999999999</v>
      </c>
      <c r="F52" s="916">
        <v>0</v>
      </c>
      <c r="G52" s="916">
        <v>0.51100000000000001</v>
      </c>
      <c r="H52" s="916">
        <v>1.5960000000000001</v>
      </c>
      <c r="I52" s="916">
        <v>0</v>
      </c>
      <c r="J52" s="916">
        <v>36.01</v>
      </c>
      <c r="K52" s="917">
        <v>1241.511</v>
      </c>
    </row>
    <row r="53" spans="2:11">
      <c r="B53" s="988" t="s">
        <v>415</v>
      </c>
      <c r="C53" s="916">
        <v>5542.3829999999998</v>
      </c>
      <c r="D53" s="916">
        <v>3221.636</v>
      </c>
      <c r="E53" s="916">
        <v>2320.7469999999998</v>
      </c>
      <c r="F53" s="916">
        <v>3.2000000000000001E-2</v>
      </c>
      <c r="G53" s="916">
        <v>0.73499999999999999</v>
      </c>
      <c r="H53" s="916">
        <v>13.753</v>
      </c>
      <c r="I53" s="916">
        <v>1.7999999999999999E-2</v>
      </c>
      <c r="J53" s="916">
        <v>5.3330000000000002</v>
      </c>
      <c r="K53" s="917">
        <v>2300.8760000000002</v>
      </c>
    </row>
    <row r="54" spans="2:11" ht="15.75" thickBot="1">
      <c r="B54" s="989" t="s">
        <v>4</v>
      </c>
      <c r="C54" s="990">
        <v>61349.248</v>
      </c>
      <c r="D54" s="990">
        <v>32722.467000000001</v>
      </c>
      <c r="E54" s="990">
        <v>28626.780999999999</v>
      </c>
      <c r="F54" s="990">
        <v>16980.163999999997</v>
      </c>
      <c r="G54" s="990">
        <v>4766.2090000000007</v>
      </c>
      <c r="H54" s="990">
        <v>1697.0330000000001</v>
      </c>
      <c r="I54" s="990">
        <v>153.48600000000002</v>
      </c>
      <c r="J54" s="990">
        <v>551.22799999999995</v>
      </c>
      <c r="K54" s="991">
        <v>4478.6610000000001</v>
      </c>
    </row>
    <row r="56" spans="2:11" ht="29.25" customHeight="1">
      <c r="B56" s="2274" t="s">
        <v>443</v>
      </c>
      <c r="C56" s="2274"/>
      <c r="D56" s="2274"/>
      <c r="E56" s="2274"/>
      <c r="F56" s="2274"/>
      <c r="G56" s="2274"/>
      <c r="H56" s="2274"/>
      <c r="I56" s="2274"/>
      <c r="J56" s="2274"/>
      <c r="K56" s="2274"/>
    </row>
  </sheetData>
  <mergeCells count="26">
    <mergeCell ref="B3:K3"/>
    <mergeCell ref="B5:K5"/>
    <mergeCell ref="B6:B8"/>
    <mergeCell ref="C6:E7"/>
    <mergeCell ref="F6:K6"/>
    <mergeCell ref="F7:H7"/>
    <mergeCell ref="I7:K7"/>
    <mergeCell ref="B18:K18"/>
    <mergeCell ref="B19:B21"/>
    <mergeCell ref="C19:E20"/>
    <mergeCell ref="F19:K19"/>
    <mergeCell ref="F20:H20"/>
    <mergeCell ref="I20:K20"/>
    <mergeCell ref="B31:K31"/>
    <mergeCell ref="B32:B34"/>
    <mergeCell ref="C32:E33"/>
    <mergeCell ref="F32:K32"/>
    <mergeCell ref="F33:H33"/>
    <mergeCell ref="I33:K33"/>
    <mergeCell ref="B56:K56"/>
    <mergeCell ref="B44:K44"/>
    <mergeCell ref="B45:B47"/>
    <mergeCell ref="C45:E46"/>
    <mergeCell ref="F45:K45"/>
    <mergeCell ref="F46:H46"/>
    <mergeCell ref="I46:K46"/>
  </mergeCells>
  <pageMargins left="0.7" right="0.7" top="0.75" bottom="0.75" header="0.3" footer="0.3"/>
  <pageSetup paperSize="9" scale="8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heetViews>
  <sheetFormatPr defaultRowHeight="15"/>
  <cols>
    <col min="1" max="1" width="3.28515625" style="983" customWidth="1"/>
    <col min="2" max="2" width="12.140625" style="983" customWidth="1"/>
    <col min="3" max="3" width="11" style="983" customWidth="1"/>
    <col min="4" max="4" width="10.28515625" style="983" customWidth="1"/>
    <col min="5" max="5" width="11.5703125" style="983" customWidth="1"/>
    <col min="6" max="7" width="9.140625" style="983"/>
    <col min="8" max="8" width="10.7109375" style="983" customWidth="1"/>
    <col min="9" max="9" width="11.42578125" style="983" customWidth="1"/>
    <col min="10" max="10" width="9.85546875" style="983" customWidth="1"/>
    <col min="11" max="11" width="9.7109375" style="983" customWidth="1"/>
    <col min="12" max="16384" width="9.140625" style="983"/>
  </cols>
  <sheetData>
    <row r="1" spans="2:11">
      <c r="K1" s="984" t="s">
        <v>525</v>
      </c>
    </row>
    <row r="3" spans="2:11" ht="36.75" customHeight="1">
      <c r="B3" s="2284" t="s">
        <v>444</v>
      </c>
      <c r="C3" s="2284"/>
      <c r="D3" s="2284"/>
      <c r="E3" s="2284"/>
      <c r="F3" s="2284"/>
      <c r="G3" s="2284"/>
      <c r="H3" s="2284"/>
      <c r="I3" s="2284"/>
      <c r="J3" s="2284"/>
      <c r="K3" s="2284"/>
    </row>
    <row r="4" spans="2:11" ht="15.75" thickBot="1"/>
    <row r="5" spans="2:11" ht="15" customHeight="1">
      <c r="B5" s="2275" t="s">
        <v>6</v>
      </c>
      <c r="C5" s="2276"/>
      <c r="D5" s="2276"/>
      <c r="E5" s="2276"/>
      <c r="F5" s="2276"/>
      <c r="G5" s="2276"/>
      <c r="H5" s="2276"/>
      <c r="I5" s="2276"/>
      <c r="J5" s="2276"/>
      <c r="K5" s="2277"/>
    </row>
    <row r="6" spans="2:11" ht="32.25" customHeight="1">
      <c r="B6" s="2278" t="s">
        <v>436</v>
      </c>
      <c r="C6" s="2279" t="s">
        <v>1017</v>
      </c>
      <c r="D6" s="2279"/>
      <c r="E6" s="2279"/>
      <c r="F6" s="2280" t="s">
        <v>437</v>
      </c>
      <c r="G6" s="2280"/>
      <c r="H6" s="2280"/>
      <c r="I6" s="2280"/>
      <c r="J6" s="2280"/>
      <c r="K6" s="2281"/>
    </row>
    <row r="7" spans="2:11">
      <c r="B7" s="2278"/>
      <c r="C7" s="2279"/>
      <c r="D7" s="2279"/>
      <c r="E7" s="2279"/>
      <c r="F7" s="2282" t="s">
        <v>438</v>
      </c>
      <c r="G7" s="2282"/>
      <c r="H7" s="2282"/>
      <c r="I7" s="2282" t="s">
        <v>439</v>
      </c>
      <c r="J7" s="2282"/>
      <c r="K7" s="2283"/>
    </row>
    <row r="8" spans="2:11">
      <c r="B8" s="2278"/>
      <c r="C8" s="985" t="s">
        <v>339</v>
      </c>
      <c r="D8" s="986" t="s">
        <v>440</v>
      </c>
      <c r="E8" s="985" t="s">
        <v>340</v>
      </c>
      <c r="F8" s="986" t="s">
        <v>410</v>
      </c>
      <c r="G8" s="986" t="s">
        <v>411</v>
      </c>
      <c r="H8" s="986" t="s">
        <v>412</v>
      </c>
      <c r="I8" s="986" t="s">
        <v>413</v>
      </c>
      <c r="J8" s="986" t="s">
        <v>414</v>
      </c>
      <c r="K8" s="987" t="s">
        <v>415</v>
      </c>
    </row>
    <row r="9" spans="2:11">
      <c r="B9" s="988" t="s">
        <v>410</v>
      </c>
      <c r="C9" s="916">
        <v>118544.52099999999</v>
      </c>
      <c r="D9" s="916">
        <v>29231.95</v>
      </c>
      <c r="E9" s="916">
        <v>89312.570999999996</v>
      </c>
      <c r="F9" s="916">
        <v>86047.546000000002</v>
      </c>
      <c r="G9" s="916">
        <v>2313.5320000000002</v>
      </c>
      <c r="H9" s="916">
        <v>275.90300000000002</v>
      </c>
      <c r="I9" s="916">
        <v>289.85300000000001</v>
      </c>
      <c r="J9" s="916">
        <v>229.417</v>
      </c>
      <c r="K9" s="917">
        <v>156.32</v>
      </c>
    </row>
    <row r="10" spans="2:11">
      <c r="B10" s="988" t="s">
        <v>411</v>
      </c>
      <c r="C10" s="916">
        <v>3901.4209999999998</v>
      </c>
      <c r="D10" s="916">
        <v>953.51599999999996</v>
      </c>
      <c r="E10" s="916">
        <v>2947.9050000000002</v>
      </c>
      <c r="F10" s="916">
        <v>1256.7750000000001</v>
      </c>
      <c r="G10" s="916">
        <v>1258.4639999999999</v>
      </c>
      <c r="H10" s="916">
        <v>116.301</v>
      </c>
      <c r="I10" s="916">
        <v>145.512</v>
      </c>
      <c r="J10" s="916">
        <v>69.313000000000002</v>
      </c>
      <c r="K10" s="917">
        <v>101.54</v>
      </c>
    </row>
    <row r="11" spans="2:11">
      <c r="B11" s="988" t="s">
        <v>441</v>
      </c>
      <c r="C11" s="916">
        <v>511.404</v>
      </c>
      <c r="D11" s="916">
        <v>147.54</v>
      </c>
      <c r="E11" s="916">
        <v>363.86399999999998</v>
      </c>
      <c r="F11" s="916">
        <v>90.539000000000001</v>
      </c>
      <c r="G11" s="916">
        <v>89.697000000000003</v>
      </c>
      <c r="H11" s="916">
        <v>87.043999999999997</v>
      </c>
      <c r="I11" s="916">
        <v>23.821000000000002</v>
      </c>
      <c r="J11" s="916">
        <v>25.54</v>
      </c>
      <c r="K11" s="917">
        <v>47.222999999999999</v>
      </c>
    </row>
    <row r="12" spans="2:11">
      <c r="B12" s="988" t="s">
        <v>413</v>
      </c>
      <c r="C12" s="916">
        <v>813.221</v>
      </c>
      <c r="D12" s="916">
        <v>191.86500000000001</v>
      </c>
      <c r="E12" s="916">
        <v>621.35599999999999</v>
      </c>
      <c r="F12" s="916">
        <v>120.58</v>
      </c>
      <c r="G12" s="916">
        <v>106.503</v>
      </c>
      <c r="H12" s="916">
        <v>41.073999999999998</v>
      </c>
      <c r="I12" s="916">
        <v>161.40799999999999</v>
      </c>
      <c r="J12" s="916">
        <v>71.652000000000001</v>
      </c>
      <c r="K12" s="917">
        <v>120.139</v>
      </c>
    </row>
    <row r="13" spans="2:11">
      <c r="B13" s="988" t="s">
        <v>414</v>
      </c>
      <c r="C13" s="916">
        <v>615.88099999999997</v>
      </c>
      <c r="D13" s="916">
        <v>146.46</v>
      </c>
      <c r="E13" s="916">
        <v>469.42099999999999</v>
      </c>
      <c r="F13" s="916">
        <v>38.747</v>
      </c>
      <c r="G13" s="916">
        <v>27.905000000000001</v>
      </c>
      <c r="H13" s="916">
        <v>13.811999999999999</v>
      </c>
      <c r="I13" s="916">
        <v>19.937000000000001</v>
      </c>
      <c r="J13" s="916">
        <v>73.697999999999993</v>
      </c>
      <c r="K13" s="917">
        <v>295.322</v>
      </c>
    </row>
    <row r="14" spans="2:11">
      <c r="B14" s="988" t="s">
        <v>415</v>
      </c>
      <c r="C14" s="916">
        <v>5318.8429999999998</v>
      </c>
      <c r="D14" s="916">
        <v>3927.33</v>
      </c>
      <c r="E14" s="916">
        <v>1391.5129999999999</v>
      </c>
      <c r="F14" s="916">
        <v>33.976999999999997</v>
      </c>
      <c r="G14" s="916">
        <v>29.311</v>
      </c>
      <c r="H14" s="916">
        <v>7.04</v>
      </c>
      <c r="I14" s="916">
        <v>29.042999999999999</v>
      </c>
      <c r="J14" s="916">
        <v>53.302</v>
      </c>
      <c r="K14" s="917">
        <v>1238.8399999999999</v>
      </c>
    </row>
    <row r="15" spans="2:11" ht="15.75" thickBot="1">
      <c r="B15" s="989" t="s">
        <v>4</v>
      </c>
      <c r="C15" s="990">
        <v>129705.29099999998</v>
      </c>
      <c r="D15" s="990">
        <v>34598.661</v>
      </c>
      <c r="E15" s="990">
        <v>95106.63</v>
      </c>
      <c r="F15" s="990">
        <v>87588.164000000004</v>
      </c>
      <c r="G15" s="990">
        <v>3825.4120000000007</v>
      </c>
      <c r="H15" s="990">
        <v>541.17399999999998</v>
      </c>
      <c r="I15" s="990">
        <v>669.57400000000007</v>
      </c>
      <c r="J15" s="990">
        <v>522.92200000000003</v>
      </c>
      <c r="K15" s="991">
        <v>1959.384</v>
      </c>
    </row>
    <row r="16" spans="2:11">
      <c r="B16" s="992"/>
      <c r="C16" s="993"/>
      <c r="D16" s="993"/>
      <c r="E16" s="993"/>
      <c r="F16" s="993"/>
      <c r="G16" s="993"/>
      <c r="H16" s="993"/>
      <c r="I16" s="993"/>
      <c r="J16" s="993"/>
      <c r="K16" s="993"/>
    </row>
    <row r="17" spans="2:11" ht="15.75" thickBot="1">
      <c r="B17" s="992"/>
      <c r="C17" s="993"/>
      <c r="D17" s="993"/>
      <c r="E17" s="993"/>
      <c r="F17" s="993"/>
      <c r="G17" s="993"/>
      <c r="H17" s="993"/>
      <c r="I17" s="993"/>
      <c r="J17" s="993"/>
      <c r="K17" s="993"/>
    </row>
    <row r="18" spans="2:11" ht="15" customHeight="1">
      <c r="B18" s="2275" t="s">
        <v>445</v>
      </c>
      <c r="C18" s="2276"/>
      <c r="D18" s="2276"/>
      <c r="E18" s="2276"/>
      <c r="F18" s="2276"/>
      <c r="G18" s="2276"/>
      <c r="H18" s="2276"/>
      <c r="I18" s="2276"/>
      <c r="J18" s="2276"/>
      <c r="K18" s="2277"/>
    </row>
    <row r="19" spans="2:11" ht="42.75" customHeight="1">
      <c r="B19" s="2278" t="s">
        <v>436</v>
      </c>
      <c r="C19" s="2279" t="s">
        <v>1017</v>
      </c>
      <c r="D19" s="2279"/>
      <c r="E19" s="2279"/>
      <c r="F19" s="2280" t="s">
        <v>437</v>
      </c>
      <c r="G19" s="2280"/>
      <c r="H19" s="2280"/>
      <c r="I19" s="2280"/>
      <c r="J19" s="2280"/>
      <c r="K19" s="2281"/>
    </row>
    <row r="20" spans="2:11">
      <c r="B20" s="2278"/>
      <c r="C20" s="2279"/>
      <c r="D20" s="2279"/>
      <c r="E20" s="2279"/>
      <c r="F20" s="2282" t="s">
        <v>438</v>
      </c>
      <c r="G20" s="2282"/>
      <c r="H20" s="2282"/>
      <c r="I20" s="2282" t="s">
        <v>439</v>
      </c>
      <c r="J20" s="2282"/>
      <c r="K20" s="2283"/>
    </row>
    <row r="21" spans="2:11">
      <c r="B21" s="2278"/>
      <c r="C21" s="985" t="s">
        <v>339</v>
      </c>
      <c r="D21" s="986" t="s">
        <v>440</v>
      </c>
      <c r="E21" s="985" t="s">
        <v>340</v>
      </c>
      <c r="F21" s="986" t="s">
        <v>410</v>
      </c>
      <c r="G21" s="986" t="s">
        <v>411</v>
      </c>
      <c r="H21" s="986" t="s">
        <v>412</v>
      </c>
      <c r="I21" s="986" t="s">
        <v>413</v>
      </c>
      <c r="J21" s="986" t="s">
        <v>414</v>
      </c>
      <c r="K21" s="987" t="s">
        <v>415</v>
      </c>
    </row>
    <row r="22" spans="2:11">
      <c r="B22" s="988" t="s">
        <v>410</v>
      </c>
      <c r="C22" s="916">
        <v>27438.419000000002</v>
      </c>
      <c r="D22" s="916">
        <v>5095.8329999999996</v>
      </c>
      <c r="E22" s="916">
        <v>22342.585999999999</v>
      </c>
      <c r="F22" s="916">
        <v>21613.208999999999</v>
      </c>
      <c r="G22" s="916">
        <v>618.46900000000005</v>
      </c>
      <c r="H22" s="916">
        <v>35.063000000000002</v>
      </c>
      <c r="I22" s="916">
        <v>53.713999999999999</v>
      </c>
      <c r="J22" s="916">
        <v>13.814</v>
      </c>
      <c r="K22" s="917">
        <v>8.3170000000000002</v>
      </c>
    </row>
    <row r="23" spans="2:11">
      <c r="B23" s="988" t="s">
        <v>411</v>
      </c>
      <c r="C23" s="916">
        <v>1242.885</v>
      </c>
      <c r="D23" s="916">
        <v>235.22900000000001</v>
      </c>
      <c r="E23" s="916">
        <v>1007.6559999999999</v>
      </c>
      <c r="F23" s="916">
        <v>460.40499999999997</v>
      </c>
      <c r="G23" s="916">
        <v>429.959</v>
      </c>
      <c r="H23" s="916">
        <v>40.631999999999998</v>
      </c>
      <c r="I23" s="916">
        <v>57.362000000000002</v>
      </c>
      <c r="J23" s="916">
        <v>5.1849999999999996</v>
      </c>
      <c r="K23" s="917">
        <v>14.113</v>
      </c>
    </row>
    <row r="24" spans="2:11">
      <c r="B24" s="988" t="s">
        <v>441</v>
      </c>
      <c r="C24" s="916">
        <v>104.029</v>
      </c>
      <c r="D24" s="916">
        <v>18.402999999999999</v>
      </c>
      <c r="E24" s="916">
        <v>85.626000000000005</v>
      </c>
      <c r="F24" s="916">
        <v>17.978000000000002</v>
      </c>
      <c r="G24" s="916">
        <v>21.04</v>
      </c>
      <c r="H24" s="916">
        <v>32.012</v>
      </c>
      <c r="I24" s="916">
        <v>6.4029999999999996</v>
      </c>
      <c r="J24" s="916">
        <v>0.92900000000000005</v>
      </c>
      <c r="K24" s="917">
        <v>7.2640000000000002</v>
      </c>
    </row>
    <row r="25" spans="2:11">
      <c r="B25" s="988" t="s">
        <v>413</v>
      </c>
      <c r="C25" s="916">
        <v>242.512</v>
      </c>
      <c r="D25" s="916">
        <v>34.072000000000003</v>
      </c>
      <c r="E25" s="916">
        <v>208.44</v>
      </c>
      <c r="F25" s="916">
        <v>42.622</v>
      </c>
      <c r="G25" s="916">
        <v>34.774999999999999</v>
      </c>
      <c r="H25" s="916">
        <v>24.623000000000001</v>
      </c>
      <c r="I25" s="916">
        <v>69.022999999999996</v>
      </c>
      <c r="J25" s="916">
        <v>13.755000000000001</v>
      </c>
      <c r="K25" s="917">
        <v>23.641999999999999</v>
      </c>
    </row>
    <row r="26" spans="2:11">
      <c r="B26" s="988" t="s">
        <v>414</v>
      </c>
      <c r="C26" s="916">
        <v>115.44</v>
      </c>
      <c r="D26" s="916">
        <v>23.196999999999999</v>
      </c>
      <c r="E26" s="916">
        <v>92.242999999999995</v>
      </c>
      <c r="F26" s="916">
        <v>15.477</v>
      </c>
      <c r="G26" s="916">
        <v>10.186</v>
      </c>
      <c r="H26" s="916">
        <v>2.1920000000000002</v>
      </c>
      <c r="I26" s="916">
        <v>5.94</v>
      </c>
      <c r="J26" s="916">
        <v>29.824000000000002</v>
      </c>
      <c r="K26" s="917">
        <v>28.623999999999999</v>
      </c>
    </row>
    <row r="27" spans="2:11">
      <c r="B27" s="988" t="s">
        <v>415</v>
      </c>
      <c r="C27" s="916">
        <v>441.64</v>
      </c>
      <c r="D27" s="916">
        <v>247.209</v>
      </c>
      <c r="E27" s="916">
        <v>194.43100000000001</v>
      </c>
      <c r="F27" s="916">
        <v>6.5919999999999996</v>
      </c>
      <c r="G27" s="916">
        <v>17.408000000000001</v>
      </c>
      <c r="H27" s="916">
        <v>0.17699999999999999</v>
      </c>
      <c r="I27" s="916">
        <v>5.9660000000000002</v>
      </c>
      <c r="J27" s="916">
        <v>24.838999999999999</v>
      </c>
      <c r="K27" s="917">
        <v>139.44900000000001</v>
      </c>
    </row>
    <row r="28" spans="2:11" ht="15.75" thickBot="1">
      <c r="B28" s="989" t="s">
        <v>4</v>
      </c>
      <c r="C28" s="990">
        <v>29584.924999999996</v>
      </c>
      <c r="D28" s="990">
        <v>5653.9430000000002</v>
      </c>
      <c r="E28" s="990">
        <v>23930.981999999996</v>
      </c>
      <c r="F28" s="990">
        <v>22156.282999999996</v>
      </c>
      <c r="G28" s="990">
        <v>1131.837</v>
      </c>
      <c r="H28" s="990">
        <v>134.69899999999998</v>
      </c>
      <c r="I28" s="990">
        <v>198.40800000000002</v>
      </c>
      <c r="J28" s="990">
        <v>88.346000000000004</v>
      </c>
      <c r="K28" s="991">
        <v>221.40899999999999</v>
      </c>
    </row>
    <row r="29" spans="2:11">
      <c r="B29" s="992"/>
      <c r="C29" s="993"/>
      <c r="D29" s="993"/>
      <c r="E29" s="993"/>
      <c r="F29" s="993"/>
      <c r="G29" s="993"/>
      <c r="H29" s="993"/>
      <c r="I29" s="993"/>
      <c r="J29" s="993"/>
      <c r="K29" s="993"/>
    </row>
    <row r="30" spans="2:11" ht="15.75" thickBot="1"/>
    <row r="31" spans="2:11" ht="14.25" customHeight="1">
      <c r="B31" s="2275" t="s">
        <v>446</v>
      </c>
      <c r="C31" s="2276"/>
      <c r="D31" s="2276"/>
      <c r="E31" s="2276"/>
      <c r="F31" s="2276"/>
      <c r="G31" s="2276"/>
      <c r="H31" s="2276"/>
      <c r="I31" s="2276"/>
      <c r="J31" s="2276"/>
      <c r="K31" s="2277"/>
    </row>
    <row r="32" spans="2:11" ht="39" customHeight="1">
      <c r="B32" s="2278" t="s">
        <v>436</v>
      </c>
      <c r="C32" s="2279" t="s">
        <v>1017</v>
      </c>
      <c r="D32" s="2279"/>
      <c r="E32" s="2279"/>
      <c r="F32" s="2280" t="s">
        <v>437</v>
      </c>
      <c r="G32" s="2280"/>
      <c r="H32" s="2280"/>
      <c r="I32" s="2280"/>
      <c r="J32" s="2280"/>
      <c r="K32" s="2281"/>
    </row>
    <row r="33" spans="2:11">
      <c r="B33" s="2278"/>
      <c r="C33" s="2279"/>
      <c r="D33" s="2279"/>
      <c r="E33" s="2279"/>
      <c r="F33" s="2282" t="s">
        <v>438</v>
      </c>
      <c r="G33" s="2282"/>
      <c r="H33" s="2282"/>
      <c r="I33" s="2282" t="s">
        <v>439</v>
      </c>
      <c r="J33" s="2282"/>
      <c r="K33" s="2283"/>
    </row>
    <row r="34" spans="2:11">
      <c r="B34" s="2278"/>
      <c r="C34" s="985" t="s">
        <v>339</v>
      </c>
      <c r="D34" s="986" t="s">
        <v>440</v>
      </c>
      <c r="E34" s="985" t="s">
        <v>340</v>
      </c>
      <c r="F34" s="986" t="s">
        <v>410</v>
      </c>
      <c r="G34" s="986" t="s">
        <v>411</v>
      </c>
      <c r="H34" s="986" t="s">
        <v>412</v>
      </c>
      <c r="I34" s="986" t="s">
        <v>413</v>
      </c>
      <c r="J34" s="986" t="s">
        <v>414</v>
      </c>
      <c r="K34" s="987" t="s">
        <v>415</v>
      </c>
    </row>
    <row r="35" spans="2:11">
      <c r="B35" s="988" t="s">
        <v>410</v>
      </c>
      <c r="C35" s="916">
        <v>88826.43</v>
      </c>
      <c r="D35" s="916">
        <v>23359.749</v>
      </c>
      <c r="E35" s="916">
        <v>65466.680999999997</v>
      </c>
      <c r="F35" s="916">
        <v>63046.413</v>
      </c>
      <c r="G35" s="916">
        <v>1654.0709999999999</v>
      </c>
      <c r="H35" s="916">
        <v>209.13</v>
      </c>
      <c r="I35" s="916">
        <v>219.58</v>
      </c>
      <c r="J35" s="916">
        <v>194.815</v>
      </c>
      <c r="K35" s="917">
        <v>142.672</v>
      </c>
    </row>
    <row r="36" spans="2:11">
      <c r="B36" s="988" t="s">
        <v>411</v>
      </c>
      <c r="C36" s="916">
        <v>2462.8679999999999</v>
      </c>
      <c r="D36" s="916">
        <v>678.85299999999995</v>
      </c>
      <c r="E36" s="916">
        <v>1784.0150000000001</v>
      </c>
      <c r="F36" s="916">
        <v>770.81500000000005</v>
      </c>
      <c r="G36" s="916">
        <v>711.13900000000001</v>
      </c>
      <c r="H36" s="916">
        <v>74.231999999999999</v>
      </c>
      <c r="I36" s="916">
        <v>86.010999999999996</v>
      </c>
      <c r="J36" s="916">
        <v>57.433999999999997</v>
      </c>
      <c r="K36" s="917">
        <v>84.384</v>
      </c>
    </row>
    <row r="37" spans="2:11">
      <c r="B37" s="988" t="s">
        <v>441</v>
      </c>
      <c r="C37" s="916">
        <v>357.06799999999998</v>
      </c>
      <c r="D37" s="916">
        <v>110.381</v>
      </c>
      <c r="E37" s="916">
        <v>246.68700000000001</v>
      </c>
      <c r="F37" s="916">
        <v>69.498000000000005</v>
      </c>
      <c r="G37" s="916">
        <v>63.143999999999998</v>
      </c>
      <c r="H37" s="916">
        <v>48.216999999999999</v>
      </c>
      <c r="I37" s="916">
        <v>16.882999999999999</v>
      </c>
      <c r="J37" s="916">
        <v>19.507999999999999</v>
      </c>
      <c r="K37" s="917">
        <v>29.437000000000001</v>
      </c>
    </row>
    <row r="38" spans="2:11">
      <c r="B38" s="988" t="s">
        <v>413</v>
      </c>
      <c r="C38" s="916">
        <v>553.00900000000001</v>
      </c>
      <c r="D38" s="916">
        <v>155.773</v>
      </c>
      <c r="E38" s="916">
        <v>397.23599999999999</v>
      </c>
      <c r="F38" s="916">
        <v>66.864000000000004</v>
      </c>
      <c r="G38" s="916">
        <v>71.424000000000007</v>
      </c>
      <c r="H38" s="916">
        <v>15.53</v>
      </c>
      <c r="I38" s="916">
        <v>89.706000000000003</v>
      </c>
      <c r="J38" s="916">
        <v>57.866</v>
      </c>
      <c r="K38" s="917">
        <v>95.846000000000004</v>
      </c>
    </row>
    <row r="39" spans="2:11">
      <c r="B39" s="988" t="s">
        <v>414</v>
      </c>
      <c r="C39" s="916">
        <v>460.11599999999999</v>
      </c>
      <c r="D39" s="916">
        <v>109.711</v>
      </c>
      <c r="E39" s="916">
        <v>350.40499999999997</v>
      </c>
      <c r="F39" s="916">
        <v>20.748999999999999</v>
      </c>
      <c r="G39" s="916">
        <v>14.114000000000001</v>
      </c>
      <c r="H39" s="916">
        <v>11.202999999999999</v>
      </c>
      <c r="I39" s="916">
        <v>13.997</v>
      </c>
      <c r="J39" s="916">
        <v>38.393000000000001</v>
      </c>
      <c r="K39" s="917">
        <v>251.94900000000001</v>
      </c>
    </row>
    <row r="40" spans="2:11">
      <c r="B40" s="988" t="s">
        <v>415</v>
      </c>
      <c r="C40" s="916">
        <v>4650.2780000000002</v>
      </c>
      <c r="D40" s="916">
        <v>3524.663</v>
      </c>
      <c r="E40" s="916">
        <v>1125.615</v>
      </c>
      <c r="F40" s="916">
        <v>27.373999999999999</v>
      </c>
      <c r="G40" s="916">
        <v>10.298999999999999</v>
      </c>
      <c r="H40" s="916">
        <v>6.7060000000000004</v>
      </c>
      <c r="I40" s="916">
        <v>23.077000000000002</v>
      </c>
      <c r="J40" s="916">
        <v>28.016999999999999</v>
      </c>
      <c r="K40" s="917">
        <v>1030.1420000000001</v>
      </c>
    </row>
    <row r="41" spans="2:11" ht="15.75" thickBot="1">
      <c r="B41" s="989" t="s">
        <v>4</v>
      </c>
      <c r="C41" s="990">
        <v>97309.769</v>
      </c>
      <c r="D41" s="990">
        <v>27939.13</v>
      </c>
      <c r="E41" s="990">
        <v>69370.63900000001</v>
      </c>
      <c r="F41" s="990">
        <v>64001.713000000011</v>
      </c>
      <c r="G41" s="990">
        <v>2524.1909999999998</v>
      </c>
      <c r="H41" s="990">
        <v>365.01799999999992</v>
      </c>
      <c r="I41" s="990">
        <v>449.25400000000002</v>
      </c>
      <c r="J41" s="990">
        <v>396.03299999999996</v>
      </c>
      <c r="K41" s="991">
        <v>1634.43</v>
      </c>
    </row>
    <row r="43" spans="2:11" ht="47.25" customHeight="1">
      <c r="B43" s="2274" t="s">
        <v>443</v>
      </c>
      <c r="C43" s="2274"/>
      <c r="D43" s="2274"/>
      <c r="E43" s="2274"/>
      <c r="F43" s="2274"/>
      <c r="G43" s="2274"/>
      <c r="H43" s="2274"/>
      <c r="I43" s="2274"/>
      <c r="J43" s="2274"/>
      <c r="K43" s="2274"/>
    </row>
    <row r="44" spans="2:11" ht="15" customHeight="1"/>
  </sheetData>
  <mergeCells count="20">
    <mergeCell ref="B3:K3"/>
    <mergeCell ref="B5:K5"/>
    <mergeCell ref="B6:B8"/>
    <mergeCell ref="C6:E7"/>
    <mergeCell ref="F6:K6"/>
    <mergeCell ref="F7:H7"/>
    <mergeCell ref="I7:K7"/>
    <mergeCell ref="B18:K18"/>
    <mergeCell ref="B19:B21"/>
    <mergeCell ref="C19:E20"/>
    <mergeCell ref="F19:K19"/>
    <mergeCell ref="F20:H20"/>
    <mergeCell ref="I20:K20"/>
    <mergeCell ref="B43:K43"/>
    <mergeCell ref="B31:K31"/>
    <mergeCell ref="B32:B34"/>
    <mergeCell ref="C32:E33"/>
    <mergeCell ref="F32:K32"/>
    <mergeCell ref="F33:H33"/>
    <mergeCell ref="I33:K33"/>
  </mergeCells>
  <pageMargins left="0.7" right="0.7" top="0.75" bottom="0.75" header="0.3" footer="0.3"/>
  <pageSetup paperSize="9" scale="8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heetViews>
  <sheetFormatPr defaultColWidth="24" defaultRowHeight="14.25"/>
  <cols>
    <col min="1" max="1" width="4.85546875" style="1030" customWidth="1"/>
    <col min="2" max="2" width="56.5703125" style="1029" customWidth="1"/>
    <col min="3" max="5" width="14" style="1029" customWidth="1"/>
    <col min="6" max="6" width="13.140625" style="1029" customWidth="1"/>
    <col min="7" max="7" width="13.7109375" style="1029" customWidth="1"/>
    <col min="8" max="8" width="11.85546875" style="1029" customWidth="1"/>
    <col min="9" max="9" width="13" style="1029" customWidth="1"/>
    <col min="10" max="10" width="12.85546875" style="1032" customWidth="1"/>
    <col min="11" max="11" width="7.28515625" style="1029" bestFit="1" customWidth="1"/>
    <col min="12" max="16384" width="24" style="1029"/>
  </cols>
  <sheetData>
    <row r="1" spans="1:10" s="994" customFormat="1">
      <c r="F1" s="995"/>
      <c r="G1" s="996" t="s">
        <v>526</v>
      </c>
      <c r="H1" s="996"/>
      <c r="J1" s="997"/>
    </row>
    <row r="2" spans="1:10" s="994" customFormat="1">
      <c r="A2" s="998"/>
      <c r="J2" s="997"/>
    </row>
    <row r="3" spans="1:10" s="994" customFormat="1">
      <c r="B3" s="2285" t="s">
        <v>447</v>
      </c>
      <c r="C3" s="2285"/>
      <c r="D3" s="2285"/>
      <c r="E3" s="2285"/>
      <c r="F3" s="2285"/>
      <c r="G3" s="999"/>
      <c r="H3" s="999"/>
      <c r="J3" s="997"/>
    </row>
    <row r="4" spans="1:10" s="994" customFormat="1" ht="15" thickBot="1"/>
    <row r="5" spans="1:10" s="994" customFormat="1" ht="15" thickBot="1">
      <c r="B5" s="905" t="s">
        <v>448</v>
      </c>
      <c r="C5" s="1000" t="s">
        <v>339</v>
      </c>
      <c r="D5" s="1001" t="s">
        <v>449</v>
      </c>
      <c r="E5" s="1001" t="s">
        <v>450</v>
      </c>
      <c r="F5" s="1001" t="s">
        <v>333</v>
      </c>
      <c r="G5" s="1002" t="s">
        <v>340</v>
      </c>
    </row>
    <row r="6" spans="1:10" s="1003" customFormat="1">
      <c r="B6" s="1004" t="s">
        <v>451</v>
      </c>
      <c r="C6" s="1005">
        <v>7.751809615580213E-2</v>
      </c>
      <c r="D6" s="1006">
        <v>7.5313668761088082E-2</v>
      </c>
      <c r="E6" s="1007">
        <v>7.6504403610139188E-2</v>
      </c>
      <c r="F6" s="1007">
        <v>5.4673592191069889E-2</v>
      </c>
      <c r="G6" s="1008">
        <v>5.2170135581242928E-2</v>
      </c>
    </row>
    <row r="7" spans="1:10" s="1003" customFormat="1" ht="28.5" customHeight="1">
      <c r="B7" s="1009" t="s">
        <v>452</v>
      </c>
      <c r="C7" s="1010">
        <v>0.10527768839678363</v>
      </c>
      <c r="D7" s="1011">
        <v>0.10263309212546463</v>
      </c>
      <c r="E7" s="1012">
        <v>0.10384166440726803</v>
      </c>
      <c r="F7" s="1012">
        <v>7.1892562750591388E-2</v>
      </c>
      <c r="G7" s="1013">
        <v>6.9490129238708995E-2</v>
      </c>
    </row>
    <row r="8" spans="1:10" s="1003" customFormat="1">
      <c r="B8" s="1009" t="s">
        <v>453</v>
      </c>
      <c r="C8" s="1014">
        <v>9.1997416552512576E-2</v>
      </c>
      <c r="D8" s="1015">
        <v>8.4900759935524789E-2</v>
      </c>
      <c r="E8" s="1012">
        <v>8.5072879799924464E-2</v>
      </c>
      <c r="F8" s="1012">
        <v>6.3358139060001095E-2</v>
      </c>
      <c r="G8" s="1013">
        <v>5.9957417899348713E-2</v>
      </c>
    </row>
    <row r="9" spans="1:10" s="1003" customFormat="1" ht="25.5">
      <c r="B9" s="1009" t="s">
        <v>454</v>
      </c>
      <c r="C9" s="1014">
        <v>0.12454623872366781</v>
      </c>
      <c r="D9" s="1015">
        <v>0.11526610049098118</v>
      </c>
      <c r="E9" s="1012">
        <v>0.11530637960799751</v>
      </c>
      <c r="F9" s="1012">
        <v>8.3001376925836895E-2</v>
      </c>
      <c r="G9" s="1013">
        <v>7.961166269112796E-2</v>
      </c>
    </row>
    <row r="10" spans="1:10" s="1003" customFormat="1">
      <c r="B10" s="1009" t="s">
        <v>455</v>
      </c>
      <c r="C10" s="1014">
        <v>5.7286344385182257E-2</v>
      </c>
      <c r="D10" s="1015">
        <v>5.7066430355428049E-2</v>
      </c>
      <c r="E10" s="1012">
        <v>5.7797610936243908E-2</v>
      </c>
      <c r="F10" s="1012">
        <v>3.3801058313274297E-2</v>
      </c>
      <c r="G10" s="1013">
        <v>3.2917198834893524E-2</v>
      </c>
    </row>
    <row r="11" spans="1:10" s="1003" customFormat="1" ht="25.5">
      <c r="B11" s="1009" t="s">
        <v>456</v>
      </c>
      <c r="C11" s="1014">
        <v>0.84261166303028112</v>
      </c>
      <c r="D11" s="1015">
        <v>0.88707885321972002</v>
      </c>
      <c r="E11" s="1012">
        <v>0.8992807553954123</v>
      </c>
      <c r="F11" s="1012">
        <v>0.86292926216303778</v>
      </c>
      <c r="G11" s="1013">
        <v>0.87011978515855382</v>
      </c>
    </row>
    <row r="12" spans="1:10" s="1003" customFormat="1" ht="29.25" customHeight="1">
      <c r="B12" s="1009" t="s">
        <v>457</v>
      </c>
      <c r="C12" s="1014">
        <v>1.0309998063862447</v>
      </c>
      <c r="D12" s="1016">
        <v>1.084164764479282</v>
      </c>
      <c r="E12" s="1012">
        <v>1.0918335424150658</v>
      </c>
      <c r="F12" s="1017">
        <v>1.1130375390223566</v>
      </c>
      <c r="G12" s="1018">
        <v>1.0876457861277204</v>
      </c>
    </row>
    <row r="13" spans="1:10" s="1003" customFormat="1" ht="38.25">
      <c r="B13" s="1009" t="s">
        <v>458</v>
      </c>
      <c r="C13" s="1014">
        <v>0.83146498095595556</v>
      </c>
      <c r="D13" s="1016">
        <v>0.86664498133614187</v>
      </c>
      <c r="E13" s="1012">
        <v>0.87147139323945488</v>
      </c>
      <c r="F13" s="1017">
        <v>0.80360356798949761</v>
      </c>
      <c r="G13" s="1018">
        <v>0.78336993659963439</v>
      </c>
    </row>
    <row r="14" spans="1:10" s="1003" customFormat="1">
      <c r="B14" s="1009" t="s">
        <v>459</v>
      </c>
      <c r="C14" s="1019">
        <v>0.85428638086040931</v>
      </c>
      <c r="D14" s="1016">
        <v>0.81406078230557621</v>
      </c>
      <c r="E14" s="1012">
        <v>0.81629545146153626</v>
      </c>
      <c r="F14" s="1017">
        <v>0.57814405047578488</v>
      </c>
      <c r="G14" s="1018">
        <v>0.54646221084878821</v>
      </c>
    </row>
    <row r="15" spans="1:10" s="1003" customFormat="1">
      <c r="B15" s="1009" t="s">
        <v>460</v>
      </c>
      <c r="C15" s="1020">
        <v>0.53196000330209414</v>
      </c>
      <c r="D15" s="1016">
        <v>0.54717464217994793</v>
      </c>
      <c r="E15" s="1012">
        <v>0.55458245945779461</v>
      </c>
      <c r="F15" s="1017">
        <v>0.30843520743401498</v>
      </c>
      <c r="G15" s="1018">
        <v>0.30001304386179051</v>
      </c>
    </row>
    <row r="16" spans="1:10" s="1003" customFormat="1" ht="25.5">
      <c r="B16" s="1009" t="s">
        <v>461</v>
      </c>
      <c r="C16" s="1021">
        <v>-2.03287797539537E-2</v>
      </c>
      <c r="D16" s="1016">
        <v>-5.2683857835140679E-2</v>
      </c>
      <c r="E16" s="1012">
        <v>-5.8043491633500775E-2</v>
      </c>
      <c r="F16" s="1017">
        <v>-4.8108422837863339E-2</v>
      </c>
      <c r="G16" s="1018">
        <v>-3.6008730016295884E-2</v>
      </c>
    </row>
    <row r="17" spans="1:11" s="1003" customFormat="1" ht="38.25">
      <c r="B17" s="1009" t="s">
        <v>462</v>
      </c>
      <c r="C17" s="1021">
        <v>0.110520409072459</v>
      </c>
      <c r="D17" s="1016">
        <v>8.3158285678346433E-2</v>
      </c>
      <c r="E17" s="1012">
        <v>8.153378354331936E-2</v>
      </c>
      <c r="F17" s="1017">
        <v>8.3270499495375794E-2</v>
      </c>
      <c r="G17" s="1018">
        <v>8.9001123853570938E-2</v>
      </c>
    </row>
    <row r="18" spans="1:11" s="1003" customFormat="1" ht="38.25">
      <c r="B18" s="1009" t="s">
        <v>463</v>
      </c>
      <c r="C18" s="1021">
        <v>0.227981295921105</v>
      </c>
      <c r="D18" s="1016">
        <v>0.19067131111246988</v>
      </c>
      <c r="E18" s="1012">
        <v>0.18592085605995062</v>
      </c>
      <c r="F18" s="1017">
        <v>0.17967381409233724</v>
      </c>
      <c r="G18" s="1018">
        <v>0.17133080507451018</v>
      </c>
    </row>
    <row r="19" spans="1:11" s="1003" customFormat="1">
      <c r="B19" s="914" t="s">
        <v>464</v>
      </c>
      <c r="C19" s="1019">
        <v>0.11204133498876531</v>
      </c>
      <c r="D19" s="1016">
        <v>0.1031444988064335</v>
      </c>
      <c r="E19" s="1017">
        <v>0.104</v>
      </c>
      <c r="F19" s="1022">
        <v>7.1789902513500925E-2</v>
      </c>
      <c r="G19" s="1023">
        <v>7.0665355310583794E-2</v>
      </c>
    </row>
    <row r="20" spans="1:11" s="1003" customFormat="1" ht="25.5">
      <c r="B20" s="914" t="s">
        <v>465</v>
      </c>
      <c r="C20" s="1019">
        <v>0.11694489722981605</v>
      </c>
      <c r="D20" s="1016">
        <v>0.10754056299826366</v>
      </c>
      <c r="E20" s="1012">
        <v>0.10851090253705849</v>
      </c>
      <c r="F20" s="1017">
        <v>7.513208867532567E-2</v>
      </c>
      <c r="G20" s="1018">
        <v>7.3971480009024274E-2</v>
      </c>
    </row>
    <row r="21" spans="1:11" s="1003" customFormat="1" ht="26.25" thickBot="1">
      <c r="B21" s="1024" t="s">
        <v>466</v>
      </c>
      <c r="C21" s="1025">
        <v>0.1035756245459825</v>
      </c>
      <c r="D21" s="1026">
        <v>0.10249080813755776</v>
      </c>
      <c r="E21" s="1027">
        <v>0.10721218271089743</v>
      </c>
      <c r="F21" s="1027">
        <v>0.10249080813755776</v>
      </c>
      <c r="G21" s="1028">
        <v>0.10376782310413289</v>
      </c>
    </row>
    <row r="22" spans="1:11">
      <c r="A22" s="1029"/>
      <c r="F22" s="1030"/>
      <c r="I22" s="1031"/>
      <c r="K22" s="1032"/>
    </row>
    <row r="23" spans="1:11">
      <c r="A23" s="1029"/>
      <c r="E23" s="1033"/>
      <c r="F23" s="1034"/>
    </row>
    <row r="24" spans="1:11">
      <c r="A24" s="1029"/>
      <c r="B24" s="1035"/>
      <c r="E24" s="1036"/>
      <c r="F24" s="1036"/>
    </row>
    <row r="25" spans="1:11">
      <c r="A25" s="1029"/>
      <c r="B25" s="1035"/>
      <c r="E25" s="1036"/>
      <c r="F25" s="1036"/>
    </row>
    <row r="26" spans="1:11">
      <c r="A26" s="1029"/>
      <c r="B26" s="1035"/>
      <c r="E26" s="1036"/>
      <c r="F26" s="1036"/>
    </row>
    <row r="27" spans="1:11">
      <c r="A27" s="1029"/>
      <c r="B27" s="1035"/>
      <c r="E27" s="1036"/>
      <c r="F27" s="1036"/>
      <c r="G27" s="1037"/>
    </row>
    <row r="28" spans="1:11">
      <c r="A28" s="1029"/>
      <c r="B28" s="1035"/>
      <c r="E28" s="1036"/>
      <c r="F28" s="1036"/>
    </row>
    <row r="29" spans="1:11">
      <c r="A29" s="1029"/>
      <c r="B29" s="1035"/>
      <c r="E29" s="1036"/>
      <c r="F29" s="1036"/>
    </row>
    <row r="30" spans="1:11">
      <c r="A30" s="1029"/>
      <c r="B30" s="1035"/>
      <c r="E30" s="1036"/>
      <c r="F30" s="1036"/>
    </row>
    <row r="31" spans="1:11">
      <c r="A31" s="1029"/>
      <c r="B31" s="1035"/>
      <c r="E31" s="1036"/>
      <c r="F31" s="1036"/>
    </row>
    <row r="32" spans="1:11">
      <c r="A32" s="1029"/>
      <c r="B32" s="1035"/>
      <c r="E32" s="1036"/>
      <c r="F32" s="1036"/>
    </row>
    <row r="33" spans="1:7">
      <c r="A33" s="1029"/>
      <c r="B33" s="1035"/>
      <c r="E33" s="1036"/>
      <c r="F33" s="1036"/>
    </row>
    <row r="34" spans="1:7">
      <c r="B34" s="1035"/>
      <c r="E34" s="1036"/>
      <c r="F34" s="1036"/>
    </row>
    <row r="35" spans="1:7">
      <c r="B35" s="1035"/>
      <c r="E35" s="1036"/>
    </row>
    <row r="36" spans="1:7">
      <c r="A36" s="1029"/>
      <c r="B36" s="1035"/>
      <c r="E36" s="1036"/>
      <c r="F36" s="1036"/>
      <c r="G36" s="1038"/>
    </row>
    <row r="37" spans="1:7">
      <c r="B37" s="1035"/>
      <c r="E37" s="1036"/>
      <c r="F37" s="1036"/>
    </row>
    <row r="38" spans="1:7">
      <c r="B38" s="1035"/>
      <c r="E38" s="1036"/>
      <c r="F38" s="1036"/>
    </row>
    <row r="39" spans="1:7">
      <c r="B39" s="1035"/>
      <c r="E39" s="1036"/>
      <c r="F39" s="1036"/>
    </row>
    <row r="40" spans="1:7">
      <c r="B40" s="1035"/>
      <c r="E40" s="1036"/>
      <c r="F40" s="1036"/>
    </row>
    <row r="41" spans="1:7">
      <c r="B41" s="1035"/>
      <c r="E41" s="1036"/>
    </row>
    <row r="42" spans="1:7">
      <c r="A42" s="1029"/>
      <c r="B42" s="1035"/>
      <c r="E42" s="1036"/>
      <c r="F42" s="1036"/>
      <c r="G42" s="1030"/>
    </row>
    <row r="43" spans="1:7">
      <c r="B43" s="1035"/>
      <c r="E43" s="1036"/>
      <c r="F43" s="1036"/>
    </row>
    <row r="44" spans="1:7">
      <c r="B44" s="1035"/>
      <c r="E44" s="1036"/>
      <c r="F44" s="1036"/>
    </row>
    <row r="45" spans="1:7">
      <c r="B45" s="1035"/>
      <c r="E45" s="1036"/>
      <c r="F45" s="1036"/>
    </row>
    <row r="46" spans="1:7">
      <c r="A46" s="1029"/>
      <c r="F46" s="1039"/>
    </row>
    <row r="47" spans="1:7">
      <c r="G47" s="1040"/>
    </row>
    <row r="48" spans="1:7">
      <c r="B48" s="1035"/>
      <c r="E48" s="1040"/>
      <c r="F48" s="1040"/>
    </row>
    <row r="49" spans="1:6">
      <c r="A49" s="1029"/>
      <c r="B49" s="1035"/>
      <c r="E49" s="1040"/>
      <c r="F49" s="1040"/>
    </row>
    <row r="50" spans="1:6">
      <c r="B50" s="1035"/>
    </row>
    <row r="51" spans="1:6">
      <c r="B51" s="1035"/>
    </row>
    <row r="53" spans="1:6">
      <c r="B53" s="1035"/>
    </row>
    <row r="54" spans="1:6">
      <c r="B54" s="1035"/>
    </row>
    <row r="55" spans="1:6">
      <c r="B55" s="1035"/>
    </row>
    <row r="57" spans="1:6">
      <c r="B57" s="1035"/>
    </row>
    <row r="58" spans="1:6">
      <c r="B58" s="1035"/>
    </row>
    <row r="59" spans="1:6">
      <c r="B59" s="1035"/>
    </row>
  </sheetData>
  <mergeCells count="1">
    <mergeCell ref="B3:F3"/>
  </mergeCells>
  <pageMargins left="0.7" right="0.7" top="0.75" bottom="0.75" header="0.3" footer="0.3"/>
  <pageSetup paperSize="9" scale="6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heetViews>
  <sheetFormatPr defaultColWidth="24" defaultRowHeight="14.25"/>
  <cols>
    <col min="1" max="1" width="4.85546875" style="1046" customWidth="1"/>
    <col min="2" max="2" width="56" style="1041" customWidth="1"/>
    <col min="3" max="3" width="12.28515625" style="1041" customWidth="1"/>
    <col min="4" max="5" width="11.85546875" style="1041" customWidth="1"/>
    <col min="6" max="6" width="12.28515625" style="1041" customWidth="1"/>
    <col min="7" max="8" width="11.85546875" style="1041" customWidth="1"/>
    <col min="9" max="9" width="12.28515625" style="1041" customWidth="1"/>
    <col min="10" max="11" width="11.85546875" style="1041" customWidth="1"/>
    <col min="12" max="16384" width="24" style="1041"/>
  </cols>
  <sheetData>
    <row r="1" spans="1:12">
      <c r="A1" s="1041"/>
      <c r="C1" s="2248"/>
      <c r="D1" s="2248"/>
      <c r="E1" s="1042"/>
      <c r="F1" s="2248"/>
      <c r="G1" s="2248"/>
      <c r="H1" s="1042"/>
      <c r="J1" s="2248" t="s">
        <v>527</v>
      </c>
      <c r="K1" s="2248"/>
      <c r="L1" s="1043"/>
    </row>
    <row r="3" spans="1:12">
      <c r="A3" s="1041"/>
      <c r="B3" s="2286" t="s">
        <v>467</v>
      </c>
      <c r="C3" s="2286"/>
      <c r="D3" s="2286"/>
      <c r="E3" s="2286"/>
      <c r="F3" s="2286"/>
      <c r="G3" s="2286"/>
      <c r="H3" s="2286"/>
      <c r="I3" s="2286"/>
      <c r="J3" s="2286"/>
      <c r="K3" s="2286"/>
    </row>
    <row r="4" spans="1:12" ht="15" thickBot="1">
      <c r="A4" s="1041"/>
      <c r="B4" s="1044"/>
      <c r="C4" s="1045"/>
      <c r="D4" s="1045"/>
      <c r="E4" s="1045"/>
      <c r="F4" s="1045"/>
      <c r="G4" s="1045"/>
      <c r="H4" s="1045"/>
      <c r="I4" s="1045"/>
      <c r="J4" s="1045"/>
      <c r="K4" s="1045"/>
    </row>
    <row r="5" spans="1:12" ht="15" thickBot="1">
      <c r="B5" s="2287" t="s">
        <v>448</v>
      </c>
      <c r="C5" s="2289" t="s">
        <v>1</v>
      </c>
      <c r="D5" s="2290"/>
      <c r="E5" s="2291"/>
      <c r="F5" s="2289" t="s">
        <v>2</v>
      </c>
      <c r="G5" s="2290"/>
      <c r="H5" s="2291"/>
      <c r="I5" s="2289" t="s">
        <v>3</v>
      </c>
      <c r="J5" s="2290"/>
      <c r="K5" s="2291"/>
      <c r="L5" s="1046"/>
    </row>
    <row r="6" spans="1:12" ht="15" thickBot="1">
      <c r="B6" s="2288"/>
      <c r="C6" s="1047" t="s">
        <v>339</v>
      </c>
      <c r="D6" s="1048" t="s">
        <v>333</v>
      </c>
      <c r="E6" s="1048" t="s">
        <v>340</v>
      </c>
      <c r="F6" s="1047" t="s">
        <v>339</v>
      </c>
      <c r="G6" s="1048" t="s">
        <v>333</v>
      </c>
      <c r="H6" s="1048" t="s">
        <v>340</v>
      </c>
      <c r="I6" s="1047" t="s">
        <v>339</v>
      </c>
      <c r="J6" s="1048" t="s">
        <v>333</v>
      </c>
      <c r="K6" s="1048" t="s">
        <v>340</v>
      </c>
      <c r="L6" s="1046"/>
    </row>
    <row r="7" spans="1:12">
      <c r="A7" s="1041"/>
      <c r="B7" s="1049" t="s">
        <v>451</v>
      </c>
      <c r="C7" s="1050">
        <v>8.88632866346422E-2</v>
      </c>
      <c r="D7" s="1051">
        <v>6.6854637451394791E-2</v>
      </c>
      <c r="E7" s="1052">
        <v>6.3208374607032394E-2</v>
      </c>
      <c r="F7" s="1050">
        <v>4.5146115887884128E-2</v>
      </c>
      <c r="G7" s="1051">
        <v>2.4677854743651726E-2</v>
      </c>
      <c r="H7" s="1052">
        <v>2.4851364632601469E-2</v>
      </c>
      <c r="I7" s="1053">
        <v>0.11079560650426191</v>
      </c>
      <c r="J7" s="1051">
        <v>6.70721180331285E-2</v>
      </c>
      <c r="K7" s="1052">
        <v>6.5649221648396927E-2</v>
      </c>
      <c r="L7" s="1046"/>
    </row>
    <row r="8" spans="1:12">
      <c r="A8" s="1041"/>
      <c r="B8" s="1054" t="s">
        <v>453</v>
      </c>
      <c r="C8" s="1055">
        <v>0.10563046292998275</v>
      </c>
      <c r="D8" s="1056">
        <v>7.6819219315216361E-2</v>
      </c>
      <c r="E8" s="1057">
        <v>7.0850430332393938E-2</v>
      </c>
      <c r="F8" s="1055">
        <v>5.1990236249378916E-2</v>
      </c>
      <c r="G8" s="1056">
        <v>2.7982783007066178E-2</v>
      </c>
      <c r="H8" s="1057">
        <v>3.1074102390858734E-2</v>
      </c>
      <c r="I8" s="1058">
        <v>0.14135662831952056</v>
      </c>
      <c r="J8" s="1056">
        <v>9.7529186552468131E-2</v>
      </c>
      <c r="K8" s="1057">
        <v>9.0482019441264355E-2</v>
      </c>
    </row>
    <row r="9" spans="1:12">
      <c r="A9" s="1041"/>
      <c r="B9" s="1054" t="s">
        <v>455</v>
      </c>
      <c r="C9" s="1055">
        <v>6.3422951831634891E-2</v>
      </c>
      <c r="D9" s="1056">
        <v>4.1145561253535974E-2</v>
      </c>
      <c r="E9" s="1057">
        <v>4.0250778238546961E-2</v>
      </c>
      <c r="F9" s="1055">
        <v>3.6201232265572252E-2</v>
      </c>
      <c r="G9" s="1056">
        <v>1.3687730842699272E-2</v>
      </c>
      <c r="H9" s="1057">
        <v>1.2854851617321564E-2</v>
      </c>
      <c r="I9" s="1058">
        <v>0.10554736555154969</v>
      </c>
      <c r="J9" s="1056">
        <v>5.9908451820526301E-2</v>
      </c>
      <c r="K9" s="1057">
        <v>5.8990974204829558E-2</v>
      </c>
    </row>
    <row r="10" spans="1:12" ht="25.5">
      <c r="A10" s="1041"/>
      <c r="B10" s="1054" t="s">
        <v>456</v>
      </c>
      <c r="C10" s="1055">
        <v>0.84126571227416957</v>
      </c>
      <c r="D10" s="1056">
        <v>0.87028530161269446</v>
      </c>
      <c r="E10" s="1057">
        <v>0.89213818900592523</v>
      </c>
      <c r="F10" s="1055">
        <v>0.86835758297642751</v>
      </c>
      <c r="G10" s="1056">
        <v>0.88189422536779505</v>
      </c>
      <c r="H10" s="1057">
        <v>0.79974521291119105</v>
      </c>
      <c r="I10" s="1058">
        <v>0.78380198948874946</v>
      </c>
      <c r="J10" s="1056">
        <v>0.68771329285152472</v>
      </c>
      <c r="K10" s="1057">
        <v>0.72554991647829614</v>
      </c>
    </row>
    <row r="11" spans="1:12" ht="38.25">
      <c r="A11" s="1041"/>
      <c r="B11" s="1054" t="s">
        <v>457</v>
      </c>
      <c r="C11" s="1059">
        <v>1.0434497592104837</v>
      </c>
      <c r="D11" s="1060">
        <v>1.1335368328033555</v>
      </c>
      <c r="E11" s="1061">
        <v>1.1071807201870389</v>
      </c>
      <c r="F11" s="1059">
        <v>1.0637020073621071</v>
      </c>
      <c r="G11" s="1060">
        <v>1.2919128609026891</v>
      </c>
      <c r="H11" s="1061">
        <v>1.1127912693341933</v>
      </c>
      <c r="I11" s="1062">
        <v>0.75702796271637818</v>
      </c>
      <c r="J11" s="1060">
        <v>0.72585808084926284</v>
      </c>
      <c r="K11" s="1061">
        <v>0.7521614907370876</v>
      </c>
    </row>
    <row r="12" spans="1:12" ht="38.25">
      <c r="A12" s="1041"/>
      <c r="B12" s="1054" t="s">
        <v>458</v>
      </c>
      <c r="C12" s="1059">
        <v>0.83072738311155914</v>
      </c>
      <c r="D12" s="1060">
        <v>0.78474791298149471</v>
      </c>
      <c r="E12" s="1061">
        <v>0.8078734873908886</v>
      </c>
      <c r="F12" s="1059">
        <v>0.87642315055058806</v>
      </c>
      <c r="G12" s="1060">
        <v>0.7243860780865341</v>
      </c>
      <c r="H12" s="1061">
        <v>0.67407212791070292</v>
      </c>
      <c r="I12" s="1062">
        <v>0.71511584553928098</v>
      </c>
      <c r="J12" s="1060">
        <v>0.60525072124438439</v>
      </c>
      <c r="K12" s="1061">
        <v>0.66933765732643691</v>
      </c>
    </row>
    <row r="13" spans="1:12" s="1063" customFormat="1" ht="12.75">
      <c r="B13" s="1054" t="s">
        <v>459</v>
      </c>
      <c r="C13" s="1064">
        <v>1.0535840568671353</v>
      </c>
      <c r="D13" s="1022">
        <v>0.74090357344930802</v>
      </c>
      <c r="E13" s="1023">
        <v>0.68905153973978539</v>
      </c>
      <c r="F13" s="1064">
        <v>0.42228152914311096</v>
      </c>
      <c r="G13" s="1022">
        <v>0.23387418844346608</v>
      </c>
      <c r="H13" s="1023">
        <v>0.25384228555265126</v>
      </c>
      <c r="I13" s="1065">
        <v>1.0488375842282671</v>
      </c>
      <c r="J13" s="1022">
        <v>0.67368029671120122</v>
      </c>
      <c r="K13" s="1023">
        <v>0.64431690913336481</v>
      </c>
    </row>
    <row r="14" spans="1:12">
      <c r="A14" s="1041"/>
      <c r="B14" s="1054" t="s">
        <v>460</v>
      </c>
      <c r="C14" s="1064">
        <v>0.63259602425065042</v>
      </c>
      <c r="D14" s="1022">
        <v>0.39683940602457729</v>
      </c>
      <c r="E14" s="1023">
        <v>0.39145648926728699</v>
      </c>
      <c r="F14" s="1064">
        <v>0.29403818846207908</v>
      </c>
      <c r="G14" s="1022">
        <v>0.11439916257294808</v>
      </c>
      <c r="H14" s="1023">
        <v>0.10501057919984402</v>
      </c>
      <c r="I14" s="1065">
        <v>0.78314009907279225</v>
      </c>
      <c r="J14" s="1022">
        <v>0.41381605880870037</v>
      </c>
      <c r="K14" s="1023">
        <v>0.42007110806246956</v>
      </c>
    </row>
    <row r="15" spans="1:12" ht="25.5">
      <c r="A15" s="1041"/>
      <c r="B15" s="1054" t="s">
        <v>461</v>
      </c>
      <c r="C15" s="1064">
        <v>-3.5054315016188942E-2</v>
      </c>
      <c r="D15" s="1022">
        <v>-6.6283001094458852E-2</v>
      </c>
      <c r="E15" s="1023">
        <v>-5.6769467486594581E-2</v>
      </c>
      <c r="F15" s="1064">
        <v>-2.0343633575874896E-2</v>
      </c>
      <c r="G15" s="1022">
        <v>-4.0913587126258907E-2</v>
      </c>
      <c r="H15" s="1023">
        <v>-1.7787944577606518E-2</v>
      </c>
      <c r="I15" s="1065">
        <v>0.21222241203625208</v>
      </c>
      <c r="J15" s="1022">
        <v>0.1785445180830873</v>
      </c>
      <c r="K15" s="1023">
        <v>0.14002092664263086</v>
      </c>
    </row>
    <row r="16" spans="1:12" ht="38.25">
      <c r="A16" s="1041"/>
      <c r="B16" s="1054" t="s">
        <v>462</v>
      </c>
      <c r="C16" s="1064">
        <v>0.13656544348789779</v>
      </c>
      <c r="D16" s="1022">
        <v>0.10186006411214764</v>
      </c>
      <c r="E16" s="1023">
        <v>0.10176195673850946</v>
      </c>
      <c r="F16" s="1064">
        <v>3.94650380382729E-2</v>
      </c>
      <c r="G16" s="1022">
        <v>2.7927135800600054E-2</v>
      </c>
      <c r="H16" s="1023">
        <v>5.1401025622326943E-2</v>
      </c>
      <c r="I16" s="1065">
        <v>0.24883028963529782</v>
      </c>
      <c r="J16" s="1022">
        <v>0.215869506147463</v>
      </c>
      <c r="K16" s="1023">
        <v>0.18681377548902134</v>
      </c>
    </row>
    <row r="17" spans="1:11" ht="38.25">
      <c r="A17" s="1041"/>
      <c r="B17" s="1054" t="s">
        <v>463</v>
      </c>
      <c r="C17" s="1064">
        <v>0.28733090536030176</v>
      </c>
      <c r="D17" s="1022">
        <v>0.22178619747452705</v>
      </c>
      <c r="E17" s="1023">
        <v>0.20066860479858434</v>
      </c>
      <c r="F17" s="1064">
        <v>0.10185304092555468</v>
      </c>
      <c r="G17" s="1022">
        <v>8.5142769040554567E-2</v>
      </c>
      <c r="H17" s="1023">
        <v>0.10738812461479144</v>
      </c>
      <c r="I17" s="1065">
        <v>0.2664312864720278</v>
      </c>
      <c r="J17" s="1022">
        <v>0.24581975821653709</v>
      </c>
      <c r="K17" s="1023">
        <v>0.22061793827769619</v>
      </c>
    </row>
    <row r="18" spans="1:11">
      <c r="B18" s="1066" t="s">
        <v>464</v>
      </c>
      <c r="C18" s="1064">
        <v>0.13175414846510741</v>
      </c>
      <c r="D18" s="1022">
        <v>9.0280936082012112E-2</v>
      </c>
      <c r="E18" s="1023">
        <v>8.825699317995607E-2</v>
      </c>
      <c r="F18" s="1064">
        <v>5.8974002638791413E-2</v>
      </c>
      <c r="G18" s="1022">
        <v>2.5496160094597022E-2</v>
      </c>
      <c r="H18" s="1023">
        <v>2.8088642352021822E-2</v>
      </c>
      <c r="I18" s="1065">
        <v>0.17907946387062681</v>
      </c>
      <c r="J18" s="1022">
        <v>0.1336048313100118</v>
      </c>
      <c r="K18" s="1023">
        <v>0.12427686426880799</v>
      </c>
    </row>
    <row r="19" spans="1:11" ht="25.5">
      <c r="A19" s="1041"/>
      <c r="B19" s="1066" t="s">
        <v>465</v>
      </c>
      <c r="C19" s="1064">
        <v>0.1315513150231217</v>
      </c>
      <c r="D19" s="1022">
        <v>9.0465725868668218E-2</v>
      </c>
      <c r="E19" s="1023">
        <v>8.8269100420523341E-2</v>
      </c>
      <c r="F19" s="1064">
        <v>6.8964814838394187E-2</v>
      </c>
      <c r="G19" s="1022">
        <v>3.013497910980659E-2</v>
      </c>
      <c r="H19" s="1023">
        <v>3.2714600599052387E-2</v>
      </c>
      <c r="I19" s="1065">
        <v>0.17938189441930427</v>
      </c>
      <c r="J19" s="1022">
        <v>0.13375941877275027</v>
      </c>
      <c r="K19" s="1023">
        <v>0.12741354118618647</v>
      </c>
    </row>
    <row r="20" spans="1:11" ht="26.25" thickBot="1">
      <c r="B20" s="1067" t="s">
        <v>466</v>
      </c>
      <c r="C20" s="1068">
        <v>0.12012813357470536</v>
      </c>
      <c r="D20" s="1069">
        <v>0.12740036931052318</v>
      </c>
      <c r="E20" s="1070">
        <v>0.12050198291547706</v>
      </c>
      <c r="F20" s="1068">
        <v>6.0410649346799197E-2</v>
      </c>
      <c r="G20" s="1069">
        <v>6.0019453211058921E-2</v>
      </c>
      <c r="H20" s="1070">
        <v>6.1330331765544852E-2</v>
      </c>
      <c r="I20" s="1071">
        <v>0.11771612234702564</v>
      </c>
      <c r="J20" s="1069">
        <v>0.13368439551241842</v>
      </c>
      <c r="K20" s="1070">
        <v>0.13334892244882851</v>
      </c>
    </row>
    <row r="22" spans="1:11" ht="15">
      <c r="A22" s="1041"/>
      <c r="B22" s="1072"/>
    </row>
  </sheetData>
  <mergeCells count="8">
    <mergeCell ref="C1:D1"/>
    <mergeCell ref="F1:G1"/>
    <mergeCell ref="J1:K1"/>
    <mergeCell ref="B3:K3"/>
    <mergeCell ref="B5:B6"/>
    <mergeCell ref="C5:E5"/>
    <mergeCell ref="F5:H5"/>
    <mergeCell ref="I5:K5"/>
  </mergeCells>
  <pageMargins left="0.7" right="0.7" top="0.75" bottom="0.75" header="0.3" footer="0.3"/>
  <pageSetup paperSize="9" scale="5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heetViews>
  <sheetFormatPr defaultRowHeight="14.25"/>
  <cols>
    <col min="1" max="1" width="5" style="1075" customWidth="1"/>
    <col min="2" max="2" width="56.7109375" style="1074" customWidth="1"/>
    <col min="3" max="3" width="11.5703125" style="1074" customWidth="1"/>
    <col min="4" max="4" width="11.28515625" style="1074" bestFit="1" customWidth="1"/>
    <col min="5" max="6" width="11.28515625" style="1074" customWidth="1"/>
    <col min="7" max="7" width="11.28515625" style="1074" bestFit="1" customWidth="1"/>
    <col min="8" max="8" width="11.28515625" style="1074" customWidth="1"/>
    <col min="9" max="11" width="11.28515625" style="1074" bestFit="1" customWidth="1"/>
    <col min="12" max="16384" width="9.140625" style="1074"/>
  </cols>
  <sheetData>
    <row r="1" spans="1:12">
      <c r="A1" s="1074"/>
      <c r="J1" s="2292" t="s">
        <v>528</v>
      </c>
      <c r="K1" s="2292"/>
      <c r="L1" s="1075"/>
    </row>
    <row r="2" spans="1:12">
      <c r="A2" s="1074"/>
      <c r="I2" s="1076"/>
      <c r="J2" s="1076"/>
      <c r="K2" s="1076"/>
      <c r="L2" s="1075"/>
    </row>
    <row r="3" spans="1:12">
      <c r="A3" s="1074"/>
      <c r="B3" s="2293" t="s">
        <v>468</v>
      </c>
      <c r="C3" s="2293"/>
      <c r="D3" s="2293"/>
      <c r="E3" s="2293"/>
      <c r="F3" s="2293"/>
      <c r="G3" s="2293"/>
      <c r="H3" s="2293"/>
      <c r="I3" s="2293"/>
      <c r="J3" s="2293"/>
      <c r="K3" s="2293"/>
      <c r="L3" s="1075"/>
    </row>
    <row r="4" spans="1:12" ht="15" thickBot="1">
      <c r="A4" s="1074"/>
      <c r="L4" s="1075"/>
    </row>
    <row r="5" spans="1:12" ht="15" thickBot="1">
      <c r="A5" s="1074"/>
      <c r="B5" s="2294" t="s">
        <v>448</v>
      </c>
      <c r="C5" s="2296" t="s">
        <v>354</v>
      </c>
      <c r="D5" s="2296"/>
      <c r="E5" s="2297"/>
      <c r="F5" s="2296" t="s">
        <v>355</v>
      </c>
      <c r="G5" s="2296"/>
      <c r="H5" s="2297"/>
      <c r="I5" s="2296" t="s">
        <v>356</v>
      </c>
      <c r="J5" s="2296"/>
      <c r="K5" s="2297"/>
      <c r="L5" s="1075"/>
    </row>
    <row r="6" spans="1:12" ht="15" thickBot="1">
      <c r="A6" s="1074"/>
      <c r="B6" s="2295"/>
      <c r="C6" s="1077" t="s">
        <v>339</v>
      </c>
      <c r="D6" s="1078" t="s">
        <v>333</v>
      </c>
      <c r="E6" s="1079" t="s">
        <v>469</v>
      </c>
      <c r="F6" s="1077" t="s">
        <v>339</v>
      </c>
      <c r="G6" s="1078" t="s">
        <v>333</v>
      </c>
      <c r="H6" s="1079" t="s">
        <v>469</v>
      </c>
      <c r="I6" s="1077" t="s">
        <v>339</v>
      </c>
      <c r="J6" s="1078" t="s">
        <v>333</v>
      </c>
      <c r="K6" s="1079" t="s">
        <v>469</v>
      </c>
      <c r="L6" s="1075"/>
    </row>
    <row r="7" spans="1:12">
      <c r="A7" s="1074"/>
      <c r="B7" s="1066" t="s">
        <v>470</v>
      </c>
      <c r="C7" s="1080">
        <v>0.55887915693218781</v>
      </c>
      <c r="D7" s="1081">
        <v>0.56149674319329768</v>
      </c>
      <c r="E7" s="1082">
        <v>0.55825329791163525</v>
      </c>
      <c r="F7" s="1080">
        <v>0.17355092883634973</v>
      </c>
      <c r="G7" s="1081">
        <v>0.18005696036779636</v>
      </c>
      <c r="H7" s="1082">
        <v>0.17934107612919314</v>
      </c>
      <c r="I7" s="1081">
        <v>0.26756991423146242</v>
      </c>
      <c r="J7" s="1081">
        <v>0.25844629643890593</v>
      </c>
      <c r="K7" s="1082">
        <v>0.26240562595917161</v>
      </c>
      <c r="L7" s="1075"/>
    </row>
    <row r="8" spans="1:12">
      <c r="A8" s="1074"/>
      <c r="B8" s="1066" t="s">
        <v>451</v>
      </c>
      <c r="C8" s="1080">
        <v>7.7079956058796695E-2</v>
      </c>
      <c r="D8" s="1081">
        <v>5.418858181526226E-2</v>
      </c>
      <c r="E8" s="1082">
        <v>5.1555897808181844E-2</v>
      </c>
      <c r="F8" s="1080">
        <v>0.11203013326375499</v>
      </c>
      <c r="G8" s="1081">
        <v>8.1752196884680703E-2</v>
      </c>
      <c r="H8" s="1082">
        <v>8.0066740975798703E-2</v>
      </c>
      <c r="I8" s="1081">
        <v>5.6048086178829538E-2</v>
      </c>
      <c r="J8" s="1081">
        <v>3.6861924664273127E-2</v>
      </c>
      <c r="K8" s="1082">
        <v>3.4410962346051253E-2</v>
      </c>
      <c r="L8" s="1075"/>
    </row>
    <row r="9" spans="1:12">
      <c r="A9" s="1074"/>
      <c r="B9" s="1066" t="s">
        <v>471</v>
      </c>
      <c r="C9" s="1080">
        <v>9.1555435021479642E-2</v>
      </c>
      <c r="D9" s="1081">
        <v>6.3953099412183759E-2</v>
      </c>
      <c r="E9" s="1082">
        <v>6.0617979439495075E-2</v>
      </c>
      <c r="F9" s="1080">
        <v>0.13500709886345447</v>
      </c>
      <c r="G9" s="1081">
        <v>9.5300853375739666E-2</v>
      </c>
      <c r="H9" s="1082">
        <v>9.0309752678617586E-2</v>
      </c>
      <c r="I9" s="1081">
        <v>6.5023696172523973E-2</v>
      </c>
      <c r="J9" s="1081">
        <v>3.9811365786323903E-2</v>
      </c>
      <c r="K9" s="1082">
        <v>3.7807812610351439E-2</v>
      </c>
      <c r="L9" s="1075"/>
    </row>
    <row r="10" spans="1:12">
      <c r="A10" s="1074"/>
      <c r="B10" s="1066" t="s">
        <v>455</v>
      </c>
      <c r="C10" s="1080">
        <v>5.4811220261021983E-2</v>
      </c>
      <c r="D10" s="1081">
        <v>2.9993669613105654E-2</v>
      </c>
      <c r="E10" s="1082">
        <v>2.9471641372377153E-2</v>
      </c>
      <c r="F10" s="1080">
        <v>8.5071522665000884E-2</v>
      </c>
      <c r="G10" s="1081">
        <v>5.8863945700571497E-2</v>
      </c>
      <c r="H10" s="1082">
        <v>5.9681057627342965E-2</v>
      </c>
      <c r="I10" s="1081">
        <v>4.44341960993399E-2</v>
      </c>
      <c r="J10" s="1081">
        <v>2.4611872789995329E-2</v>
      </c>
      <c r="K10" s="1082">
        <v>2.1955675391560864E-2</v>
      </c>
      <c r="L10" s="1075"/>
    </row>
    <row r="11" spans="1:12" ht="25.5">
      <c r="A11" s="1074"/>
      <c r="B11" s="1066" t="s">
        <v>465</v>
      </c>
      <c r="C11" s="1080">
        <v>0.11506111160452108</v>
      </c>
      <c r="D11" s="1081">
        <v>7.558188097783583E-2</v>
      </c>
      <c r="E11" s="1082">
        <v>7.4110616671517721E-2</v>
      </c>
      <c r="F11" s="1080">
        <v>0.12221424783040151</v>
      </c>
      <c r="G11" s="1081">
        <v>8.6360437825805686E-2</v>
      </c>
      <c r="H11" s="1082">
        <v>8.3284355987105846E-2</v>
      </c>
      <c r="I11" s="1081">
        <v>0.1149859283943316</v>
      </c>
      <c r="J11" s="1081">
        <v>5.9994937720621887E-2</v>
      </c>
      <c r="K11" s="1082">
        <v>6.0427031720936365E-2</v>
      </c>
      <c r="L11" s="1075"/>
    </row>
    <row r="12" spans="1:12" ht="25.5">
      <c r="A12" s="1074"/>
      <c r="B12" s="1066" t="s">
        <v>472</v>
      </c>
      <c r="C12" s="1080">
        <v>0.84189383230731318</v>
      </c>
      <c r="D12" s="1081">
        <v>0.84731752351847311</v>
      </c>
      <c r="E12" s="1082">
        <v>0.85050505287200462</v>
      </c>
      <c r="F12" s="1080">
        <v>0.82980920415941795</v>
      </c>
      <c r="G12" s="1081">
        <v>0.85783278941227203</v>
      </c>
      <c r="H12" s="1082">
        <v>0.88657911909835085</v>
      </c>
      <c r="I12" s="1081">
        <v>0.86196401432056524</v>
      </c>
      <c r="J12" s="1081">
        <v>0.92591459590004876</v>
      </c>
      <c r="K12" s="1082">
        <v>0.91015480585168362</v>
      </c>
      <c r="L12" s="1075"/>
    </row>
    <row r="13" spans="1:12" ht="25.5">
      <c r="A13" s="1074"/>
      <c r="B13" s="1066" t="s">
        <v>473</v>
      </c>
      <c r="C13" s="1080">
        <v>1.1644375176434747</v>
      </c>
      <c r="D13" s="1081">
        <v>1.2054846258447449</v>
      </c>
      <c r="E13" s="1082">
        <v>1.1703691582402285</v>
      </c>
      <c r="F13" s="1080">
        <v>0.93115155100684199</v>
      </c>
      <c r="G13" s="1081">
        <v>1.0533489647301304</v>
      </c>
      <c r="H13" s="1082">
        <v>1.0732089361408841</v>
      </c>
      <c r="I13" s="1081">
        <v>1.1453392202990529</v>
      </c>
      <c r="J13" s="1081">
        <v>1.317124893927671</v>
      </c>
      <c r="K13" s="1082">
        <v>1.2769341473694296</v>
      </c>
      <c r="L13" s="1075"/>
    </row>
    <row r="14" spans="1:12" ht="39" thickBot="1">
      <c r="A14" s="1074"/>
      <c r="B14" s="1067" t="s">
        <v>474</v>
      </c>
      <c r="C14" s="1083">
        <v>0.83976648691402722</v>
      </c>
      <c r="D14" s="1084">
        <v>0.77224594088864607</v>
      </c>
      <c r="E14" s="1085">
        <v>0.75325530757812431</v>
      </c>
      <c r="F14" s="1083">
        <v>0.80163799978310812</v>
      </c>
      <c r="G14" s="1084">
        <v>0.83931956353734083</v>
      </c>
      <c r="H14" s="1085">
        <v>0.85560318101923249</v>
      </c>
      <c r="I14" s="1084">
        <v>0.86248532925342747</v>
      </c>
      <c r="J14" s="1084">
        <v>0.82813104612274435</v>
      </c>
      <c r="K14" s="1085">
        <v>0.793687944815056</v>
      </c>
      <c r="L14" s="1075"/>
    </row>
    <row r="15" spans="1:12">
      <c r="L15" s="1075"/>
    </row>
    <row r="16" spans="1:12">
      <c r="A16" s="1074"/>
    </row>
  </sheetData>
  <mergeCells count="6">
    <mergeCell ref="J1:K1"/>
    <mergeCell ref="B3:K3"/>
    <mergeCell ref="B5:B6"/>
    <mergeCell ref="C5:E5"/>
    <mergeCell ref="F5:H5"/>
    <mergeCell ref="I5:K5"/>
  </mergeCells>
  <pageMargins left="0.7" right="0.7" top="0.75" bottom="0.75" header="0.3" footer="0.3"/>
  <pageSetup paperSize="9" scale="8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workbookViewId="0"/>
  </sheetViews>
  <sheetFormatPr defaultRowHeight="14.25"/>
  <cols>
    <col min="1" max="1" width="3.140625" style="1100" customWidth="1"/>
    <col min="2" max="2" width="55.5703125" style="994" customWidth="1"/>
    <col min="3" max="3" width="11.85546875" style="994" customWidth="1"/>
    <col min="4" max="4" width="13.42578125" style="994" customWidth="1"/>
    <col min="5" max="5" width="15" style="994" customWidth="1"/>
    <col min="6" max="6" width="15.7109375" style="994" customWidth="1"/>
    <col min="7" max="7" width="12.28515625" style="994" customWidth="1"/>
    <col min="8" max="8" width="12.85546875" style="994" customWidth="1"/>
    <col min="9" max="9" width="17.5703125" style="994" customWidth="1"/>
    <col min="10" max="16384" width="9.140625" style="994"/>
  </cols>
  <sheetData>
    <row r="1" spans="1:9">
      <c r="A1" s="994"/>
      <c r="H1" s="2292" t="s">
        <v>529</v>
      </c>
      <c r="I1" s="2292"/>
    </row>
    <row r="2" spans="1:9">
      <c r="A2" s="994"/>
      <c r="I2" s="1086"/>
    </row>
    <row r="3" spans="1:9">
      <c r="A3" s="994"/>
      <c r="B3" s="2301" t="s">
        <v>475</v>
      </c>
      <c r="C3" s="2301"/>
      <c r="D3" s="2301"/>
      <c r="E3" s="2301"/>
      <c r="F3" s="2301"/>
      <c r="G3" s="2301"/>
      <c r="H3" s="2301"/>
      <c r="I3" s="2301"/>
    </row>
    <row r="4" spans="1:9" ht="15" thickBot="1">
      <c r="A4" s="994"/>
      <c r="B4" s="1087"/>
      <c r="C4" s="1087"/>
      <c r="D4" s="1087"/>
      <c r="E4" s="1087"/>
      <c r="F4" s="1087"/>
      <c r="G4" s="1087"/>
      <c r="H4" s="1087"/>
      <c r="I4" s="1087"/>
    </row>
    <row r="5" spans="1:9" ht="64.5" thickBot="1">
      <c r="A5" s="994"/>
      <c r="B5" s="927" t="s">
        <v>448</v>
      </c>
      <c r="C5" s="905" t="s">
        <v>5</v>
      </c>
      <c r="D5" s="1088" t="s">
        <v>13</v>
      </c>
      <c r="E5" s="928" t="s">
        <v>476</v>
      </c>
      <c r="F5" s="928" t="s">
        <v>442</v>
      </c>
      <c r="G5" s="928" t="s">
        <v>15</v>
      </c>
      <c r="H5" s="1089" t="s">
        <v>374</v>
      </c>
      <c r="I5" s="1090" t="s">
        <v>477</v>
      </c>
    </row>
    <row r="6" spans="1:9">
      <c r="A6" s="994"/>
      <c r="B6" s="2299" t="s">
        <v>478</v>
      </c>
      <c r="C6" s="1091" t="s">
        <v>339</v>
      </c>
      <c r="D6" s="1092">
        <v>0.25697112640447356</v>
      </c>
      <c r="E6" s="1093">
        <v>2.6131345652877204E-2</v>
      </c>
      <c r="F6" s="1093">
        <v>0.16843074646206721</v>
      </c>
      <c r="G6" s="1093">
        <v>0.32450551857193755</v>
      </c>
      <c r="H6" s="1093">
        <v>6.2121800926824733E-2</v>
      </c>
      <c r="I6" s="1094">
        <v>1</v>
      </c>
    </row>
    <row r="7" spans="1:9">
      <c r="A7" s="994"/>
      <c r="B7" s="2299"/>
      <c r="C7" s="1095" t="s">
        <v>333</v>
      </c>
      <c r="D7" s="1021">
        <v>0.2358245376664436</v>
      </c>
      <c r="E7" s="1012">
        <v>2.9941786683933422E-2</v>
      </c>
      <c r="F7" s="1012">
        <v>0.17715682620354439</v>
      </c>
      <c r="G7" s="1012">
        <v>0.33593830750035403</v>
      </c>
      <c r="H7" s="1012">
        <v>6.1860524670388391E-2</v>
      </c>
      <c r="I7" s="1013">
        <v>1</v>
      </c>
    </row>
    <row r="8" spans="1:9" ht="15" thickBot="1">
      <c r="A8" s="994"/>
      <c r="B8" s="2300"/>
      <c r="C8" s="1096" t="s">
        <v>340</v>
      </c>
      <c r="D8" s="1097">
        <v>0.23415901633782307</v>
      </c>
      <c r="E8" s="1027">
        <v>2.6337493234108309E-2</v>
      </c>
      <c r="F8" s="1027">
        <v>0.17901172341402405</v>
      </c>
      <c r="G8" s="1027">
        <v>0.33686527847848241</v>
      </c>
      <c r="H8" s="1027">
        <v>6.2242952574736249E-2</v>
      </c>
      <c r="I8" s="1098">
        <v>1</v>
      </c>
    </row>
    <row r="9" spans="1:9">
      <c r="A9" s="994"/>
      <c r="B9" s="2298" t="s">
        <v>451</v>
      </c>
      <c r="C9" s="1091" t="s">
        <v>339</v>
      </c>
      <c r="D9" s="1021">
        <v>0.17795045340532567</v>
      </c>
      <c r="E9" s="1012">
        <v>0.13039179201962903</v>
      </c>
      <c r="F9" s="1012">
        <v>0.14351331133234516</v>
      </c>
      <c r="G9" s="1012">
        <v>0.13663628742684045</v>
      </c>
      <c r="H9" s="1012">
        <v>8.3286347708222366E-2</v>
      </c>
      <c r="I9" s="1013">
        <v>0.14056451403983541</v>
      </c>
    </row>
    <row r="10" spans="1:9">
      <c r="A10" s="994"/>
      <c r="B10" s="2299"/>
      <c r="C10" s="1095" t="s">
        <v>333</v>
      </c>
      <c r="D10" s="1021">
        <v>0.11930012396978647</v>
      </c>
      <c r="E10" s="1012">
        <v>6.9891004901792009E-2</v>
      </c>
      <c r="F10" s="1012">
        <v>0.10341036972970995</v>
      </c>
      <c r="G10" s="1012">
        <v>0.10944050914044384</v>
      </c>
      <c r="H10" s="1012">
        <v>5.8105690646489162E-2</v>
      </c>
      <c r="I10" s="1013">
        <v>0.1024970722274717</v>
      </c>
    </row>
    <row r="11" spans="1:9" ht="15" thickBot="1">
      <c r="A11" s="994"/>
      <c r="B11" s="2300"/>
      <c r="C11" s="1096" t="s">
        <v>340</v>
      </c>
      <c r="D11" s="1097">
        <v>0.1172044556077122</v>
      </c>
      <c r="E11" s="1027">
        <v>7.0395654581591555E-2</v>
      </c>
      <c r="F11" s="1027">
        <v>9.4450930486735113E-2</v>
      </c>
      <c r="G11" s="1027">
        <v>0.10479363171594545</v>
      </c>
      <c r="H11" s="1027">
        <v>6.1358552716790693E-2</v>
      </c>
      <c r="I11" s="1098">
        <v>9.9668070054144978E-2</v>
      </c>
    </row>
    <row r="12" spans="1:9">
      <c r="A12" s="998"/>
      <c r="B12" s="2298" t="s">
        <v>471</v>
      </c>
      <c r="C12" s="1091" t="s">
        <v>339</v>
      </c>
      <c r="D12" s="1021">
        <v>0.19766959388981872</v>
      </c>
      <c r="E12" s="1012">
        <v>0.13245871225364589</v>
      </c>
      <c r="F12" s="1012">
        <v>0.19148994574706057</v>
      </c>
      <c r="G12" s="1012">
        <v>0.17241378694120985</v>
      </c>
      <c r="H12" s="1012">
        <v>9.6619845677095056E-2</v>
      </c>
      <c r="I12" s="1013">
        <v>0.1714412403698615</v>
      </c>
    </row>
    <row r="13" spans="1:9">
      <c r="A13" s="998"/>
      <c r="B13" s="2299"/>
      <c r="C13" s="1095" t="s">
        <v>333</v>
      </c>
      <c r="D13" s="1021">
        <v>0.12760568124641017</v>
      </c>
      <c r="E13" s="1012">
        <v>0.11392585295272106</v>
      </c>
      <c r="F13" s="1012">
        <v>0.13509399345881751</v>
      </c>
      <c r="G13" s="1012">
        <v>0.12593277336010003</v>
      </c>
      <c r="H13" s="1012">
        <v>8.0559597415363768E-2</v>
      </c>
      <c r="I13" s="1013">
        <v>0.12046486497339232</v>
      </c>
    </row>
    <row r="14" spans="1:9" ht="15" thickBot="1">
      <c r="A14" s="998"/>
      <c r="B14" s="2300"/>
      <c r="C14" s="1096" t="s">
        <v>340</v>
      </c>
      <c r="D14" s="1097">
        <v>0.13410811306072049</v>
      </c>
      <c r="E14" s="1027">
        <v>0.10690895443903219</v>
      </c>
      <c r="F14" s="1027">
        <v>0.11831498758980372</v>
      </c>
      <c r="G14" s="1027">
        <v>0.11894231018833619</v>
      </c>
      <c r="H14" s="1027">
        <v>8.1657923729932649E-2</v>
      </c>
      <c r="I14" s="1098">
        <v>0.11604821716062272</v>
      </c>
    </row>
    <row r="15" spans="1:9">
      <c r="A15" s="998"/>
      <c r="B15" s="2298" t="s">
        <v>455</v>
      </c>
      <c r="C15" s="1091" t="s">
        <v>339</v>
      </c>
      <c r="D15" s="1021">
        <v>0.14851933767102957</v>
      </c>
      <c r="E15" s="1012">
        <v>9.2789470169589383E-2</v>
      </c>
      <c r="F15" s="1012">
        <v>0.1085740815605736</v>
      </c>
      <c r="G15" s="1012">
        <v>9.0901601548572311E-2</v>
      </c>
      <c r="H15" s="1012">
        <v>5.559182063484143E-2</v>
      </c>
      <c r="I15" s="1013">
        <v>0.10324534793347341</v>
      </c>
    </row>
    <row r="16" spans="1:9">
      <c r="A16" s="998"/>
      <c r="B16" s="2299"/>
      <c r="C16" s="1095" t="s">
        <v>333</v>
      </c>
      <c r="D16" s="1021">
        <v>8.8062857952182355E-2</v>
      </c>
      <c r="E16" s="1012">
        <v>3.1777595314760182E-2</v>
      </c>
      <c r="F16" s="1012">
        <v>6.5725864390761349E-2</v>
      </c>
      <c r="G16" s="1012">
        <v>7.1139853148745463E-2</v>
      </c>
      <c r="H16" s="1012">
        <v>2.3835068712830022E-2</v>
      </c>
      <c r="I16" s="1013">
        <v>6.4932337205486482E-2</v>
      </c>
    </row>
    <row r="17" spans="1:10" ht="15" thickBot="1">
      <c r="A17" s="998"/>
      <c r="B17" s="2300"/>
      <c r="C17" s="1096" t="s">
        <v>340</v>
      </c>
      <c r="D17" s="1097">
        <v>8.7173305918855817E-2</v>
      </c>
      <c r="E17" s="1027">
        <v>2.9994697645128285E-2</v>
      </c>
      <c r="F17" s="1027">
        <v>5.9081652810063987E-2</v>
      </c>
      <c r="G17" s="1027">
        <v>7.2849269387423879E-2</v>
      </c>
      <c r="H17" s="1027">
        <v>3.494010478698463E-2</v>
      </c>
      <c r="I17" s="1098">
        <v>6.4947371262662187E-2</v>
      </c>
    </row>
    <row r="18" spans="1:10">
      <c r="A18" s="998"/>
      <c r="B18" s="2298" t="s">
        <v>456</v>
      </c>
      <c r="C18" s="1091" t="s">
        <v>339</v>
      </c>
      <c r="D18" s="1021">
        <v>0.90024191330364889</v>
      </c>
      <c r="E18" s="1012">
        <v>0.98439573963199256</v>
      </c>
      <c r="F18" s="1012">
        <v>0.74945611777399612</v>
      </c>
      <c r="G18" s="1012">
        <v>0.79249049540006378</v>
      </c>
      <c r="H18" s="1012">
        <v>0.86200042159626888</v>
      </c>
      <c r="I18" s="1013">
        <v>0.8198990729219312</v>
      </c>
    </row>
    <row r="19" spans="1:10">
      <c r="A19" s="994"/>
      <c r="B19" s="2299"/>
      <c r="C19" s="1095" t="s">
        <v>333</v>
      </c>
      <c r="D19" s="1021">
        <v>0.93491232368733301</v>
      </c>
      <c r="E19" s="1012">
        <v>0.61347800424892673</v>
      </c>
      <c r="F19" s="1012">
        <v>0.76546978205388461</v>
      </c>
      <c r="G19" s="1012">
        <v>0.86903914064929566</v>
      </c>
      <c r="H19" s="1012">
        <v>0.7212758319396424</v>
      </c>
      <c r="I19" s="1013">
        <v>0.85084619693975283</v>
      </c>
    </row>
    <row r="20" spans="1:10" ht="15" thickBot="1">
      <c r="A20" s="994"/>
      <c r="B20" s="2300"/>
      <c r="C20" s="1096" t="s">
        <v>340</v>
      </c>
      <c r="D20" s="1097">
        <v>0.87395499744780714</v>
      </c>
      <c r="E20" s="1027">
        <v>0.65846359597255855</v>
      </c>
      <c r="F20" s="1027">
        <v>0.79830064145546009</v>
      </c>
      <c r="G20" s="1027">
        <v>0.88104587467666151</v>
      </c>
      <c r="H20" s="1027">
        <v>0.75140966012951671</v>
      </c>
      <c r="I20" s="1098">
        <v>0.85885050621841164</v>
      </c>
    </row>
    <row r="21" spans="1:10">
      <c r="A21" s="998"/>
      <c r="B21" s="2298" t="s">
        <v>479</v>
      </c>
      <c r="C21" s="1091" t="s">
        <v>339</v>
      </c>
      <c r="D21" s="1021">
        <v>0.1873483454700032</v>
      </c>
      <c r="E21" s="1012">
        <v>7.8111267669360551E-2</v>
      </c>
      <c r="F21" s="1012">
        <v>0.24465363177866289</v>
      </c>
      <c r="G21" s="1012">
        <v>0.15615667654868809</v>
      </c>
      <c r="H21" s="1012">
        <v>0.10290986658599942</v>
      </c>
      <c r="I21" s="1013">
        <v>0.16593066392549793</v>
      </c>
      <c r="J21" s="1099"/>
    </row>
    <row r="22" spans="1:10">
      <c r="A22" s="998"/>
      <c r="B22" s="2299"/>
      <c r="C22" s="1095" t="s">
        <v>333</v>
      </c>
      <c r="D22" s="1021">
        <v>0.11924244573209049</v>
      </c>
      <c r="E22" s="1012">
        <v>4.7762862351815406E-2</v>
      </c>
      <c r="F22" s="1012">
        <v>0.1538762251093698</v>
      </c>
      <c r="G22" s="1012">
        <v>0.1187979471955601</v>
      </c>
      <c r="H22" s="1012">
        <v>7.4964844384685758E-2</v>
      </c>
      <c r="I22" s="1013">
        <v>0.11600000000000001</v>
      </c>
      <c r="J22" s="1099"/>
    </row>
    <row r="23" spans="1:10" ht="15" thickBot="1">
      <c r="A23" s="998"/>
      <c r="B23" s="2300"/>
      <c r="C23" s="1096" t="s">
        <v>340</v>
      </c>
      <c r="D23" s="1097">
        <v>0.1254185284074894</v>
      </c>
      <c r="E23" s="1027">
        <v>4.5224480940459097E-2</v>
      </c>
      <c r="F23" s="1027">
        <v>0.14932545817233484</v>
      </c>
      <c r="G23" s="1027">
        <v>0.11167103132435818</v>
      </c>
      <c r="H23" s="1027">
        <v>7.8389717197438882E-2</v>
      </c>
      <c r="I23" s="1098">
        <v>0.11279903444995103</v>
      </c>
      <c r="J23" s="1099"/>
    </row>
    <row r="24" spans="1:10">
      <c r="A24" s="994"/>
      <c r="B24" s="2298" t="s">
        <v>480</v>
      </c>
      <c r="C24" s="1091" t="s">
        <v>339</v>
      </c>
      <c r="D24" s="1021">
        <v>1.0877969407615866</v>
      </c>
      <c r="E24" s="1012">
        <v>1.8908078204674379</v>
      </c>
      <c r="F24" s="1012">
        <v>0.90166261434278805</v>
      </c>
      <c r="G24" s="1012">
        <v>1.1132320560749147</v>
      </c>
      <c r="H24" s="1012">
        <v>1.0700486825191051</v>
      </c>
      <c r="I24" s="1013">
        <v>1.0894944841351206</v>
      </c>
    </row>
    <row r="25" spans="1:10">
      <c r="A25" s="994"/>
      <c r="B25" s="2299"/>
      <c r="C25" s="1095" t="s">
        <v>333</v>
      </c>
      <c r="D25" s="1021">
        <v>1.1256070400755525</v>
      </c>
      <c r="E25" s="1012">
        <v>1.5786086045109382</v>
      </c>
      <c r="F25" s="1012">
        <v>1.0636716275441078</v>
      </c>
      <c r="G25" s="1012">
        <v>1.1584193052962088</v>
      </c>
      <c r="H25" s="1012">
        <v>1.0214862140665217</v>
      </c>
      <c r="I25" s="1013">
        <v>1.1114043657833295</v>
      </c>
    </row>
    <row r="26" spans="1:10" ht="15" thickBot="1">
      <c r="A26" s="994"/>
      <c r="B26" s="2300"/>
      <c r="C26" s="1096" t="s">
        <v>340</v>
      </c>
      <c r="D26" s="1097">
        <v>1.0859809023808951</v>
      </c>
      <c r="E26" s="1027">
        <v>1.7141232167655596</v>
      </c>
      <c r="F26" s="1027">
        <v>0.98720443527626334</v>
      </c>
      <c r="G26" s="1027">
        <v>1.2365228389229348</v>
      </c>
      <c r="H26" s="1027">
        <v>1.1049666539532805</v>
      </c>
      <c r="I26" s="1098">
        <v>1.1382818552526797</v>
      </c>
    </row>
    <row r="27" spans="1:10">
      <c r="A27" s="994"/>
      <c r="B27" s="2298" t="s">
        <v>481</v>
      </c>
      <c r="C27" s="1091" t="s">
        <v>339</v>
      </c>
      <c r="D27" s="1021">
        <v>0.88615099738145053</v>
      </c>
      <c r="E27" s="1012">
        <v>0.89222501835756129</v>
      </c>
      <c r="F27" s="1012">
        <v>0.76690548082376353</v>
      </c>
      <c r="G27" s="1012">
        <v>0.81438266978476348</v>
      </c>
      <c r="H27" s="1012">
        <v>0.81415795051500972</v>
      </c>
      <c r="I27" s="1013">
        <v>0.82873025435276004</v>
      </c>
    </row>
    <row r="28" spans="1:10">
      <c r="A28" s="994"/>
      <c r="B28" s="2299"/>
      <c r="C28" s="1095" t="s">
        <v>333</v>
      </c>
      <c r="D28" s="1021">
        <v>0.8610676453884718</v>
      </c>
      <c r="E28" s="1012">
        <v>0.79680313165382211</v>
      </c>
      <c r="F28" s="1012">
        <v>0.79278031833646123</v>
      </c>
      <c r="G28" s="1012">
        <v>0.85148412985714883</v>
      </c>
      <c r="H28" s="1012">
        <v>0.68018481885430271</v>
      </c>
      <c r="I28" s="1013">
        <v>0.81370959996501024</v>
      </c>
    </row>
    <row r="29" spans="1:10" ht="15" thickBot="1">
      <c r="A29" s="994"/>
      <c r="B29" s="2300"/>
      <c r="C29" s="1096" t="s">
        <v>340</v>
      </c>
      <c r="D29" s="1097">
        <v>0.82458562318830941</v>
      </c>
      <c r="E29" s="1027">
        <v>0.82336842181931191</v>
      </c>
      <c r="F29" s="1027">
        <v>0.75729211658745355</v>
      </c>
      <c r="G29" s="1027">
        <v>0.86192942281993767</v>
      </c>
      <c r="H29" s="1027">
        <v>0.72385488809434451</v>
      </c>
      <c r="I29" s="1098">
        <v>0.80312832085594343</v>
      </c>
    </row>
    <row r="30" spans="1:10">
      <c r="A30" s="994"/>
      <c r="D30" s="1099"/>
      <c r="E30" s="1099"/>
      <c r="F30" s="1099"/>
      <c r="G30" s="1099"/>
      <c r="H30" s="1099"/>
      <c r="I30" s="1099"/>
    </row>
    <row r="31" spans="1:10">
      <c r="A31" s="994"/>
    </row>
    <row r="32" spans="1:10">
      <c r="A32" s="994"/>
      <c r="D32" s="1099"/>
      <c r="E32" s="1099"/>
      <c r="F32" s="1099"/>
      <c r="G32" s="1099"/>
      <c r="H32" s="1099"/>
      <c r="I32" s="1099"/>
    </row>
    <row r="33" spans="1:9">
      <c r="A33" s="994"/>
      <c r="D33" s="1099"/>
      <c r="E33" s="1099"/>
      <c r="F33" s="1099"/>
      <c r="G33" s="1099"/>
      <c r="H33" s="1099"/>
      <c r="I33" s="1099"/>
    </row>
    <row r="34" spans="1:9">
      <c r="A34" s="994"/>
    </row>
    <row r="35" spans="1:9">
      <c r="A35" s="994"/>
    </row>
    <row r="36" spans="1:9">
      <c r="A36" s="994"/>
    </row>
    <row r="37" spans="1:9">
      <c r="A37" s="994"/>
    </row>
    <row r="38" spans="1:9">
      <c r="A38" s="994"/>
    </row>
    <row r="39" spans="1:9">
      <c r="A39" s="994"/>
    </row>
    <row r="40" spans="1:9">
      <c r="A40" s="994"/>
    </row>
    <row r="41" spans="1:9">
      <c r="A41" s="994"/>
    </row>
  </sheetData>
  <mergeCells count="10">
    <mergeCell ref="B18:B20"/>
    <mergeCell ref="B21:B23"/>
    <mergeCell ref="B24:B26"/>
    <mergeCell ref="B27:B29"/>
    <mergeCell ref="H1:I1"/>
    <mergeCell ref="B3:I3"/>
    <mergeCell ref="B6:B8"/>
    <mergeCell ref="B9:B11"/>
    <mergeCell ref="B12:B14"/>
    <mergeCell ref="B15:B17"/>
  </mergeCells>
  <pageMargins left="0.7" right="0.7" top="0.75" bottom="0.75" header="0.3" footer="0.3"/>
  <pageSetup paperSize="9" scale="8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1"/>
  <sheetViews>
    <sheetView workbookViewId="0"/>
  </sheetViews>
  <sheetFormatPr defaultRowHeight="14.25"/>
  <cols>
    <col min="1" max="1" width="4.42578125" style="1102" customWidth="1"/>
    <col min="2" max="2" width="60.5703125" style="1101" customWidth="1"/>
    <col min="3" max="3" width="12.42578125" style="1102" customWidth="1"/>
    <col min="4" max="4" width="12.7109375" style="1102" customWidth="1"/>
    <col min="5" max="5" width="15.5703125" style="1102" customWidth="1"/>
    <col min="6" max="6" width="12.28515625" style="1102" customWidth="1"/>
    <col min="7" max="7" width="10.140625" style="1102" customWidth="1"/>
    <col min="8" max="9" width="16.140625" style="1102" customWidth="1"/>
    <col min="10" max="10" width="21.7109375" style="1102" customWidth="1"/>
    <col min="11" max="11" width="15.7109375" style="1102" customWidth="1"/>
    <col min="12" max="12" width="9.140625" style="1103"/>
    <col min="13" max="16384" width="9.140625" style="1102"/>
  </cols>
  <sheetData>
    <row r="1" spans="2:12">
      <c r="I1" s="2247" t="s">
        <v>530</v>
      </c>
      <c r="J1" s="2247"/>
      <c r="K1" s="2247"/>
    </row>
    <row r="2" spans="2:12">
      <c r="K2" s="1104"/>
    </row>
    <row r="3" spans="2:12">
      <c r="B3" s="2293" t="s">
        <v>482</v>
      </c>
      <c r="C3" s="2293"/>
      <c r="D3" s="2293"/>
      <c r="E3" s="2293"/>
      <c r="F3" s="2293"/>
      <c r="G3" s="2293"/>
      <c r="H3" s="2293"/>
      <c r="I3" s="2293"/>
      <c r="J3" s="2293"/>
      <c r="K3" s="2293"/>
    </row>
    <row r="4" spans="2:12" ht="15" thickBot="1"/>
    <row r="5" spans="2:12" ht="64.5" thickBot="1">
      <c r="B5" s="1105" t="s">
        <v>448</v>
      </c>
      <c r="C5" s="1105" t="s">
        <v>5</v>
      </c>
      <c r="D5" s="1073" t="s">
        <v>483</v>
      </c>
      <c r="E5" s="1106" t="s">
        <v>7</v>
      </c>
      <c r="F5" s="1107" t="s">
        <v>389</v>
      </c>
      <c r="G5" s="1106" t="s">
        <v>8</v>
      </c>
      <c r="H5" s="1106" t="s">
        <v>9</v>
      </c>
      <c r="I5" s="1106" t="s">
        <v>11</v>
      </c>
      <c r="J5" s="1106" t="s">
        <v>484</v>
      </c>
      <c r="K5" s="1108" t="s">
        <v>485</v>
      </c>
    </row>
    <row r="6" spans="2:12">
      <c r="B6" s="2298" t="s">
        <v>486</v>
      </c>
      <c r="C6" s="1109" t="s">
        <v>339</v>
      </c>
      <c r="D6" s="1110">
        <v>0.23366642348826058</v>
      </c>
      <c r="E6" s="1111">
        <v>0.45370929342367744</v>
      </c>
      <c r="F6" s="1111">
        <v>8.911013345561962E-2</v>
      </c>
      <c r="G6" s="1111">
        <v>0.18304592311773488</v>
      </c>
      <c r="H6" s="1111">
        <v>5.1124121171681209E-3</v>
      </c>
      <c r="I6" s="1111">
        <v>1.6082242097761049E-2</v>
      </c>
      <c r="J6" s="1111">
        <v>0.7502513344139784</v>
      </c>
      <c r="K6" s="1112">
        <v>1</v>
      </c>
      <c r="L6" s="1113"/>
    </row>
    <row r="7" spans="2:12">
      <c r="B7" s="2299"/>
      <c r="C7" s="1095" t="s">
        <v>333</v>
      </c>
      <c r="D7" s="1020">
        <v>0.24206875454735446</v>
      </c>
      <c r="E7" s="1017">
        <v>0.46750031975968476</v>
      </c>
      <c r="F7" s="1017">
        <v>8.525358075665887E-2</v>
      </c>
      <c r="G7" s="1017">
        <v>0.16886489348836847</v>
      </c>
      <c r="H7" s="1017">
        <v>3.1119282618421156E-3</v>
      </c>
      <c r="I7" s="1017">
        <v>1.3413998643359274E-2</v>
      </c>
      <c r="J7" s="1017">
        <v>0.74451724680928622</v>
      </c>
      <c r="K7" s="1018">
        <v>1</v>
      </c>
      <c r="L7" s="1113"/>
    </row>
    <row r="8" spans="2:12" ht="15" thickBot="1">
      <c r="B8" s="2300"/>
      <c r="C8" s="1096" t="s">
        <v>340</v>
      </c>
      <c r="D8" s="1114">
        <v>0.24342892032888641</v>
      </c>
      <c r="E8" s="1115">
        <v>0.47075775922938901</v>
      </c>
      <c r="F8" s="1115">
        <v>8.4677172516421276E-2</v>
      </c>
      <c r="G8" s="1115">
        <v>0.16644777626847609</v>
      </c>
      <c r="H8" s="1115">
        <v>2.8073149245294504E-3</v>
      </c>
      <c r="I8" s="1115">
        <v>1.2670748189826617E-2</v>
      </c>
      <c r="J8" s="1115">
        <v>0.74390033148128698</v>
      </c>
      <c r="K8" s="1028">
        <v>1</v>
      </c>
      <c r="L8" s="1113"/>
    </row>
    <row r="9" spans="2:12">
      <c r="B9" s="2298" t="s">
        <v>451</v>
      </c>
      <c r="C9" s="1109" t="s">
        <v>339</v>
      </c>
      <c r="D9" s="1110">
        <v>2.7927289376226013E-2</v>
      </c>
      <c r="E9" s="1111">
        <v>5.372427548489548E-2</v>
      </c>
      <c r="F9" s="1111">
        <v>5.1209943750623904E-2</v>
      </c>
      <c r="G9" s="1111">
        <v>6.7418053167674574E-2</v>
      </c>
      <c r="H9" s="1111">
        <v>0.267045320217841</v>
      </c>
      <c r="I9" s="1111">
        <v>0.11909243284230223</v>
      </c>
      <c r="J9" s="1111">
        <v>6.0302619282403248E-2</v>
      </c>
      <c r="K9" s="1112">
        <v>5.3683063748526813E-2</v>
      </c>
      <c r="L9" s="1113"/>
    </row>
    <row r="10" spans="2:12">
      <c r="B10" s="2299"/>
      <c r="C10" s="1095" t="s">
        <v>333</v>
      </c>
      <c r="D10" s="1020">
        <v>1.9221043049213026E-2</v>
      </c>
      <c r="E10" s="1017">
        <v>2.9413694328481826E-2</v>
      </c>
      <c r="F10" s="1017">
        <v>2.9786334205484963E-2</v>
      </c>
      <c r="G10" s="1017">
        <v>3.0805347196218063E-2</v>
      </c>
      <c r="H10" s="1017">
        <v>0.11830075058154321</v>
      </c>
      <c r="I10" s="1017">
        <v>7.5642296111099988E-2</v>
      </c>
      <c r="J10" s="1017">
        <v>3.1510581605969805E-2</v>
      </c>
      <c r="K10" s="1018">
        <v>2.9127651072074937E-2</v>
      </c>
    </row>
    <row r="11" spans="2:12" ht="15" thickBot="1">
      <c r="B11" s="2300"/>
      <c r="C11" s="1096" t="s">
        <v>340</v>
      </c>
      <c r="D11" s="1114">
        <v>1.886224247738548E-2</v>
      </c>
      <c r="E11" s="1115">
        <v>2.8870073774517564E-2</v>
      </c>
      <c r="F11" s="1115">
        <v>2.8914904519085651E-2</v>
      </c>
      <c r="G11" s="1115">
        <v>3.0476759509365112E-2</v>
      </c>
      <c r="H11" s="1115">
        <v>0.11461709502487814</v>
      </c>
      <c r="I11" s="1115">
        <v>7.1984630664127816E-2</v>
      </c>
      <c r="J11" s="1115">
        <v>3.0911610110179122E-2</v>
      </c>
      <c r="K11" s="1028">
        <v>2.8498871457516995E-2</v>
      </c>
      <c r="L11" s="1113"/>
    </row>
    <row r="12" spans="2:12">
      <c r="B12" s="2298" t="s">
        <v>471</v>
      </c>
      <c r="C12" s="1109" t="s">
        <v>339</v>
      </c>
      <c r="D12" s="1110">
        <v>3.1347769415727665E-2</v>
      </c>
      <c r="E12" s="1111">
        <v>5.6947887810919591E-2</v>
      </c>
      <c r="F12" s="1111">
        <v>4.534490696007528E-2</v>
      </c>
      <c r="G12" s="1111">
        <v>6.6747570720194729E-2</v>
      </c>
      <c r="H12" s="1111">
        <v>0.2739959833302173</v>
      </c>
      <c r="I12" s="1111">
        <v>0.13833292272946446</v>
      </c>
      <c r="J12" s="1111">
        <v>6.1884724680327123E-2</v>
      </c>
      <c r="K12" s="1112">
        <v>5.5978721988390968E-2</v>
      </c>
      <c r="L12" s="1113"/>
    </row>
    <row r="13" spans="2:12">
      <c r="B13" s="2299"/>
      <c r="C13" s="1095" t="s">
        <v>333</v>
      </c>
      <c r="D13" s="1020">
        <v>2.1278023980383778E-2</v>
      </c>
      <c r="E13" s="1017">
        <v>3.1717715603473598E-2</v>
      </c>
      <c r="F13" s="1017">
        <v>2.3159398670157545E-2</v>
      </c>
      <c r="G13" s="1017">
        <v>2.9987835750338913E-2</v>
      </c>
      <c r="H13" s="1017">
        <v>0.12352980977645876</v>
      </c>
      <c r="I13" s="1017">
        <v>9.3096088799446169E-2</v>
      </c>
      <c r="J13" s="1017">
        <v>3.2574937956885291E-2</v>
      </c>
      <c r="K13" s="1018">
        <v>3.0652138695661618E-2</v>
      </c>
      <c r="L13" s="1113"/>
    </row>
    <row r="14" spans="2:12" ht="15" thickBot="1">
      <c r="B14" s="2300"/>
      <c r="C14" s="1096" t="s">
        <v>340</v>
      </c>
      <c r="D14" s="1114">
        <v>2.0693976067727233E-2</v>
      </c>
      <c r="E14" s="1115">
        <v>3.1036487797722376E-2</v>
      </c>
      <c r="F14" s="1115">
        <v>2.2957273906286779E-2</v>
      </c>
      <c r="G14" s="1115">
        <v>2.937646979104596E-2</v>
      </c>
      <c r="H14" s="1115">
        <v>0.12222566693264349</v>
      </c>
      <c r="I14" s="1115">
        <v>9.6233167092122554E-2</v>
      </c>
      <c r="J14" s="1115">
        <v>3.2077355253069123E-2</v>
      </c>
      <c r="K14" s="1028">
        <v>3.0119213685013569E-2</v>
      </c>
      <c r="L14" s="1113"/>
    </row>
    <row r="15" spans="2:12">
      <c r="B15" s="2298" t="s">
        <v>455</v>
      </c>
      <c r="C15" s="1109" t="s">
        <v>339</v>
      </c>
      <c r="D15" s="1110">
        <v>1.5596922735061592E-2</v>
      </c>
      <c r="E15" s="1111">
        <v>4.0884946000551516E-2</v>
      </c>
      <c r="F15" s="1111">
        <v>3.732435802304887E-2</v>
      </c>
      <c r="G15" s="1111">
        <v>5.7258483692455613E-2</v>
      </c>
      <c r="H15" s="1111">
        <v>0.25676832982528092</v>
      </c>
      <c r="I15" s="1111">
        <v>9.38309724409713E-2</v>
      </c>
      <c r="J15" s="1111">
        <v>4.7802388547977755E-2</v>
      </c>
      <c r="K15" s="1112">
        <v>4.1017295364284417E-2</v>
      </c>
      <c r="L15" s="1113"/>
    </row>
    <row r="16" spans="2:12">
      <c r="B16" s="2299"/>
      <c r="C16" s="1095" t="s">
        <v>333</v>
      </c>
      <c r="D16" s="1020">
        <v>7.0543420391574619E-3</v>
      </c>
      <c r="E16" s="1017">
        <v>1.5787998419459152E-2</v>
      </c>
      <c r="F16" s="1017">
        <v>1.6029852897015646E-2</v>
      </c>
      <c r="G16" s="1017">
        <v>1.9797186257833336E-2</v>
      </c>
      <c r="H16" s="1017">
        <v>0.10145099988100821</v>
      </c>
      <c r="I16" s="1017">
        <v>5.5042817575639148E-2</v>
      </c>
      <c r="J16" s="1017">
        <v>1.8180595967905309E-2</v>
      </c>
      <c r="K16" s="1018">
        <v>1.5981747327233058E-2</v>
      </c>
      <c r="L16" s="1113"/>
    </row>
    <row r="17" spans="2:18" ht="15" thickBot="1">
      <c r="B17" s="2300"/>
      <c r="C17" s="1096" t="s">
        <v>340</v>
      </c>
      <c r="D17" s="1114">
        <v>7.4118310715711342E-3</v>
      </c>
      <c r="E17" s="1115">
        <v>1.5095354658835856E-2</v>
      </c>
      <c r="F17" s="1115">
        <v>1.4873246185961534E-2</v>
      </c>
      <c r="G17" s="1115">
        <v>1.9402388302095154E-2</v>
      </c>
      <c r="H17" s="1115">
        <v>9.637678581411778E-2</v>
      </c>
      <c r="I17" s="1115">
        <v>4.7556659576360794E-2</v>
      </c>
      <c r="J17" s="1115">
        <v>1.7479504526245814E-2</v>
      </c>
      <c r="K17" s="1028">
        <v>1.5409841704856948E-2</v>
      </c>
      <c r="L17" s="1113"/>
    </row>
    <row r="18" spans="2:18">
      <c r="B18" s="2298" t="s">
        <v>472</v>
      </c>
      <c r="C18" s="1109" t="s">
        <v>339</v>
      </c>
      <c r="D18" s="1110">
        <v>0.89088601507367404</v>
      </c>
      <c r="E18" s="1111">
        <v>0.94339364548993876</v>
      </c>
      <c r="F18" s="1111">
        <v>1.1293427902655662</v>
      </c>
      <c r="G18" s="1111">
        <v>1.0100450464375776</v>
      </c>
      <c r="H18" s="1111">
        <v>0.9746322445026524</v>
      </c>
      <c r="I18" s="1111">
        <v>0.86091170845287091</v>
      </c>
      <c r="J18" s="1111">
        <v>0.97443463785132067</v>
      </c>
      <c r="K18" s="1112">
        <v>0.95899052071356261</v>
      </c>
      <c r="L18" s="1113"/>
    </row>
    <row r="19" spans="2:18">
      <c r="B19" s="2299"/>
      <c r="C19" s="1095" t="s">
        <v>333</v>
      </c>
      <c r="D19" s="1020">
        <v>0.90332838551798411</v>
      </c>
      <c r="E19" s="1017">
        <v>0.92735853666777168</v>
      </c>
      <c r="F19" s="1017">
        <v>1.2861445424257356</v>
      </c>
      <c r="G19" s="1017">
        <v>1.0272614353594995</v>
      </c>
      <c r="H19" s="1017">
        <v>0.95766965719142505</v>
      </c>
      <c r="I19" s="1017">
        <v>0.81251851808784026</v>
      </c>
      <c r="J19" s="1017">
        <v>0.96732591318134775</v>
      </c>
      <c r="K19" s="1018">
        <v>0.95026488563414813</v>
      </c>
      <c r="L19" s="1113"/>
    </row>
    <row r="20" spans="2:18" ht="15" thickBot="1">
      <c r="B20" s="2300"/>
      <c r="C20" s="1096" t="s">
        <v>340</v>
      </c>
      <c r="D20" s="1114">
        <v>0.91148469562606738</v>
      </c>
      <c r="E20" s="1115">
        <v>0.93019783561451197</v>
      </c>
      <c r="F20" s="1115">
        <v>1.2595094973871175</v>
      </c>
      <c r="G20" s="1115">
        <v>1.0374547971946759</v>
      </c>
      <c r="H20" s="1115">
        <v>0.9377498024865899</v>
      </c>
      <c r="I20" s="1115">
        <v>0.74802308641903081</v>
      </c>
      <c r="J20" s="1115">
        <v>0.9636583149173914</v>
      </c>
      <c r="K20" s="1028">
        <v>0.94620237286264841</v>
      </c>
      <c r="L20" s="1113"/>
    </row>
    <row r="21" spans="2:18" s="994" customFormat="1">
      <c r="B21" s="2298" t="s">
        <v>479</v>
      </c>
      <c r="C21" s="1109" t="s">
        <v>339</v>
      </c>
      <c r="D21" s="1110">
        <v>2.7892587561738635E-2</v>
      </c>
      <c r="E21" s="1111">
        <v>5.2242700683662817E-2</v>
      </c>
      <c r="F21" s="1111">
        <v>7.1332651715198356E-2</v>
      </c>
      <c r="G21" s="1111">
        <v>0.10138889091868335</v>
      </c>
      <c r="H21" s="1111">
        <v>0.26145009352360588</v>
      </c>
      <c r="I21" s="1111">
        <v>0.11254357829115266</v>
      </c>
      <c r="J21" s="1111">
        <v>6.4273465399592347E-2</v>
      </c>
      <c r="K21" s="1112">
        <v>5.5463976707318279E-2</v>
      </c>
      <c r="L21" s="1113"/>
      <c r="M21" s="1102"/>
      <c r="N21" s="1102"/>
      <c r="O21" s="1102"/>
      <c r="P21" s="1102"/>
      <c r="Q21" s="1102"/>
      <c r="R21" s="1102"/>
    </row>
    <row r="22" spans="2:18" s="994" customFormat="1">
      <c r="B22" s="2299"/>
      <c r="C22" s="1095" t="s">
        <v>333</v>
      </c>
      <c r="D22" s="1020">
        <v>1.6636168346864381E-2</v>
      </c>
      <c r="E22" s="1017">
        <v>2.64723677919468E-2</v>
      </c>
      <c r="F22" s="1017">
        <v>3.5803654483242582E-2</v>
      </c>
      <c r="G22" s="1017">
        <v>4.2860633103958719E-2</v>
      </c>
      <c r="H22" s="1017">
        <v>0.11213860365919412</v>
      </c>
      <c r="I22" s="1017">
        <v>7.7302889873425554E-2</v>
      </c>
      <c r="J22" s="1017">
        <v>3.1109347625280597E-2</v>
      </c>
      <c r="K22" s="1018">
        <v>2.7832229456316242E-2</v>
      </c>
      <c r="L22" s="1113"/>
      <c r="M22" s="1102"/>
      <c r="N22" s="1102"/>
      <c r="O22" s="1102"/>
      <c r="P22" s="1102"/>
      <c r="Q22" s="1102"/>
      <c r="R22" s="1102"/>
    </row>
    <row r="23" spans="2:18" s="994" customFormat="1" ht="15" thickBot="1">
      <c r="B23" s="2300"/>
      <c r="C23" s="1096" t="s">
        <v>340</v>
      </c>
      <c r="D23" s="1114">
        <v>1.6205645713932848E-2</v>
      </c>
      <c r="E23" s="1115">
        <v>2.6479868153406017E-2</v>
      </c>
      <c r="F23" s="1115">
        <v>3.5591687778001112E-2</v>
      </c>
      <c r="G23" s="1115">
        <v>4.1332382344430901E-2</v>
      </c>
      <c r="H23" s="1115">
        <v>0.10930294933822998</v>
      </c>
      <c r="I23" s="1115">
        <v>7.9043483929545716E-2</v>
      </c>
      <c r="J23" s="1115">
        <v>3.087886039687809E-2</v>
      </c>
      <c r="K23" s="1028">
        <v>2.7539182378072471E-2</v>
      </c>
      <c r="L23" s="1113"/>
      <c r="M23" s="1102"/>
      <c r="N23" s="1102"/>
      <c r="O23" s="1102"/>
      <c r="P23" s="1102"/>
      <c r="Q23" s="1102"/>
      <c r="R23" s="1102"/>
    </row>
    <row r="24" spans="2:18">
      <c r="B24" s="2298" t="s">
        <v>473</v>
      </c>
      <c r="C24" s="1109" t="s">
        <v>339</v>
      </c>
      <c r="D24" s="1110">
        <v>1.0087156008121401</v>
      </c>
      <c r="E24" s="1111">
        <v>1.0333892575120032</v>
      </c>
      <c r="F24" s="1111">
        <v>1.2485739956089197</v>
      </c>
      <c r="G24" s="1111">
        <v>1.153832306673326</v>
      </c>
      <c r="H24" s="1111">
        <v>1.0437507808356414</v>
      </c>
      <c r="I24" s="1111">
        <v>1.0912859872191842</v>
      </c>
      <c r="J24" s="1111">
        <v>1.117450742405169</v>
      </c>
      <c r="K24" s="1112">
        <v>1.1020670380452884</v>
      </c>
      <c r="L24" s="1113"/>
    </row>
    <row r="25" spans="2:18">
      <c r="B25" s="2299"/>
      <c r="C25" s="1095" t="s">
        <v>333</v>
      </c>
      <c r="D25" s="1020">
        <v>1.1492656123930935</v>
      </c>
      <c r="E25" s="1017">
        <v>1.101240951763562</v>
      </c>
      <c r="F25" s="1017">
        <v>1.1971010665012261</v>
      </c>
      <c r="G25" s="1017">
        <v>1.0129628679449096</v>
      </c>
      <c r="H25" s="1017">
        <v>0.99100670997521145</v>
      </c>
      <c r="I25" s="1017">
        <v>0.98816046164488291</v>
      </c>
      <c r="J25" s="1017">
        <v>1.2015013241629811</v>
      </c>
      <c r="K25" s="1018">
        <v>1.0873215125362852</v>
      </c>
      <c r="L25" s="1113"/>
    </row>
    <row r="26" spans="2:18" ht="15" thickBot="1">
      <c r="B26" s="2300"/>
      <c r="C26" s="1096" t="s">
        <v>340</v>
      </c>
      <c r="D26" s="1114">
        <v>1.170115950987165</v>
      </c>
      <c r="E26" s="1115">
        <v>1.0956767718362708</v>
      </c>
      <c r="F26" s="1115">
        <v>1.4551607323050313</v>
      </c>
      <c r="G26" s="1115">
        <v>1.3356504384968078</v>
      </c>
      <c r="H26" s="1115">
        <v>1.064222783257043</v>
      </c>
      <c r="I26" s="1115">
        <v>0.94996136385588725</v>
      </c>
      <c r="J26" s="1115">
        <v>1.1852455344174719</v>
      </c>
      <c r="K26" s="1028">
        <v>1.1734987149799354</v>
      </c>
      <c r="L26" s="1113"/>
    </row>
    <row r="27" spans="2:18">
      <c r="B27" s="2298" t="s">
        <v>474</v>
      </c>
      <c r="C27" s="1109" t="s">
        <v>339</v>
      </c>
      <c r="D27" s="1110">
        <v>0.66574220864948341</v>
      </c>
      <c r="E27" s="1111">
        <v>0.84258388757517888</v>
      </c>
      <c r="F27" s="1111">
        <v>0.93009252271993892</v>
      </c>
      <c r="G27" s="1111">
        <v>0.92754316476505738</v>
      </c>
      <c r="H27" s="1111">
        <v>0.9514530378926277</v>
      </c>
      <c r="I27" s="1111">
        <v>0.89415475327755456</v>
      </c>
      <c r="J27" s="1111">
        <v>0.8749039078986548</v>
      </c>
      <c r="K27" s="1112">
        <v>0.82873025435276004</v>
      </c>
    </row>
    <row r="28" spans="2:18">
      <c r="B28" s="2299"/>
      <c r="C28" s="1095" t="s">
        <v>333</v>
      </c>
      <c r="D28" s="1020">
        <v>0.55619373455441479</v>
      </c>
      <c r="E28" s="1017">
        <v>0.72607425229100975</v>
      </c>
      <c r="F28" s="1017">
        <v>0.88864440392837096</v>
      </c>
      <c r="G28" s="1017">
        <v>0.81677964360525801</v>
      </c>
      <c r="H28" s="1017">
        <v>0.88969890588939227</v>
      </c>
      <c r="I28" s="1017">
        <v>0.79129441147558888</v>
      </c>
      <c r="J28" s="1017">
        <v>0.76244344771731554</v>
      </c>
      <c r="K28" s="1018">
        <v>0.72994268665888717</v>
      </c>
    </row>
    <row r="29" spans="2:18" ht="15" thickBot="1">
      <c r="B29" s="2300"/>
      <c r="C29" s="1096" t="s">
        <v>340</v>
      </c>
      <c r="D29" s="1114">
        <v>0.56703432898229289</v>
      </c>
      <c r="E29" s="1115">
        <v>0.70951697573022399</v>
      </c>
      <c r="F29" s="1115">
        <v>0.8647967336278608</v>
      </c>
      <c r="G29" s="1115">
        <v>0.82812703165178714</v>
      </c>
      <c r="H29" s="1115">
        <v>0.87170539379925449</v>
      </c>
      <c r="I29" s="1115">
        <v>0.73160990125493175</v>
      </c>
      <c r="J29" s="1115">
        <v>0.74706263655611271</v>
      </c>
      <c r="K29" s="1028">
        <v>0.71736246114022362</v>
      </c>
    </row>
    <row r="30" spans="2:18">
      <c r="B30" s="1102"/>
      <c r="D30" s="1116"/>
      <c r="E30" s="1116"/>
      <c r="F30" s="1116"/>
      <c r="G30" s="1116"/>
      <c r="H30" s="1116"/>
      <c r="I30" s="1116"/>
      <c r="J30" s="1116"/>
      <c r="K30" s="1116"/>
      <c r="L30" s="1102"/>
    </row>
    <row r="31" spans="2:18" ht="35.25" customHeight="1">
      <c r="B31" s="2302" t="s">
        <v>487</v>
      </c>
      <c r="C31" s="2302"/>
      <c r="D31" s="2302"/>
      <c r="E31" s="2302"/>
      <c r="F31" s="2302"/>
      <c r="G31" s="2302"/>
      <c r="H31" s="2302"/>
      <c r="I31" s="2302"/>
      <c r="J31" s="2302"/>
      <c r="K31" s="2302"/>
      <c r="L31" s="1102"/>
    </row>
  </sheetData>
  <mergeCells count="11">
    <mergeCell ref="B15:B17"/>
    <mergeCell ref="I1:K1"/>
    <mergeCell ref="B3:K3"/>
    <mergeCell ref="B6:B8"/>
    <mergeCell ref="B9:B11"/>
    <mergeCell ref="B12:B14"/>
    <mergeCell ref="B18:B20"/>
    <mergeCell ref="B21:B23"/>
    <mergeCell ref="B24:B26"/>
    <mergeCell ref="B27:B29"/>
    <mergeCell ref="B31:K31"/>
  </mergeCells>
  <pageMargins left="0.7" right="0.7" top="0.75" bottom="0.75" header="0.3" footer="0.3"/>
  <pageSetup paperSize="9" scale="6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X47"/>
  <sheetViews>
    <sheetView workbookViewId="0"/>
  </sheetViews>
  <sheetFormatPr defaultColWidth="33.140625" defaultRowHeight="12.75"/>
  <cols>
    <col min="1" max="1" width="4.5703125" style="1117" customWidth="1"/>
    <col min="2" max="2" width="25.28515625" style="1117" customWidth="1"/>
    <col min="3" max="3" width="17.140625" style="1117" customWidth="1"/>
    <col min="4" max="4" width="8.42578125" style="1117" customWidth="1"/>
    <col min="5" max="5" width="19.28515625" style="1117" customWidth="1"/>
    <col min="6" max="182" width="9.140625" style="1117" customWidth="1"/>
    <col min="183" max="183" width="29.140625" style="1117" customWidth="1"/>
    <col min="184" max="184" width="33.140625" style="1117" customWidth="1"/>
    <col min="185" max="185" width="16" style="1117" customWidth="1"/>
    <col min="186" max="186" width="29.140625" style="1117" customWidth="1"/>
    <col min="187" max="187" width="33.140625" style="1117" customWidth="1"/>
    <col min="188" max="188" width="16" style="1117" customWidth="1"/>
    <col min="189" max="189" width="29.140625" style="1117" customWidth="1"/>
    <col min="190" max="190" width="33.140625" style="1117" customWidth="1"/>
    <col min="191" max="191" width="16" style="1117" customWidth="1"/>
    <col min="192" max="192" width="29.140625" style="1117" customWidth="1"/>
    <col min="193" max="193" width="33.140625" style="1117" customWidth="1"/>
    <col min="194" max="194" width="16" style="1117" customWidth="1"/>
    <col min="195" max="195" width="29.140625" style="1117" customWidth="1"/>
    <col min="196" max="196" width="33.140625" style="1117" customWidth="1"/>
    <col min="197" max="197" width="16" style="1117" customWidth="1"/>
    <col min="198" max="198" width="29.140625" style="1117" customWidth="1"/>
    <col min="199" max="199" width="33.140625" style="1117" customWidth="1"/>
    <col min="200" max="200" width="16" style="1117" customWidth="1"/>
    <col min="201" max="201" width="29.140625" style="1117" customWidth="1"/>
    <col min="202" max="202" width="33.140625" style="1117" customWidth="1"/>
    <col min="203" max="203" width="16" style="1117" customWidth="1"/>
    <col min="204" max="204" width="29.140625" style="1117" customWidth="1"/>
    <col min="205" max="205" width="33.140625" style="1117" customWidth="1"/>
    <col min="206" max="206" width="16" style="1117" customWidth="1"/>
    <col min="207" max="207" width="29.140625" style="1117" customWidth="1"/>
    <col min="208" max="208" width="33.140625" style="1117" customWidth="1"/>
    <col min="209" max="209" width="16" style="1117" customWidth="1"/>
    <col min="210" max="210" width="29.140625" style="1117" customWidth="1"/>
    <col min="211" max="211" width="33.140625" style="1117" customWidth="1"/>
    <col min="212" max="212" width="16" style="1117" customWidth="1"/>
    <col min="213" max="213" width="29.140625" style="1117" customWidth="1"/>
    <col min="214" max="214" width="33.140625" style="1117" customWidth="1"/>
    <col min="215" max="215" width="16" style="1117" customWidth="1"/>
    <col min="216" max="216" width="29.140625" style="1117" customWidth="1"/>
    <col min="217" max="217" width="33.140625" style="1117" customWidth="1"/>
    <col min="218" max="218" width="16" style="1117" customWidth="1"/>
    <col min="219" max="219" width="29.140625" style="1117" customWidth="1"/>
    <col min="220" max="220" width="33.140625" style="1117" customWidth="1"/>
    <col min="221" max="221" width="16" style="1117" customWidth="1"/>
    <col min="222" max="222" width="29.140625" style="1117" customWidth="1"/>
    <col min="223" max="223" width="33.140625" style="1117" customWidth="1"/>
    <col min="224" max="224" width="16" style="1117" customWidth="1"/>
    <col min="225" max="225" width="29.140625" style="1117" customWidth="1"/>
    <col min="226" max="226" width="33.140625" style="1117" customWidth="1"/>
    <col min="227" max="227" width="16" style="1117" customWidth="1"/>
    <col min="228" max="228" width="29.140625" style="1117" customWidth="1"/>
    <col min="229" max="229" width="33.140625" style="1117" customWidth="1"/>
    <col min="230" max="230" width="16" style="1117" customWidth="1"/>
    <col min="231" max="231" width="29.140625" style="1117" customWidth="1"/>
    <col min="232" max="16384" width="33.140625" style="1117"/>
  </cols>
  <sheetData>
    <row r="1" spans="2:6">
      <c r="D1" s="2303" t="s">
        <v>531</v>
      </c>
      <c r="E1" s="2303"/>
      <c r="F1" s="1118"/>
    </row>
    <row r="3" spans="2:6" ht="45" customHeight="1">
      <c r="B3" s="2304" t="s">
        <v>489</v>
      </c>
      <c r="C3" s="2304"/>
      <c r="D3" s="2304"/>
      <c r="E3" s="2304"/>
    </row>
    <row r="4" spans="2:6">
      <c r="D4" s="1119"/>
      <c r="E4" s="1119"/>
    </row>
    <row r="5" spans="2:6" ht="13.5" thickBot="1">
      <c r="C5" s="1120"/>
      <c r="D5" s="1120"/>
      <c r="E5" s="1120"/>
    </row>
    <row r="6" spans="2:6" ht="64.5" thickBot="1">
      <c r="B6" s="1121" t="s">
        <v>490</v>
      </c>
      <c r="C6" s="1122" t="s">
        <v>491</v>
      </c>
      <c r="D6" s="1123" t="s">
        <v>492</v>
      </c>
      <c r="E6" s="1124" t="s">
        <v>493</v>
      </c>
    </row>
    <row r="7" spans="2:6">
      <c r="B7" s="1125" t="s">
        <v>494</v>
      </c>
      <c r="C7" s="1126">
        <v>782975</v>
      </c>
      <c r="D7" s="1127">
        <v>5.7160817956101737E-3</v>
      </c>
      <c r="E7" s="1128">
        <v>70342</v>
      </c>
    </row>
    <row r="8" spans="2:6">
      <c r="B8" s="1129" t="s">
        <v>495</v>
      </c>
      <c r="C8" s="1130">
        <v>6331249</v>
      </c>
      <c r="D8" s="1131">
        <v>4.6221063446949283E-2</v>
      </c>
      <c r="E8" s="1132">
        <v>184065</v>
      </c>
    </row>
    <row r="9" spans="2:6">
      <c r="B9" s="1129" t="s">
        <v>496</v>
      </c>
      <c r="C9" s="1130">
        <v>20534174</v>
      </c>
      <c r="D9" s="1131">
        <v>0.14990902415695487</v>
      </c>
      <c r="E9" s="1132">
        <v>255359</v>
      </c>
    </row>
    <row r="10" spans="2:6" ht="25.5">
      <c r="B10" s="1129" t="s">
        <v>497</v>
      </c>
      <c r="C10" s="1130">
        <v>24071258</v>
      </c>
      <c r="D10" s="1131">
        <v>0.17573138305978575</v>
      </c>
      <c r="E10" s="1132">
        <v>165886</v>
      </c>
    </row>
    <row r="11" spans="2:6" ht="25.5">
      <c r="B11" s="1129" t="s">
        <v>498</v>
      </c>
      <c r="C11" s="1130">
        <v>24255746</v>
      </c>
      <c r="D11" s="1131">
        <v>0.17707823129671355</v>
      </c>
      <c r="E11" s="1132">
        <v>120039</v>
      </c>
    </row>
    <row r="12" spans="2:6" ht="25.5">
      <c r="B12" s="1129" t="s">
        <v>499</v>
      </c>
      <c r="C12" s="1130">
        <v>25729019</v>
      </c>
      <c r="D12" s="1131">
        <v>0.18783380966800761</v>
      </c>
      <c r="E12" s="1132">
        <v>83931</v>
      </c>
    </row>
    <row r="13" spans="2:6" ht="25.5">
      <c r="B13" s="1129" t="s">
        <v>500</v>
      </c>
      <c r="C13" s="1130">
        <v>19715562</v>
      </c>
      <c r="D13" s="1131">
        <v>0.14393277568047982</v>
      </c>
      <c r="E13" s="1132">
        <v>34961</v>
      </c>
    </row>
    <row r="14" spans="2:6" ht="13.5" thickBot="1">
      <c r="B14" s="1133" t="s">
        <v>501</v>
      </c>
      <c r="C14" s="1134">
        <v>15557588</v>
      </c>
      <c r="D14" s="1135">
        <v>0.11357763089549894</v>
      </c>
      <c r="E14" s="1136">
        <v>18620</v>
      </c>
    </row>
    <row r="15" spans="2:6" ht="13.5" thickBot="1">
      <c r="B15" s="1137" t="s">
        <v>502</v>
      </c>
      <c r="C15" s="1138">
        <v>136977571</v>
      </c>
      <c r="D15" s="1139">
        <v>1</v>
      </c>
      <c r="E15" s="1140">
        <v>933203</v>
      </c>
    </row>
    <row r="21" spans="2:2">
      <c r="B21" s="1141"/>
    </row>
    <row r="22" spans="2:2">
      <c r="B22" s="1141"/>
    </row>
    <row r="23" spans="2:2">
      <c r="B23" s="1141"/>
    </row>
    <row r="24" spans="2:2">
      <c r="B24" s="1141"/>
    </row>
    <row r="25" spans="2:2">
      <c r="B25" s="1141"/>
    </row>
    <row r="47" spans="51:232">
      <c r="AY47" s="1142"/>
      <c r="AZ47" s="1142"/>
      <c r="BA47" s="1142"/>
      <c r="BB47" s="1142"/>
      <c r="BC47" s="1142"/>
      <c r="BD47" s="1142"/>
      <c r="BE47" s="1142"/>
      <c r="BF47" s="1142"/>
      <c r="BG47" s="1142"/>
      <c r="BH47" s="1142"/>
      <c r="BI47" s="1142"/>
      <c r="BJ47" s="1142"/>
      <c r="BK47" s="1142"/>
      <c r="BL47" s="1142"/>
      <c r="BM47" s="1142"/>
      <c r="BN47" s="1142"/>
      <c r="BO47" s="1142"/>
      <c r="BP47" s="1142"/>
      <c r="BQ47" s="1142"/>
      <c r="BR47" s="1142"/>
      <c r="BS47" s="1142"/>
      <c r="BT47" s="1142"/>
      <c r="BU47" s="1142"/>
      <c r="BV47" s="1142"/>
      <c r="BW47" s="1142"/>
      <c r="BX47" s="1142"/>
      <c r="BY47" s="1142"/>
      <c r="BZ47" s="1142"/>
      <c r="CA47" s="1142"/>
      <c r="CB47" s="1142"/>
      <c r="CC47" s="1142"/>
      <c r="CD47" s="1142"/>
      <c r="CE47" s="1142"/>
      <c r="CF47" s="1142"/>
      <c r="CG47" s="1142"/>
      <c r="CH47" s="1142"/>
      <c r="CI47" s="1142"/>
      <c r="CJ47" s="1142"/>
      <c r="CK47" s="1142"/>
      <c r="CL47" s="1142"/>
      <c r="CM47" s="1142"/>
      <c r="CN47" s="1142"/>
      <c r="CO47" s="1142"/>
      <c r="CP47" s="1142"/>
      <c r="CQ47" s="1142"/>
      <c r="CR47" s="1142"/>
      <c r="CS47" s="1142"/>
      <c r="CT47" s="1142"/>
      <c r="CU47" s="1142"/>
      <c r="CV47" s="1142"/>
      <c r="CW47" s="1142"/>
      <c r="CX47" s="1142"/>
      <c r="CY47" s="1142"/>
      <c r="CZ47" s="1142"/>
      <c r="DA47" s="1142"/>
      <c r="DB47" s="1142"/>
      <c r="DC47" s="1142"/>
      <c r="DD47" s="1142"/>
      <c r="DE47" s="1142"/>
      <c r="DF47" s="1142"/>
      <c r="DG47" s="1142"/>
      <c r="DH47" s="1142"/>
      <c r="DI47" s="1142"/>
      <c r="DJ47" s="1142"/>
      <c r="DK47" s="1142"/>
      <c r="DL47" s="1142"/>
      <c r="DM47" s="1142"/>
      <c r="DN47" s="1142"/>
      <c r="DO47" s="1142"/>
      <c r="DP47" s="1142"/>
      <c r="DQ47" s="1142"/>
      <c r="DR47" s="1142"/>
      <c r="DS47" s="1142"/>
      <c r="DT47" s="1142"/>
      <c r="DU47" s="1142"/>
      <c r="DV47" s="1142"/>
      <c r="DW47" s="1142"/>
      <c r="DX47" s="1142"/>
      <c r="DY47" s="1142"/>
      <c r="DZ47" s="1142"/>
      <c r="EA47" s="1142"/>
      <c r="EB47" s="1142"/>
      <c r="EC47" s="1142"/>
      <c r="ED47" s="1142"/>
      <c r="EE47" s="1142"/>
      <c r="EF47" s="1142"/>
      <c r="EG47" s="1142"/>
      <c r="EH47" s="1142"/>
      <c r="EI47" s="1142"/>
      <c r="EJ47" s="1142"/>
      <c r="EK47" s="1142"/>
      <c r="EL47" s="1142"/>
      <c r="EM47" s="1142"/>
      <c r="EN47" s="1142"/>
      <c r="EO47" s="1142"/>
      <c r="EP47" s="1142"/>
      <c r="EQ47" s="1142"/>
      <c r="ER47" s="1142"/>
      <c r="ES47" s="1142"/>
      <c r="ET47" s="1142"/>
      <c r="EU47" s="1142"/>
      <c r="EV47" s="1142"/>
      <c r="EW47" s="1142"/>
      <c r="EX47" s="1142"/>
      <c r="EY47" s="1142"/>
      <c r="EZ47" s="1142"/>
      <c r="FA47" s="1142"/>
      <c r="FB47" s="1142"/>
      <c r="FC47" s="1142"/>
      <c r="FD47" s="1142"/>
      <c r="FE47" s="1142"/>
      <c r="FF47" s="1142"/>
      <c r="FG47" s="1142"/>
      <c r="FH47" s="1142"/>
      <c r="FI47" s="1142"/>
      <c r="FJ47" s="1142"/>
      <c r="FK47" s="1142"/>
      <c r="FL47" s="1142"/>
      <c r="FM47" s="1142"/>
      <c r="FN47" s="1142"/>
      <c r="FO47" s="1142"/>
      <c r="FP47" s="1142"/>
      <c r="FQ47" s="1142"/>
      <c r="FR47" s="1142"/>
      <c r="FS47" s="1142"/>
      <c r="FT47" s="1142"/>
      <c r="FU47" s="1142"/>
      <c r="FV47" s="1142"/>
      <c r="FW47" s="1142"/>
      <c r="FX47" s="1142"/>
      <c r="FY47" s="1142"/>
      <c r="FZ47" s="1142"/>
      <c r="GA47" s="1142"/>
      <c r="GB47" s="1142"/>
      <c r="GC47" s="1142"/>
      <c r="GD47" s="1142"/>
      <c r="GE47" s="1142"/>
      <c r="GF47" s="1142"/>
      <c r="GG47" s="1142"/>
      <c r="GH47" s="1142"/>
      <c r="GI47" s="1142"/>
      <c r="GJ47" s="1142"/>
      <c r="GK47" s="1142"/>
      <c r="GL47" s="1142"/>
      <c r="GM47" s="1142"/>
      <c r="GN47" s="1142"/>
      <c r="GO47" s="1142"/>
      <c r="GP47" s="1142"/>
      <c r="GQ47" s="1142"/>
      <c r="GR47" s="1142"/>
      <c r="GS47" s="1142"/>
      <c r="GT47" s="1142"/>
      <c r="GU47" s="1142"/>
      <c r="GV47" s="1142"/>
      <c r="GW47" s="1142"/>
      <c r="GX47" s="1142"/>
      <c r="GY47" s="1142"/>
      <c r="GZ47" s="1142"/>
      <c r="HA47" s="1142"/>
      <c r="HB47" s="1142"/>
      <c r="HC47" s="1142"/>
      <c r="HD47" s="1142"/>
      <c r="HE47" s="1142"/>
      <c r="HF47" s="1142"/>
      <c r="HG47" s="1142"/>
      <c r="HH47" s="1142"/>
      <c r="HI47" s="1142"/>
      <c r="HJ47" s="1142"/>
      <c r="HK47" s="1142"/>
      <c r="HL47" s="1142"/>
      <c r="HM47" s="1142"/>
      <c r="HN47" s="1142"/>
      <c r="HO47" s="1142"/>
      <c r="HP47" s="1142"/>
      <c r="HQ47" s="1142"/>
      <c r="HR47" s="1142"/>
      <c r="HS47" s="1142"/>
      <c r="HT47" s="1142"/>
      <c r="HU47" s="1142"/>
      <c r="HV47" s="1142"/>
      <c r="HW47" s="1142"/>
      <c r="HX47" s="1142"/>
    </row>
  </sheetData>
  <mergeCells count="2">
    <mergeCell ref="D1:E1"/>
    <mergeCell ref="B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1"/>
  <sheetViews>
    <sheetView workbookViewId="0"/>
  </sheetViews>
  <sheetFormatPr defaultRowHeight="12.75"/>
  <cols>
    <col min="1" max="1" width="6" style="1603" customWidth="1"/>
    <col min="2" max="3" width="2.140625" style="1603" customWidth="1"/>
    <col min="4" max="4" width="2.42578125" style="1603" customWidth="1"/>
    <col min="5" max="5" width="70" style="1603" customWidth="1"/>
    <col min="6" max="6" width="11.28515625" style="1604" customWidth="1"/>
    <col min="7" max="7" width="11" style="1604" customWidth="1"/>
    <col min="8" max="8" width="9.140625" style="1604" customWidth="1"/>
    <col min="9" max="10" width="11.28515625" style="1604" customWidth="1"/>
    <col min="11" max="11" width="11" style="1604" customWidth="1"/>
    <col min="12" max="12" width="9.140625" style="1604" customWidth="1"/>
    <col min="13" max="13" width="11.28515625" style="1604" customWidth="1"/>
    <col min="14" max="256" width="9.140625" style="1603"/>
    <col min="257" max="257" width="6" style="1603" customWidth="1"/>
    <col min="258" max="259" width="2.140625" style="1603" customWidth="1"/>
    <col min="260" max="260" width="2.42578125" style="1603" customWidth="1"/>
    <col min="261" max="261" width="70" style="1603" customWidth="1"/>
    <col min="262" max="262" width="11.28515625" style="1603" customWidth="1"/>
    <col min="263" max="263" width="11" style="1603" customWidth="1"/>
    <col min="264" max="264" width="9.140625" style="1603" customWidth="1"/>
    <col min="265" max="266" width="11.28515625" style="1603" customWidth="1"/>
    <col min="267" max="267" width="11" style="1603" customWidth="1"/>
    <col min="268" max="268" width="9.140625" style="1603" customWidth="1"/>
    <col min="269" max="269" width="11.28515625" style="1603" customWidth="1"/>
    <col min="270" max="512" width="9.140625" style="1603"/>
    <col min="513" max="513" width="6" style="1603" customWidth="1"/>
    <col min="514" max="515" width="2.140625" style="1603" customWidth="1"/>
    <col min="516" max="516" width="2.42578125" style="1603" customWidth="1"/>
    <col min="517" max="517" width="70" style="1603" customWidth="1"/>
    <col min="518" max="518" width="11.28515625" style="1603" customWidth="1"/>
    <col min="519" max="519" width="11" style="1603" customWidth="1"/>
    <col min="520" max="520" width="9.140625" style="1603" customWidth="1"/>
    <col min="521" max="522" width="11.28515625" style="1603" customWidth="1"/>
    <col min="523" max="523" width="11" style="1603" customWidth="1"/>
    <col min="524" max="524" width="9.140625" style="1603" customWidth="1"/>
    <col min="525" max="525" width="11.28515625" style="1603" customWidth="1"/>
    <col min="526" max="768" width="9.140625" style="1603"/>
    <col min="769" max="769" width="6" style="1603" customWidth="1"/>
    <col min="770" max="771" width="2.140625" style="1603" customWidth="1"/>
    <col min="772" max="772" width="2.42578125" style="1603" customWidth="1"/>
    <col min="773" max="773" width="70" style="1603" customWidth="1"/>
    <col min="774" max="774" width="11.28515625" style="1603" customWidth="1"/>
    <col min="775" max="775" width="11" style="1603" customWidth="1"/>
    <col min="776" max="776" width="9.140625" style="1603" customWidth="1"/>
    <col min="777" max="778" width="11.28515625" style="1603" customWidth="1"/>
    <col min="779" max="779" width="11" style="1603" customWidth="1"/>
    <col min="780" max="780" width="9.140625" style="1603" customWidth="1"/>
    <col min="781" max="781" width="11.28515625" style="1603" customWidth="1"/>
    <col min="782" max="1024" width="9.140625" style="1603"/>
    <col min="1025" max="1025" width="6" style="1603" customWidth="1"/>
    <col min="1026" max="1027" width="2.140625" style="1603" customWidth="1"/>
    <col min="1028" max="1028" width="2.42578125" style="1603" customWidth="1"/>
    <col min="1029" max="1029" width="70" style="1603" customWidth="1"/>
    <col min="1030" max="1030" width="11.28515625" style="1603" customWidth="1"/>
    <col min="1031" max="1031" width="11" style="1603" customWidth="1"/>
    <col min="1032" max="1032" width="9.140625" style="1603" customWidth="1"/>
    <col min="1033" max="1034" width="11.28515625" style="1603" customWidth="1"/>
    <col min="1035" max="1035" width="11" style="1603" customWidth="1"/>
    <col min="1036" max="1036" width="9.140625" style="1603" customWidth="1"/>
    <col min="1037" max="1037" width="11.28515625" style="1603" customWidth="1"/>
    <col min="1038" max="1280" width="9.140625" style="1603"/>
    <col min="1281" max="1281" width="6" style="1603" customWidth="1"/>
    <col min="1282" max="1283" width="2.140625" style="1603" customWidth="1"/>
    <col min="1284" max="1284" width="2.42578125" style="1603" customWidth="1"/>
    <col min="1285" max="1285" width="70" style="1603" customWidth="1"/>
    <col min="1286" max="1286" width="11.28515625" style="1603" customWidth="1"/>
    <col min="1287" max="1287" width="11" style="1603" customWidth="1"/>
    <col min="1288" max="1288" width="9.140625" style="1603" customWidth="1"/>
    <col min="1289" max="1290" width="11.28515625" style="1603" customWidth="1"/>
    <col min="1291" max="1291" width="11" style="1603" customWidth="1"/>
    <col min="1292" max="1292" width="9.140625" style="1603" customWidth="1"/>
    <col min="1293" max="1293" width="11.28515625" style="1603" customWidth="1"/>
    <col min="1294" max="1536" width="9.140625" style="1603"/>
    <col min="1537" max="1537" width="6" style="1603" customWidth="1"/>
    <col min="1538" max="1539" width="2.140625" style="1603" customWidth="1"/>
    <col min="1540" max="1540" width="2.42578125" style="1603" customWidth="1"/>
    <col min="1541" max="1541" width="70" style="1603" customWidth="1"/>
    <col min="1542" max="1542" width="11.28515625" style="1603" customWidth="1"/>
    <col min="1543" max="1543" width="11" style="1603" customWidth="1"/>
    <col min="1544" max="1544" width="9.140625" style="1603" customWidth="1"/>
    <col min="1545" max="1546" width="11.28515625" style="1603" customWidth="1"/>
    <col min="1547" max="1547" width="11" style="1603" customWidth="1"/>
    <col min="1548" max="1548" width="9.140625" style="1603" customWidth="1"/>
    <col min="1549" max="1549" width="11.28515625" style="1603" customWidth="1"/>
    <col min="1550" max="1792" width="9.140625" style="1603"/>
    <col min="1793" max="1793" width="6" style="1603" customWidth="1"/>
    <col min="1794" max="1795" width="2.140625" style="1603" customWidth="1"/>
    <col min="1796" max="1796" width="2.42578125" style="1603" customWidth="1"/>
    <col min="1797" max="1797" width="70" style="1603" customWidth="1"/>
    <col min="1798" max="1798" width="11.28515625" style="1603" customWidth="1"/>
    <col min="1799" max="1799" width="11" style="1603" customWidth="1"/>
    <col min="1800" max="1800" width="9.140625" style="1603" customWidth="1"/>
    <col min="1801" max="1802" width="11.28515625" style="1603" customWidth="1"/>
    <col min="1803" max="1803" width="11" style="1603" customWidth="1"/>
    <col min="1804" max="1804" width="9.140625" style="1603" customWidth="1"/>
    <col min="1805" max="1805" width="11.28515625" style="1603" customWidth="1"/>
    <col min="1806" max="2048" width="9.140625" style="1603"/>
    <col min="2049" max="2049" width="6" style="1603" customWidth="1"/>
    <col min="2050" max="2051" width="2.140625" style="1603" customWidth="1"/>
    <col min="2052" max="2052" width="2.42578125" style="1603" customWidth="1"/>
    <col min="2053" max="2053" width="70" style="1603" customWidth="1"/>
    <col min="2054" max="2054" width="11.28515625" style="1603" customWidth="1"/>
    <col min="2055" max="2055" width="11" style="1603" customWidth="1"/>
    <col min="2056" max="2056" width="9.140625" style="1603" customWidth="1"/>
    <col min="2057" max="2058" width="11.28515625" style="1603" customWidth="1"/>
    <col min="2059" max="2059" width="11" style="1603" customWidth="1"/>
    <col min="2060" max="2060" width="9.140625" style="1603" customWidth="1"/>
    <col min="2061" max="2061" width="11.28515625" style="1603" customWidth="1"/>
    <col min="2062" max="2304" width="9.140625" style="1603"/>
    <col min="2305" max="2305" width="6" style="1603" customWidth="1"/>
    <col min="2306" max="2307" width="2.140625" style="1603" customWidth="1"/>
    <col min="2308" max="2308" width="2.42578125" style="1603" customWidth="1"/>
    <col min="2309" max="2309" width="70" style="1603" customWidth="1"/>
    <col min="2310" max="2310" width="11.28515625" style="1603" customWidth="1"/>
    <col min="2311" max="2311" width="11" style="1603" customWidth="1"/>
    <col min="2312" max="2312" width="9.140625" style="1603" customWidth="1"/>
    <col min="2313" max="2314" width="11.28515625" style="1603" customWidth="1"/>
    <col min="2315" max="2315" width="11" style="1603" customWidth="1"/>
    <col min="2316" max="2316" width="9.140625" style="1603" customWidth="1"/>
    <col min="2317" max="2317" width="11.28515625" style="1603" customWidth="1"/>
    <col min="2318" max="2560" width="9.140625" style="1603"/>
    <col min="2561" max="2561" width="6" style="1603" customWidth="1"/>
    <col min="2562" max="2563" width="2.140625" style="1603" customWidth="1"/>
    <col min="2564" max="2564" width="2.42578125" style="1603" customWidth="1"/>
    <col min="2565" max="2565" width="70" style="1603" customWidth="1"/>
    <col min="2566" max="2566" width="11.28515625" style="1603" customWidth="1"/>
    <col min="2567" max="2567" width="11" style="1603" customWidth="1"/>
    <col min="2568" max="2568" width="9.140625" style="1603" customWidth="1"/>
    <col min="2569" max="2570" width="11.28515625" style="1603" customWidth="1"/>
    <col min="2571" max="2571" width="11" style="1603" customWidth="1"/>
    <col min="2572" max="2572" width="9.140625" style="1603" customWidth="1"/>
    <col min="2573" max="2573" width="11.28515625" style="1603" customWidth="1"/>
    <col min="2574" max="2816" width="9.140625" style="1603"/>
    <col min="2817" max="2817" width="6" style="1603" customWidth="1"/>
    <col min="2818" max="2819" width="2.140625" style="1603" customWidth="1"/>
    <col min="2820" max="2820" width="2.42578125" style="1603" customWidth="1"/>
    <col min="2821" max="2821" width="70" style="1603" customWidth="1"/>
    <col min="2822" max="2822" width="11.28515625" style="1603" customWidth="1"/>
    <col min="2823" max="2823" width="11" style="1603" customWidth="1"/>
    <col min="2824" max="2824" width="9.140625" style="1603" customWidth="1"/>
    <col min="2825" max="2826" width="11.28515625" style="1603" customWidth="1"/>
    <col min="2827" max="2827" width="11" style="1603" customWidth="1"/>
    <col min="2828" max="2828" width="9.140625" style="1603" customWidth="1"/>
    <col min="2829" max="2829" width="11.28515625" style="1603" customWidth="1"/>
    <col min="2830" max="3072" width="9.140625" style="1603"/>
    <col min="3073" max="3073" width="6" style="1603" customWidth="1"/>
    <col min="3074" max="3075" width="2.140625" style="1603" customWidth="1"/>
    <col min="3076" max="3076" width="2.42578125" style="1603" customWidth="1"/>
    <col min="3077" max="3077" width="70" style="1603" customWidth="1"/>
    <col min="3078" max="3078" width="11.28515625" style="1603" customWidth="1"/>
    <col min="3079" max="3079" width="11" style="1603" customWidth="1"/>
    <col min="3080" max="3080" width="9.140625" style="1603" customWidth="1"/>
    <col min="3081" max="3082" width="11.28515625" style="1603" customWidth="1"/>
    <col min="3083" max="3083" width="11" style="1603" customWidth="1"/>
    <col min="3084" max="3084" width="9.140625" style="1603" customWidth="1"/>
    <col min="3085" max="3085" width="11.28515625" style="1603" customWidth="1"/>
    <col min="3086" max="3328" width="9.140625" style="1603"/>
    <col min="3329" max="3329" width="6" style="1603" customWidth="1"/>
    <col min="3330" max="3331" width="2.140625" style="1603" customWidth="1"/>
    <col min="3332" max="3332" width="2.42578125" style="1603" customWidth="1"/>
    <col min="3333" max="3333" width="70" style="1603" customWidth="1"/>
    <col min="3334" max="3334" width="11.28515625" style="1603" customWidth="1"/>
    <col min="3335" max="3335" width="11" style="1603" customWidth="1"/>
    <col min="3336" max="3336" width="9.140625" style="1603" customWidth="1"/>
    <col min="3337" max="3338" width="11.28515625" style="1603" customWidth="1"/>
    <col min="3339" max="3339" width="11" style="1603" customWidth="1"/>
    <col min="3340" max="3340" width="9.140625" style="1603" customWidth="1"/>
    <col min="3341" max="3341" width="11.28515625" style="1603" customWidth="1"/>
    <col min="3342" max="3584" width="9.140625" style="1603"/>
    <col min="3585" max="3585" width="6" style="1603" customWidth="1"/>
    <col min="3586" max="3587" width="2.140625" style="1603" customWidth="1"/>
    <col min="3588" max="3588" width="2.42578125" style="1603" customWidth="1"/>
    <col min="3589" max="3589" width="70" style="1603" customWidth="1"/>
    <col min="3590" max="3590" width="11.28515625" style="1603" customWidth="1"/>
    <col min="3591" max="3591" width="11" style="1603" customWidth="1"/>
    <col min="3592" max="3592" width="9.140625" style="1603" customWidth="1"/>
    <col min="3593" max="3594" width="11.28515625" style="1603" customWidth="1"/>
    <col min="3595" max="3595" width="11" style="1603" customWidth="1"/>
    <col min="3596" max="3596" width="9.140625" style="1603" customWidth="1"/>
    <col min="3597" max="3597" width="11.28515625" style="1603" customWidth="1"/>
    <col min="3598" max="3840" width="9.140625" style="1603"/>
    <col min="3841" max="3841" width="6" style="1603" customWidth="1"/>
    <col min="3842" max="3843" width="2.140625" style="1603" customWidth="1"/>
    <col min="3844" max="3844" width="2.42578125" style="1603" customWidth="1"/>
    <col min="3845" max="3845" width="70" style="1603" customWidth="1"/>
    <col min="3846" max="3846" width="11.28515625" style="1603" customWidth="1"/>
    <col min="3847" max="3847" width="11" style="1603" customWidth="1"/>
    <col min="3848" max="3848" width="9.140625" style="1603" customWidth="1"/>
    <col min="3849" max="3850" width="11.28515625" style="1603" customWidth="1"/>
    <col min="3851" max="3851" width="11" style="1603" customWidth="1"/>
    <col min="3852" max="3852" width="9.140625" style="1603" customWidth="1"/>
    <col min="3853" max="3853" width="11.28515625" style="1603" customWidth="1"/>
    <col min="3854" max="4096" width="9.140625" style="1603"/>
    <col min="4097" max="4097" width="6" style="1603" customWidth="1"/>
    <col min="4098" max="4099" width="2.140625" style="1603" customWidth="1"/>
    <col min="4100" max="4100" width="2.42578125" style="1603" customWidth="1"/>
    <col min="4101" max="4101" width="70" style="1603" customWidth="1"/>
    <col min="4102" max="4102" width="11.28515625" style="1603" customWidth="1"/>
    <col min="4103" max="4103" width="11" style="1603" customWidth="1"/>
    <col min="4104" max="4104" width="9.140625" style="1603" customWidth="1"/>
    <col min="4105" max="4106" width="11.28515625" style="1603" customWidth="1"/>
    <col min="4107" max="4107" width="11" style="1603" customWidth="1"/>
    <col min="4108" max="4108" width="9.140625" style="1603" customWidth="1"/>
    <col min="4109" max="4109" width="11.28515625" style="1603" customWidth="1"/>
    <col min="4110" max="4352" width="9.140625" style="1603"/>
    <col min="4353" max="4353" width="6" style="1603" customWidth="1"/>
    <col min="4354" max="4355" width="2.140625" style="1603" customWidth="1"/>
    <col min="4356" max="4356" width="2.42578125" style="1603" customWidth="1"/>
    <col min="4357" max="4357" width="70" style="1603" customWidth="1"/>
    <col min="4358" max="4358" width="11.28515625" style="1603" customWidth="1"/>
    <col min="4359" max="4359" width="11" style="1603" customWidth="1"/>
    <col min="4360" max="4360" width="9.140625" style="1603" customWidth="1"/>
    <col min="4361" max="4362" width="11.28515625" style="1603" customWidth="1"/>
    <col min="4363" max="4363" width="11" style="1603" customWidth="1"/>
    <col min="4364" max="4364" width="9.140625" style="1603" customWidth="1"/>
    <col min="4365" max="4365" width="11.28515625" style="1603" customWidth="1"/>
    <col min="4366" max="4608" width="9.140625" style="1603"/>
    <col min="4609" max="4609" width="6" style="1603" customWidth="1"/>
    <col min="4610" max="4611" width="2.140625" style="1603" customWidth="1"/>
    <col min="4612" max="4612" width="2.42578125" style="1603" customWidth="1"/>
    <col min="4613" max="4613" width="70" style="1603" customWidth="1"/>
    <col min="4614" max="4614" width="11.28515625" style="1603" customWidth="1"/>
    <col min="4615" max="4615" width="11" style="1603" customWidth="1"/>
    <col min="4616" max="4616" width="9.140625" style="1603" customWidth="1"/>
    <col min="4617" max="4618" width="11.28515625" style="1603" customWidth="1"/>
    <col min="4619" max="4619" width="11" style="1603" customWidth="1"/>
    <col min="4620" max="4620" width="9.140625" style="1603" customWidth="1"/>
    <col min="4621" max="4621" width="11.28515625" style="1603" customWidth="1"/>
    <col min="4622" max="4864" width="9.140625" style="1603"/>
    <col min="4865" max="4865" width="6" style="1603" customWidth="1"/>
    <col min="4866" max="4867" width="2.140625" style="1603" customWidth="1"/>
    <col min="4868" max="4868" width="2.42578125" style="1603" customWidth="1"/>
    <col min="4869" max="4869" width="70" style="1603" customWidth="1"/>
    <col min="4870" max="4870" width="11.28515625" style="1603" customWidth="1"/>
    <col min="4871" max="4871" width="11" style="1603" customWidth="1"/>
    <col min="4872" max="4872" width="9.140625" style="1603" customWidth="1"/>
    <col min="4873" max="4874" width="11.28515625" style="1603" customWidth="1"/>
    <col min="4875" max="4875" width="11" style="1603" customWidth="1"/>
    <col min="4876" max="4876" width="9.140625" style="1603" customWidth="1"/>
    <col min="4877" max="4877" width="11.28515625" style="1603" customWidth="1"/>
    <col min="4878" max="5120" width="9.140625" style="1603"/>
    <col min="5121" max="5121" width="6" style="1603" customWidth="1"/>
    <col min="5122" max="5123" width="2.140625" style="1603" customWidth="1"/>
    <col min="5124" max="5124" width="2.42578125" style="1603" customWidth="1"/>
    <col min="5125" max="5125" width="70" style="1603" customWidth="1"/>
    <col min="5126" max="5126" width="11.28515625" style="1603" customWidth="1"/>
    <col min="5127" max="5127" width="11" style="1603" customWidth="1"/>
    <col min="5128" max="5128" width="9.140625" style="1603" customWidth="1"/>
    <col min="5129" max="5130" width="11.28515625" style="1603" customWidth="1"/>
    <col min="5131" max="5131" width="11" style="1603" customWidth="1"/>
    <col min="5132" max="5132" width="9.140625" style="1603" customWidth="1"/>
    <col min="5133" max="5133" width="11.28515625" style="1603" customWidth="1"/>
    <col min="5134" max="5376" width="9.140625" style="1603"/>
    <col min="5377" max="5377" width="6" style="1603" customWidth="1"/>
    <col min="5378" max="5379" width="2.140625" style="1603" customWidth="1"/>
    <col min="5380" max="5380" width="2.42578125" style="1603" customWidth="1"/>
    <col min="5381" max="5381" width="70" style="1603" customWidth="1"/>
    <col min="5382" max="5382" width="11.28515625" style="1603" customWidth="1"/>
    <col min="5383" max="5383" width="11" style="1603" customWidth="1"/>
    <col min="5384" max="5384" width="9.140625" style="1603" customWidth="1"/>
    <col min="5385" max="5386" width="11.28515625" style="1603" customWidth="1"/>
    <col min="5387" max="5387" width="11" style="1603" customWidth="1"/>
    <col min="5388" max="5388" width="9.140625" style="1603" customWidth="1"/>
    <col min="5389" max="5389" width="11.28515625" style="1603" customWidth="1"/>
    <col min="5390" max="5632" width="9.140625" style="1603"/>
    <col min="5633" max="5633" width="6" style="1603" customWidth="1"/>
    <col min="5634" max="5635" width="2.140625" style="1603" customWidth="1"/>
    <col min="5636" max="5636" width="2.42578125" style="1603" customWidth="1"/>
    <col min="5637" max="5637" width="70" style="1603" customWidth="1"/>
    <col min="5638" max="5638" width="11.28515625" style="1603" customWidth="1"/>
    <col min="5639" max="5639" width="11" style="1603" customWidth="1"/>
    <col min="5640" max="5640" width="9.140625" style="1603" customWidth="1"/>
    <col min="5641" max="5642" width="11.28515625" style="1603" customWidth="1"/>
    <col min="5643" max="5643" width="11" style="1603" customWidth="1"/>
    <col min="5644" max="5644" width="9.140625" style="1603" customWidth="1"/>
    <col min="5645" max="5645" width="11.28515625" style="1603" customWidth="1"/>
    <col min="5646" max="5888" width="9.140625" style="1603"/>
    <col min="5889" max="5889" width="6" style="1603" customWidth="1"/>
    <col min="5890" max="5891" width="2.140625" style="1603" customWidth="1"/>
    <col min="5892" max="5892" width="2.42578125" style="1603" customWidth="1"/>
    <col min="5893" max="5893" width="70" style="1603" customWidth="1"/>
    <col min="5894" max="5894" width="11.28515625" style="1603" customWidth="1"/>
    <col min="5895" max="5895" width="11" style="1603" customWidth="1"/>
    <col min="5896" max="5896" width="9.140625" style="1603" customWidth="1"/>
    <col min="5897" max="5898" width="11.28515625" style="1603" customWidth="1"/>
    <col min="5899" max="5899" width="11" style="1603" customWidth="1"/>
    <col min="5900" max="5900" width="9.140625" style="1603" customWidth="1"/>
    <col min="5901" max="5901" width="11.28515625" style="1603" customWidth="1"/>
    <col min="5902" max="6144" width="9.140625" style="1603"/>
    <col min="6145" max="6145" width="6" style="1603" customWidth="1"/>
    <col min="6146" max="6147" width="2.140625" style="1603" customWidth="1"/>
    <col min="6148" max="6148" width="2.42578125" style="1603" customWidth="1"/>
    <col min="6149" max="6149" width="70" style="1603" customWidth="1"/>
    <col min="6150" max="6150" width="11.28515625" style="1603" customWidth="1"/>
    <col min="6151" max="6151" width="11" style="1603" customWidth="1"/>
    <col min="6152" max="6152" width="9.140625" style="1603" customWidth="1"/>
    <col min="6153" max="6154" width="11.28515625" style="1603" customWidth="1"/>
    <col min="6155" max="6155" width="11" style="1603" customWidth="1"/>
    <col min="6156" max="6156" width="9.140625" style="1603" customWidth="1"/>
    <col min="6157" max="6157" width="11.28515625" style="1603" customWidth="1"/>
    <col min="6158" max="6400" width="9.140625" style="1603"/>
    <col min="6401" max="6401" width="6" style="1603" customWidth="1"/>
    <col min="6402" max="6403" width="2.140625" style="1603" customWidth="1"/>
    <col min="6404" max="6404" width="2.42578125" style="1603" customWidth="1"/>
    <col min="6405" max="6405" width="70" style="1603" customWidth="1"/>
    <col min="6406" max="6406" width="11.28515625" style="1603" customWidth="1"/>
    <col min="6407" max="6407" width="11" style="1603" customWidth="1"/>
    <col min="6408" max="6408" width="9.140625" style="1603" customWidth="1"/>
    <col min="6409" max="6410" width="11.28515625" style="1603" customWidth="1"/>
    <col min="6411" max="6411" width="11" style="1603" customWidth="1"/>
    <col min="6412" max="6412" width="9.140625" style="1603" customWidth="1"/>
    <col min="6413" max="6413" width="11.28515625" style="1603" customWidth="1"/>
    <col min="6414" max="6656" width="9.140625" style="1603"/>
    <col min="6657" max="6657" width="6" style="1603" customWidth="1"/>
    <col min="6658" max="6659" width="2.140625" style="1603" customWidth="1"/>
    <col min="6660" max="6660" width="2.42578125" style="1603" customWidth="1"/>
    <col min="6661" max="6661" width="70" style="1603" customWidth="1"/>
    <col min="6662" max="6662" width="11.28515625" style="1603" customWidth="1"/>
    <col min="6663" max="6663" width="11" style="1603" customWidth="1"/>
    <col min="6664" max="6664" width="9.140625" style="1603" customWidth="1"/>
    <col min="6665" max="6666" width="11.28515625" style="1603" customWidth="1"/>
    <col min="6667" max="6667" width="11" style="1603" customWidth="1"/>
    <col min="6668" max="6668" width="9.140625" style="1603" customWidth="1"/>
    <col min="6669" max="6669" width="11.28515625" style="1603" customWidth="1"/>
    <col min="6670" max="6912" width="9.140625" style="1603"/>
    <col min="6913" max="6913" width="6" style="1603" customWidth="1"/>
    <col min="6914" max="6915" width="2.140625" style="1603" customWidth="1"/>
    <col min="6916" max="6916" width="2.42578125" style="1603" customWidth="1"/>
    <col min="6917" max="6917" width="70" style="1603" customWidth="1"/>
    <col min="6918" max="6918" width="11.28515625" style="1603" customWidth="1"/>
    <col min="6919" max="6919" width="11" style="1603" customWidth="1"/>
    <col min="6920" max="6920" width="9.140625" style="1603" customWidth="1"/>
    <col min="6921" max="6922" width="11.28515625" style="1603" customWidth="1"/>
    <col min="6923" max="6923" width="11" style="1603" customWidth="1"/>
    <col min="6924" max="6924" width="9.140625" style="1603" customWidth="1"/>
    <col min="6925" max="6925" width="11.28515625" style="1603" customWidth="1"/>
    <col min="6926" max="7168" width="9.140625" style="1603"/>
    <col min="7169" max="7169" width="6" style="1603" customWidth="1"/>
    <col min="7170" max="7171" width="2.140625" style="1603" customWidth="1"/>
    <col min="7172" max="7172" width="2.42578125" style="1603" customWidth="1"/>
    <col min="7173" max="7173" width="70" style="1603" customWidth="1"/>
    <col min="7174" max="7174" width="11.28515625" style="1603" customWidth="1"/>
    <col min="7175" max="7175" width="11" style="1603" customWidth="1"/>
    <col min="7176" max="7176" width="9.140625" style="1603" customWidth="1"/>
    <col min="7177" max="7178" width="11.28515625" style="1603" customWidth="1"/>
    <col min="7179" max="7179" width="11" style="1603" customWidth="1"/>
    <col min="7180" max="7180" width="9.140625" style="1603" customWidth="1"/>
    <col min="7181" max="7181" width="11.28515625" style="1603" customWidth="1"/>
    <col min="7182" max="7424" width="9.140625" style="1603"/>
    <col min="7425" max="7425" width="6" style="1603" customWidth="1"/>
    <col min="7426" max="7427" width="2.140625" style="1603" customWidth="1"/>
    <col min="7428" max="7428" width="2.42578125" style="1603" customWidth="1"/>
    <col min="7429" max="7429" width="70" style="1603" customWidth="1"/>
    <col min="7430" max="7430" width="11.28515625" style="1603" customWidth="1"/>
    <col min="7431" max="7431" width="11" style="1603" customWidth="1"/>
    <col min="7432" max="7432" width="9.140625" style="1603" customWidth="1"/>
    <col min="7433" max="7434" width="11.28515625" style="1603" customWidth="1"/>
    <col min="7435" max="7435" width="11" style="1603" customWidth="1"/>
    <col min="7436" max="7436" width="9.140625" style="1603" customWidth="1"/>
    <col min="7437" max="7437" width="11.28515625" style="1603" customWidth="1"/>
    <col min="7438" max="7680" width="9.140625" style="1603"/>
    <col min="7681" max="7681" width="6" style="1603" customWidth="1"/>
    <col min="7682" max="7683" width="2.140625" style="1603" customWidth="1"/>
    <col min="7684" max="7684" width="2.42578125" style="1603" customWidth="1"/>
    <col min="7685" max="7685" width="70" style="1603" customWidth="1"/>
    <col min="7686" max="7686" width="11.28515625" style="1603" customWidth="1"/>
    <col min="7687" max="7687" width="11" style="1603" customWidth="1"/>
    <col min="7688" max="7688" width="9.140625" style="1603" customWidth="1"/>
    <col min="7689" max="7690" width="11.28515625" style="1603" customWidth="1"/>
    <col min="7691" max="7691" width="11" style="1603" customWidth="1"/>
    <col min="7692" max="7692" width="9.140625" style="1603" customWidth="1"/>
    <col min="7693" max="7693" width="11.28515625" style="1603" customWidth="1"/>
    <col min="7694" max="7936" width="9.140625" style="1603"/>
    <col min="7937" max="7937" width="6" style="1603" customWidth="1"/>
    <col min="7938" max="7939" width="2.140625" style="1603" customWidth="1"/>
    <col min="7940" max="7940" width="2.42578125" style="1603" customWidth="1"/>
    <col min="7941" max="7941" width="70" style="1603" customWidth="1"/>
    <col min="7942" max="7942" width="11.28515625" style="1603" customWidth="1"/>
    <col min="7943" max="7943" width="11" style="1603" customWidth="1"/>
    <col min="7944" max="7944" width="9.140625" style="1603" customWidth="1"/>
    <col min="7945" max="7946" width="11.28515625" style="1603" customWidth="1"/>
    <col min="7947" max="7947" width="11" style="1603" customWidth="1"/>
    <col min="7948" max="7948" width="9.140625" style="1603" customWidth="1"/>
    <col min="7949" max="7949" width="11.28515625" style="1603" customWidth="1"/>
    <col min="7950" max="8192" width="9.140625" style="1603"/>
    <col min="8193" max="8193" width="6" style="1603" customWidth="1"/>
    <col min="8194" max="8195" width="2.140625" style="1603" customWidth="1"/>
    <col min="8196" max="8196" width="2.42578125" style="1603" customWidth="1"/>
    <col min="8197" max="8197" width="70" style="1603" customWidth="1"/>
    <col min="8198" max="8198" width="11.28515625" style="1603" customWidth="1"/>
    <col min="8199" max="8199" width="11" style="1603" customWidth="1"/>
    <col min="8200" max="8200" width="9.140625" style="1603" customWidth="1"/>
    <col min="8201" max="8202" width="11.28515625" style="1603" customWidth="1"/>
    <col min="8203" max="8203" width="11" style="1603" customWidth="1"/>
    <col min="8204" max="8204" width="9.140625" style="1603" customWidth="1"/>
    <col min="8205" max="8205" width="11.28515625" style="1603" customWidth="1"/>
    <col min="8206" max="8448" width="9.140625" style="1603"/>
    <col min="8449" max="8449" width="6" style="1603" customWidth="1"/>
    <col min="8450" max="8451" width="2.140625" style="1603" customWidth="1"/>
    <col min="8452" max="8452" width="2.42578125" style="1603" customWidth="1"/>
    <col min="8453" max="8453" width="70" style="1603" customWidth="1"/>
    <col min="8454" max="8454" width="11.28515625" style="1603" customWidth="1"/>
    <col min="8455" max="8455" width="11" style="1603" customWidth="1"/>
    <col min="8456" max="8456" width="9.140625" style="1603" customWidth="1"/>
    <col min="8457" max="8458" width="11.28515625" style="1603" customWidth="1"/>
    <col min="8459" max="8459" width="11" style="1603" customWidth="1"/>
    <col min="8460" max="8460" width="9.140625" style="1603" customWidth="1"/>
    <col min="8461" max="8461" width="11.28515625" style="1603" customWidth="1"/>
    <col min="8462" max="8704" width="9.140625" style="1603"/>
    <col min="8705" max="8705" width="6" style="1603" customWidth="1"/>
    <col min="8706" max="8707" width="2.140625" style="1603" customWidth="1"/>
    <col min="8708" max="8708" width="2.42578125" style="1603" customWidth="1"/>
    <col min="8709" max="8709" width="70" style="1603" customWidth="1"/>
    <col min="8710" max="8710" width="11.28515625" style="1603" customWidth="1"/>
    <col min="8711" max="8711" width="11" style="1603" customWidth="1"/>
    <col min="8712" max="8712" width="9.140625" style="1603" customWidth="1"/>
    <col min="8713" max="8714" width="11.28515625" style="1603" customWidth="1"/>
    <col min="8715" max="8715" width="11" style="1603" customWidth="1"/>
    <col min="8716" max="8716" width="9.140625" style="1603" customWidth="1"/>
    <col min="8717" max="8717" width="11.28515625" style="1603" customWidth="1"/>
    <col min="8718" max="8960" width="9.140625" style="1603"/>
    <col min="8961" max="8961" width="6" style="1603" customWidth="1"/>
    <col min="8962" max="8963" width="2.140625" style="1603" customWidth="1"/>
    <col min="8964" max="8964" width="2.42578125" style="1603" customWidth="1"/>
    <col min="8965" max="8965" width="70" style="1603" customWidth="1"/>
    <col min="8966" max="8966" width="11.28515625" style="1603" customWidth="1"/>
    <col min="8967" max="8967" width="11" style="1603" customWidth="1"/>
    <col min="8968" max="8968" width="9.140625" style="1603" customWidth="1"/>
    <col min="8969" max="8970" width="11.28515625" style="1603" customWidth="1"/>
    <col min="8971" max="8971" width="11" style="1603" customWidth="1"/>
    <col min="8972" max="8972" width="9.140625" style="1603" customWidth="1"/>
    <col min="8973" max="8973" width="11.28515625" style="1603" customWidth="1"/>
    <col min="8974" max="9216" width="9.140625" style="1603"/>
    <col min="9217" max="9217" width="6" style="1603" customWidth="1"/>
    <col min="9218" max="9219" width="2.140625" style="1603" customWidth="1"/>
    <col min="9220" max="9220" width="2.42578125" style="1603" customWidth="1"/>
    <col min="9221" max="9221" width="70" style="1603" customWidth="1"/>
    <col min="9222" max="9222" width="11.28515625" style="1603" customWidth="1"/>
    <col min="9223" max="9223" width="11" style="1603" customWidth="1"/>
    <col min="9224" max="9224" width="9.140625" style="1603" customWidth="1"/>
    <col min="9225" max="9226" width="11.28515625" style="1603" customWidth="1"/>
    <col min="9227" max="9227" width="11" style="1603" customWidth="1"/>
    <col min="9228" max="9228" width="9.140625" style="1603" customWidth="1"/>
    <col min="9229" max="9229" width="11.28515625" style="1603" customWidth="1"/>
    <col min="9230" max="9472" width="9.140625" style="1603"/>
    <col min="9473" max="9473" width="6" style="1603" customWidth="1"/>
    <col min="9474" max="9475" width="2.140625" style="1603" customWidth="1"/>
    <col min="9476" max="9476" width="2.42578125" style="1603" customWidth="1"/>
    <col min="9477" max="9477" width="70" style="1603" customWidth="1"/>
    <col min="9478" max="9478" width="11.28515625" style="1603" customWidth="1"/>
    <col min="9479" max="9479" width="11" style="1603" customWidth="1"/>
    <col min="9480" max="9480" width="9.140625" style="1603" customWidth="1"/>
    <col min="9481" max="9482" width="11.28515625" style="1603" customWidth="1"/>
    <col min="9483" max="9483" width="11" style="1603" customWidth="1"/>
    <col min="9484" max="9484" width="9.140625" style="1603" customWidth="1"/>
    <col min="9485" max="9485" width="11.28515625" style="1603" customWidth="1"/>
    <col min="9486" max="9728" width="9.140625" style="1603"/>
    <col min="9729" max="9729" width="6" style="1603" customWidth="1"/>
    <col min="9730" max="9731" width="2.140625" style="1603" customWidth="1"/>
    <col min="9732" max="9732" width="2.42578125" style="1603" customWidth="1"/>
    <col min="9733" max="9733" width="70" style="1603" customWidth="1"/>
    <col min="9734" max="9734" width="11.28515625" style="1603" customWidth="1"/>
    <col min="9735" max="9735" width="11" style="1603" customWidth="1"/>
    <col min="9736" max="9736" width="9.140625" style="1603" customWidth="1"/>
    <col min="9737" max="9738" width="11.28515625" style="1603" customWidth="1"/>
    <col min="9739" max="9739" width="11" style="1603" customWidth="1"/>
    <col min="9740" max="9740" width="9.140625" style="1603" customWidth="1"/>
    <col min="9741" max="9741" width="11.28515625" style="1603" customWidth="1"/>
    <col min="9742" max="9984" width="9.140625" style="1603"/>
    <col min="9985" max="9985" width="6" style="1603" customWidth="1"/>
    <col min="9986" max="9987" width="2.140625" style="1603" customWidth="1"/>
    <col min="9988" max="9988" width="2.42578125" style="1603" customWidth="1"/>
    <col min="9989" max="9989" width="70" style="1603" customWidth="1"/>
    <col min="9990" max="9990" width="11.28515625" style="1603" customWidth="1"/>
    <col min="9991" max="9991" width="11" style="1603" customWidth="1"/>
    <col min="9992" max="9992" width="9.140625" style="1603" customWidth="1"/>
    <col min="9993" max="9994" width="11.28515625" style="1603" customWidth="1"/>
    <col min="9995" max="9995" width="11" style="1603" customWidth="1"/>
    <col min="9996" max="9996" width="9.140625" style="1603" customWidth="1"/>
    <col min="9997" max="9997" width="11.28515625" style="1603" customWidth="1"/>
    <col min="9998" max="10240" width="9.140625" style="1603"/>
    <col min="10241" max="10241" width="6" style="1603" customWidth="1"/>
    <col min="10242" max="10243" width="2.140625" style="1603" customWidth="1"/>
    <col min="10244" max="10244" width="2.42578125" style="1603" customWidth="1"/>
    <col min="10245" max="10245" width="70" style="1603" customWidth="1"/>
    <col min="10246" max="10246" width="11.28515625" style="1603" customWidth="1"/>
    <col min="10247" max="10247" width="11" style="1603" customWidth="1"/>
    <col min="10248" max="10248" width="9.140625" style="1603" customWidth="1"/>
    <col min="10249" max="10250" width="11.28515625" style="1603" customWidth="1"/>
    <col min="10251" max="10251" width="11" style="1603" customWidth="1"/>
    <col min="10252" max="10252" width="9.140625" style="1603" customWidth="1"/>
    <col min="10253" max="10253" width="11.28515625" style="1603" customWidth="1"/>
    <col min="10254" max="10496" width="9.140625" style="1603"/>
    <col min="10497" max="10497" width="6" style="1603" customWidth="1"/>
    <col min="10498" max="10499" width="2.140625" style="1603" customWidth="1"/>
    <col min="10500" max="10500" width="2.42578125" style="1603" customWidth="1"/>
    <col min="10501" max="10501" width="70" style="1603" customWidth="1"/>
    <col min="10502" max="10502" width="11.28515625" style="1603" customWidth="1"/>
    <col min="10503" max="10503" width="11" style="1603" customWidth="1"/>
    <col min="10504" max="10504" width="9.140625" style="1603" customWidth="1"/>
    <col min="10505" max="10506" width="11.28515625" style="1603" customWidth="1"/>
    <col min="10507" max="10507" width="11" style="1603" customWidth="1"/>
    <col min="10508" max="10508" width="9.140625" style="1603" customWidth="1"/>
    <col min="10509" max="10509" width="11.28515625" style="1603" customWidth="1"/>
    <col min="10510" max="10752" width="9.140625" style="1603"/>
    <col min="10753" max="10753" width="6" style="1603" customWidth="1"/>
    <col min="10754" max="10755" width="2.140625" style="1603" customWidth="1"/>
    <col min="10756" max="10756" width="2.42578125" style="1603" customWidth="1"/>
    <col min="10757" max="10757" width="70" style="1603" customWidth="1"/>
    <col min="10758" max="10758" width="11.28515625" style="1603" customWidth="1"/>
    <col min="10759" max="10759" width="11" style="1603" customWidth="1"/>
    <col min="10760" max="10760" width="9.140625" style="1603" customWidth="1"/>
    <col min="10761" max="10762" width="11.28515625" style="1603" customWidth="1"/>
    <col min="10763" max="10763" width="11" style="1603" customWidth="1"/>
    <col min="10764" max="10764" width="9.140625" style="1603" customWidth="1"/>
    <col min="10765" max="10765" width="11.28515625" style="1603" customWidth="1"/>
    <col min="10766" max="11008" width="9.140625" style="1603"/>
    <col min="11009" max="11009" width="6" style="1603" customWidth="1"/>
    <col min="11010" max="11011" width="2.140625" style="1603" customWidth="1"/>
    <col min="11012" max="11012" width="2.42578125" style="1603" customWidth="1"/>
    <col min="11013" max="11013" width="70" style="1603" customWidth="1"/>
    <col min="11014" max="11014" width="11.28515625" style="1603" customWidth="1"/>
    <col min="11015" max="11015" width="11" style="1603" customWidth="1"/>
    <col min="11016" max="11016" width="9.140625" style="1603" customWidth="1"/>
    <col min="11017" max="11018" width="11.28515625" style="1603" customWidth="1"/>
    <col min="11019" max="11019" width="11" style="1603" customWidth="1"/>
    <col min="11020" max="11020" width="9.140625" style="1603" customWidth="1"/>
    <col min="11021" max="11021" width="11.28515625" style="1603" customWidth="1"/>
    <col min="11022" max="11264" width="9.140625" style="1603"/>
    <col min="11265" max="11265" width="6" style="1603" customWidth="1"/>
    <col min="11266" max="11267" width="2.140625" style="1603" customWidth="1"/>
    <col min="11268" max="11268" width="2.42578125" style="1603" customWidth="1"/>
    <col min="11269" max="11269" width="70" style="1603" customWidth="1"/>
    <col min="11270" max="11270" width="11.28515625" style="1603" customWidth="1"/>
    <col min="11271" max="11271" width="11" style="1603" customWidth="1"/>
    <col min="11272" max="11272" width="9.140625" style="1603" customWidth="1"/>
    <col min="11273" max="11274" width="11.28515625" style="1603" customWidth="1"/>
    <col min="11275" max="11275" width="11" style="1603" customWidth="1"/>
    <col min="11276" max="11276" width="9.140625" style="1603" customWidth="1"/>
    <col min="11277" max="11277" width="11.28515625" style="1603" customWidth="1"/>
    <col min="11278" max="11520" width="9.140625" style="1603"/>
    <col min="11521" max="11521" width="6" style="1603" customWidth="1"/>
    <col min="11522" max="11523" width="2.140625" style="1603" customWidth="1"/>
    <col min="11524" max="11524" width="2.42578125" style="1603" customWidth="1"/>
    <col min="11525" max="11525" width="70" style="1603" customWidth="1"/>
    <col min="11526" max="11526" width="11.28515625" style="1603" customWidth="1"/>
    <col min="11527" max="11527" width="11" style="1603" customWidth="1"/>
    <col min="11528" max="11528" width="9.140625" style="1603" customWidth="1"/>
    <col min="11529" max="11530" width="11.28515625" style="1603" customWidth="1"/>
    <col min="11531" max="11531" width="11" style="1603" customWidth="1"/>
    <col min="11532" max="11532" width="9.140625" style="1603" customWidth="1"/>
    <col min="11533" max="11533" width="11.28515625" style="1603" customWidth="1"/>
    <col min="11534" max="11776" width="9.140625" style="1603"/>
    <col min="11777" max="11777" width="6" style="1603" customWidth="1"/>
    <col min="11778" max="11779" width="2.140625" style="1603" customWidth="1"/>
    <col min="11780" max="11780" width="2.42578125" style="1603" customWidth="1"/>
    <col min="11781" max="11781" width="70" style="1603" customWidth="1"/>
    <col min="11782" max="11782" width="11.28515625" style="1603" customWidth="1"/>
    <col min="11783" max="11783" width="11" style="1603" customWidth="1"/>
    <col min="11784" max="11784" width="9.140625" style="1603" customWidth="1"/>
    <col min="11785" max="11786" width="11.28515625" style="1603" customWidth="1"/>
    <col min="11787" max="11787" width="11" style="1603" customWidth="1"/>
    <col min="11788" max="11788" width="9.140625" style="1603" customWidth="1"/>
    <col min="11789" max="11789" width="11.28515625" style="1603" customWidth="1"/>
    <col min="11790" max="12032" width="9.140625" style="1603"/>
    <col min="12033" max="12033" width="6" style="1603" customWidth="1"/>
    <col min="12034" max="12035" width="2.140625" style="1603" customWidth="1"/>
    <col min="12036" max="12036" width="2.42578125" style="1603" customWidth="1"/>
    <col min="12037" max="12037" width="70" style="1603" customWidth="1"/>
    <col min="12038" max="12038" width="11.28515625" style="1603" customWidth="1"/>
    <col min="12039" max="12039" width="11" style="1603" customWidth="1"/>
    <col min="12040" max="12040" width="9.140625" style="1603" customWidth="1"/>
    <col min="12041" max="12042" width="11.28515625" style="1603" customWidth="1"/>
    <col min="12043" max="12043" width="11" style="1603" customWidth="1"/>
    <col min="12044" max="12044" width="9.140625" style="1603" customWidth="1"/>
    <col min="12045" max="12045" width="11.28515625" style="1603" customWidth="1"/>
    <col min="12046" max="12288" width="9.140625" style="1603"/>
    <col min="12289" max="12289" width="6" style="1603" customWidth="1"/>
    <col min="12290" max="12291" width="2.140625" style="1603" customWidth="1"/>
    <col min="12292" max="12292" width="2.42578125" style="1603" customWidth="1"/>
    <col min="12293" max="12293" width="70" style="1603" customWidth="1"/>
    <col min="12294" max="12294" width="11.28515625" style="1603" customWidth="1"/>
    <col min="12295" max="12295" width="11" style="1603" customWidth="1"/>
    <col min="12296" max="12296" width="9.140625" style="1603" customWidth="1"/>
    <col min="12297" max="12298" width="11.28515625" style="1603" customWidth="1"/>
    <col min="12299" max="12299" width="11" style="1603" customWidth="1"/>
    <col min="12300" max="12300" width="9.140625" style="1603" customWidth="1"/>
    <col min="12301" max="12301" width="11.28515625" style="1603" customWidth="1"/>
    <col min="12302" max="12544" width="9.140625" style="1603"/>
    <col min="12545" max="12545" width="6" style="1603" customWidth="1"/>
    <col min="12546" max="12547" width="2.140625" style="1603" customWidth="1"/>
    <col min="12548" max="12548" width="2.42578125" style="1603" customWidth="1"/>
    <col min="12549" max="12549" width="70" style="1603" customWidth="1"/>
    <col min="12550" max="12550" width="11.28515625" style="1603" customWidth="1"/>
    <col min="12551" max="12551" width="11" style="1603" customWidth="1"/>
    <col min="12552" max="12552" width="9.140625" style="1603" customWidth="1"/>
    <col min="12553" max="12554" width="11.28515625" style="1603" customWidth="1"/>
    <col min="12555" max="12555" width="11" style="1603" customWidth="1"/>
    <col min="12556" max="12556" width="9.140625" style="1603" customWidth="1"/>
    <col min="12557" max="12557" width="11.28515625" style="1603" customWidth="1"/>
    <col min="12558" max="12800" width="9.140625" style="1603"/>
    <col min="12801" max="12801" width="6" style="1603" customWidth="1"/>
    <col min="12802" max="12803" width="2.140625" style="1603" customWidth="1"/>
    <col min="12804" max="12804" width="2.42578125" style="1603" customWidth="1"/>
    <col min="12805" max="12805" width="70" style="1603" customWidth="1"/>
    <col min="12806" max="12806" width="11.28515625" style="1603" customWidth="1"/>
    <col min="12807" max="12807" width="11" style="1603" customWidth="1"/>
    <col min="12808" max="12808" width="9.140625" style="1603" customWidth="1"/>
    <col min="12809" max="12810" width="11.28515625" style="1603" customWidth="1"/>
    <col min="12811" max="12811" width="11" style="1603" customWidth="1"/>
    <col min="12812" max="12812" width="9.140625" style="1603" customWidth="1"/>
    <col min="12813" max="12813" width="11.28515625" style="1603" customWidth="1"/>
    <col min="12814" max="13056" width="9.140625" style="1603"/>
    <col min="13057" max="13057" width="6" style="1603" customWidth="1"/>
    <col min="13058" max="13059" width="2.140625" style="1603" customWidth="1"/>
    <col min="13060" max="13060" width="2.42578125" style="1603" customWidth="1"/>
    <col min="13061" max="13061" width="70" style="1603" customWidth="1"/>
    <col min="13062" max="13062" width="11.28515625" style="1603" customWidth="1"/>
    <col min="13063" max="13063" width="11" style="1603" customWidth="1"/>
    <col min="13064" max="13064" width="9.140625" style="1603" customWidth="1"/>
    <col min="13065" max="13066" width="11.28515625" style="1603" customWidth="1"/>
    <col min="13067" max="13067" width="11" style="1603" customWidth="1"/>
    <col min="13068" max="13068" width="9.140625" style="1603" customWidth="1"/>
    <col min="13069" max="13069" width="11.28515625" style="1603" customWidth="1"/>
    <col min="13070" max="13312" width="9.140625" style="1603"/>
    <col min="13313" max="13313" width="6" style="1603" customWidth="1"/>
    <col min="13314" max="13315" width="2.140625" style="1603" customWidth="1"/>
    <col min="13316" max="13316" width="2.42578125" style="1603" customWidth="1"/>
    <col min="13317" max="13317" width="70" style="1603" customWidth="1"/>
    <col min="13318" max="13318" width="11.28515625" style="1603" customWidth="1"/>
    <col min="13319" max="13319" width="11" style="1603" customWidth="1"/>
    <col min="13320" max="13320" width="9.140625" style="1603" customWidth="1"/>
    <col min="13321" max="13322" width="11.28515625" style="1603" customWidth="1"/>
    <col min="13323" max="13323" width="11" style="1603" customWidth="1"/>
    <col min="13324" max="13324" width="9.140625" style="1603" customWidth="1"/>
    <col min="13325" max="13325" width="11.28515625" style="1603" customWidth="1"/>
    <col min="13326" max="13568" width="9.140625" style="1603"/>
    <col min="13569" max="13569" width="6" style="1603" customWidth="1"/>
    <col min="13570" max="13571" width="2.140625" style="1603" customWidth="1"/>
    <col min="13572" max="13572" width="2.42578125" style="1603" customWidth="1"/>
    <col min="13573" max="13573" width="70" style="1603" customWidth="1"/>
    <col min="13574" max="13574" width="11.28515625" style="1603" customWidth="1"/>
    <col min="13575" max="13575" width="11" style="1603" customWidth="1"/>
    <col min="13576" max="13576" width="9.140625" style="1603" customWidth="1"/>
    <col min="13577" max="13578" width="11.28515625" style="1603" customWidth="1"/>
    <col min="13579" max="13579" width="11" style="1603" customWidth="1"/>
    <col min="13580" max="13580" width="9.140625" style="1603" customWidth="1"/>
    <col min="13581" max="13581" width="11.28515625" style="1603" customWidth="1"/>
    <col min="13582" max="13824" width="9.140625" style="1603"/>
    <col min="13825" max="13825" width="6" style="1603" customWidth="1"/>
    <col min="13826" max="13827" width="2.140625" style="1603" customWidth="1"/>
    <col min="13828" max="13828" width="2.42578125" style="1603" customWidth="1"/>
    <col min="13829" max="13829" width="70" style="1603" customWidth="1"/>
    <col min="13830" max="13830" width="11.28515625" style="1603" customWidth="1"/>
    <col min="13831" max="13831" width="11" style="1603" customWidth="1"/>
    <col min="13832" max="13832" width="9.140625" style="1603" customWidth="1"/>
    <col min="13833" max="13834" width="11.28515625" style="1603" customWidth="1"/>
    <col min="13835" max="13835" width="11" style="1603" customWidth="1"/>
    <col min="13836" max="13836" width="9.140625" style="1603" customWidth="1"/>
    <col min="13837" max="13837" width="11.28515625" style="1603" customWidth="1"/>
    <col min="13838" max="14080" width="9.140625" style="1603"/>
    <col min="14081" max="14081" width="6" style="1603" customWidth="1"/>
    <col min="14082" max="14083" width="2.140625" style="1603" customWidth="1"/>
    <col min="14084" max="14084" width="2.42578125" style="1603" customWidth="1"/>
    <col min="14085" max="14085" width="70" style="1603" customWidth="1"/>
    <col min="14086" max="14086" width="11.28515625" style="1603" customWidth="1"/>
    <col min="14087" max="14087" width="11" style="1603" customWidth="1"/>
    <col min="14088" max="14088" width="9.140625" style="1603" customWidth="1"/>
    <col min="14089" max="14090" width="11.28515625" style="1603" customWidth="1"/>
    <col min="14091" max="14091" width="11" style="1603" customWidth="1"/>
    <col min="14092" max="14092" width="9.140625" style="1603" customWidth="1"/>
    <col min="14093" max="14093" width="11.28515625" style="1603" customWidth="1"/>
    <col min="14094" max="14336" width="9.140625" style="1603"/>
    <col min="14337" max="14337" width="6" style="1603" customWidth="1"/>
    <col min="14338" max="14339" width="2.140625" style="1603" customWidth="1"/>
    <col min="14340" max="14340" width="2.42578125" style="1603" customWidth="1"/>
    <col min="14341" max="14341" width="70" style="1603" customWidth="1"/>
    <col min="14342" max="14342" width="11.28515625" style="1603" customWidth="1"/>
    <col min="14343" max="14343" width="11" style="1603" customWidth="1"/>
    <col min="14344" max="14344" width="9.140625" style="1603" customWidth="1"/>
    <col min="14345" max="14346" width="11.28515625" style="1603" customWidth="1"/>
    <col min="14347" max="14347" width="11" style="1603" customWidth="1"/>
    <col min="14348" max="14348" width="9.140625" style="1603" customWidth="1"/>
    <col min="14349" max="14349" width="11.28515625" style="1603" customWidth="1"/>
    <col min="14350" max="14592" width="9.140625" style="1603"/>
    <col min="14593" max="14593" width="6" style="1603" customWidth="1"/>
    <col min="14594" max="14595" width="2.140625" style="1603" customWidth="1"/>
    <col min="14596" max="14596" width="2.42578125" style="1603" customWidth="1"/>
    <col min="14597" max="14597" width="70" style="1603" customWidth="1"/>
    <col min="14598" max="14598" width="11.28515625" style="1603" customWidth="1"/>
    <col min="14599" max="14599" width="11" style="1603" customWidth="1"/>
    <col min="14600" max="14600" width="9.140625" style="1603" customWidth="1"/>
    <col min="14601" max="14602" width="11.28515625" style="1603" customWidth="1"/>
    <col min="14603" max="14603" width="11" style="1603" customWidth="1"/>
    <col min="14604" max="14604" width="9.140625" style="1603" customWidth="1"/>
    <col min="14605" max="14605" width="11.28515625" style="1603" customWidth="1"/>
    <col min="14606" max="14848" width="9.140625" style="1603"/>
    <col min="14849" max="14849" width="6" style="1603" customWidth="1"/>
    <col min="14850" max="14851" width="2.140625" style="1603" customWidth="1"/>
    <col min="14852" max="14852" width="2.42578125" style="1603" customWidth="1"/>
    <col min="14853" max="14853" width="70" style="1603" customWidth="1"/>
    <col min="14854" max="14854" width="11.28515625" style="1603" customWidth="1"/>
    <col min="14855" max="14855" width="11" style="1603" customWidth="1"/>
    <col min="14856" max="14856" width="9.140625" style="1603" customWidth="1"/>
    <col min="14857" max="14858" width="11.28515625" style="1603" customWidth="1"/>
    <col min="14859" max="14859" width="11" style="1603" customWidth="1"/>
    <col min="14860" max="14860" width="9.140625" style="1603" customWidth="1"/>
    <col min="14861" max="14861" width="11.28515625" style="1603" customWidth="1"/>
    <col min="14862" max="15104" width="9.140625" style="1603"/>
    <col min="15105" max="15105" width="6" style="1603" customWidth="1"/>
    <col min="15106" max="15107" width="2.140625" style="1603" customWidth="1"/>
    <col min="15108" max="15108" width="2.42578125" style="1603" customWidth="1"/>
    <col min="15109" max="15109" width="70" style="1603" customWidth="1"/>
    <col min="15110" max="15110" width="11.28515625" style="1603" customWidth="1"/>
    <col min="15111" max="15111" width="11" style="1603" customWidth="1"/>
    <col min="15112" max="15112" width="9.140625" style="1603" customWidth="1"/>
    <col min="15113" max="15114" width="11.28515625" style="1603" customWidth="1"/>
    <col min="15115" max="15115" width="11" style="1603" customWidth="1"/>
    <col min="15116" max="15116" width="9.140625" style="1603" customWidth="1"/>
    <col min="15117" max="15117" width="11.28515625" style="1603" customWidth="1"/>
    <col min="15118" max="15360" width="9.140625" style="1603"/>
    <col min="15361" max="15361" width="6" style="1603" customWidth="1"/>
    <col min="15362" max="15363" width="2.140625" style="1603" customWidth="1"/>
    <col min="15364" max="15364" width="2.42578125" style="1603" customWidth="1"/>
    <col min="15365" max="15365" width="70" style="1603" customWidth="1"/>
    <col min="15366" max="15366" width="11.28515625" style="1603" customWidth="1"/>
    <col min="15367" max="15367" width="11" style="1603" customWidth="1"/>
    <col min="15368" max="15368" width="9.140625" style="1603" customWidth="1"/>
    <col min="15369" max="15370" width="11.28515625" style="1603" customWidth="1"/>
    <col min="15371" max="15371" width="11" style="1603" customWidth="1"/>
    <col min="15372" max="15372" width="9.140625" style="1603" customWidth="1"/>
    <col min="15373" max="15373" width="11.28515625" style="1603" customWidth="1"/>
    <col min="15374" max="15616" width="9.140625" style="1603"/>
    <col min="15617" max="15617" width="6" style="1603" customWidth="1"/>
    <col min="15618" max="15619" width="2.140625" style="1603" customWidth="1"/>
    <col min="15620" max="15620" width="2.42578125" style="1603" customWidth="1"/>
    <col min="15621" max="15621" width="70" style="1603" customWidth="1"/>
    <col min="15622" max="15622" width="11.28515625" style="1603" customWidth="1"/>
    <col min="15623" max="15623" width="11" style="1603" customWidth="1"/>
    <col min="15624" max="15624" width="9.140625" style="1603" customWidth="1"/>
    <col min="15625" max="15626" width="11.28515625" style="1603" customWidth="1"/>
    <col min="15627" max="15627" width="11" style="1603" customWidth="1"/>
    <col min="15628" max="15628" width="9.140625" style="1603" customWidth="1"/>
    <col min="15629" max="15629" width="11.28515625" style="1603" customWidth="1"/>
    <col min="15630" max="15872" width="9.140625" style="1603"/>
    <col min="15873" max="15873" width="6" style="1603" customWidth="1"/>
    <col min="15874" max="15875" width="2.140625" style="1603" customWidth="1"/>
    <col min="15876" max="15876" width="2.42578125" style="1603" customWidth="1"/>
    <col min="15877" max="15877" width="70" style="1603" customWidth="1"/>
    <col min="15878" max="15878" width="11.28515625" style="1603" customWidth="1"/>
    <col min="15879" max="15879" width="11" style="1603" customWidth="1"/>
    <col min="15880" max="15880" width="9.140625" style="1603" customWidth="1"/>
    <col min="15881" max="15882" width="11.28515625" style="1603" customWidth="1"/>
    <col min="15883" max="15883" width="11" style="1603" customWidth="1"/>
    <col min="15884" max="15884" width="9.140625" style="1603" customWidth="1"/>
    <col min="15885" max="15885" width="11.28515625" style="1603" customWidth="1"/>
    <col min="15886" max="16128" width="9.140625" style="1603"/>
    <col min="16129" max="16129" width="6" style="1603" customWidth="1"/>
    <col min="16130" max="16131" width="2.140625" style="1603" customWidth="1"/>
    <col min="16132" max="16132" width="2.42578125" style="1603" customWidth="1"/>
    <col min="16133" max="16133" width="70" style="1603" customWidth="1"/>
    <col min="16134" max="16134" width="11.28515625" style="1603" customWidth="1"/>
    <col min="16135" max="16135" width="11" style="1603" customWidth="1"/>
    <col min="16136" max="16136" width="9.140625" style="1603" customWidth="1"/>
    <col min="16137" max="16138" width="11.28515625" style="1603" customWidth="1"/>
    <col min="16139" max="16139" width="11" style="1603" customWidth="1"/>
    <col min="16140" max="16140" width="9.140625" style="1603" customWidth="1"/>
    <col min="16141" max="16141" width="11.28515625" style="1603" customWidth="1"/>
    <col min="16142" max="16384" width="9.140625" style="1603"/>
  </cols>
  <sheetData>
    <row r="1" spans="2:13">
      <c r="I1" s="1603"/>
      <c r="M1" s="1605" t="s">
        <v>408</v>
      </c>
    </row>
    <row r="3" spans="2:13">
      <c r="B3" s="2070" t="s">
        <v>861</v>
      </c>
      <c r="C3" s="2070"/>
      <c r="D3" s="2070"/>
      <c r="E3" s="2070"/>
      <c r="F3" s="2070"/>
      <c r="G3" s="2070"/>
      <c r="H3" s="2070"/>
      <c r="I3" s="2070"/>
    </row>
    <row r="4" spans="2:13" ht="13.5" thickBot="1">
      <c r="B4" s="1606"/>
      <c r="C4" s="1606"/>
      <c r="D4" s="1606"/>
      <c r="E4" s="1606"/>
      <c r="L4" s="2071" t="s">
        <v>0</v>
      </c>
      <c r="M4" s="2071"/>
    </row>
    <row r="5" spans="2:13" ht="16.5" customHeight="1" thickBot="1">
      <c r="B5" s="2072" t="s">
        <v>861</v>
      </c>
      <c r="C5" s="2073"/>
      <c r="D5" s="2073"/>
      <c r="E5" s="2074"/>
      <c r="F5" s="2077" t="s">
        <v>339</v>
      </c>
      <c r="G5" s="2078"/>
      <c r="H5" s="2078"/>
      <c r="I5" s="2079"/>
      <c r="J5" s="2077" t="s">
        <v>340</v>
      </c>
      <c r="K5" s="2078"/>
      <c r="L5" s="2078"/>
      <c r="M5" s="2079"/>
    </row>
    <row r="6" spans="2:13" ht="41.25" customHeight="1" thickBot="1">
      <c r="B6" s="2075"/>
      <c r="C6" s="2076"/>
      <c r="D6" s="2076"/>
      <c r="E6" s="2076"/>
      <c r="F6" s="1607" t="s">
        <v>862</v>
      </c>
      <c r="G6" s="1607" t="s">
        <v>863</v>
      </c>
      <c r="H6" s="1608" t="s">
        <v>864</v>
      </c>
      <c r="I6" s="1607" t="s">
        <v>4</v>
      </c>
      <c r="J6" s="1607" t="s">
        <v>862</v>
      </c>
      <c r="K6" s="1607" t="s">
        <v>863</v>
      </c>
      <c r="L6" s="1608" t="s">
        <v>864</v>
      </c>
      <c r="M6" s="1607" t="s">
        <v>4</v>
      </c>
    </row>
    <row r="7" spans="2:13" ht="13.5" thickBot="1">
      <c r="B7" s="2080" t="s">
        <v>865</v>
      </c>
      <c r="C7" s="2081"/>
      <c r="D7" s="2081"/>
      <c r="E7" s="2082"/>
      <c r="F7" s="1609">
        <v>10072.306</v>
      </c>
      <c r="G7" s="1610">
        <v>4191.5249999999996</v>
      </c>
      <c r="H7" s="1611">
        <v>594.49</v>
      </c>
      <c r="I7" s="1612">
        <v>14858.321</v>
      </c>
      <c r="J7" s="1609">
        <v>10108.105</v>
      </c>
      <c r="K7" s="1610">
        <v>4301.6880000000001</v>
      </c>
      <c r="L7" s="1613">
        <v>644.94000000000005</v>
      </c>
      <c r="M7" s="1612">
        <v>15054.733</v>
      </c>
    </row>
    <row r="8" spans="2:13" s="1604" customFormat="1">
      <c r="B8" s="1614"/>
      <c r="C8" s="2083" t="s">
        <v>866</v>
      </c>
      <c r="D8" s="2084"/>
      <c r="E8" s="2084"/>
      <c r="F8" s="1615">
        <v>4101.817</v>
      </c>
      <c r="G8" s="1616">
        <v>1954.069</v>
      </c>
      <c r="H8" s="1617">
        <v>283.51100000000002</v>
      </c>
      <c r="I8" s="1618">
        <v>6339.3969999999999</v>
      </c>
      <c r="J8" s="1615">
        <v>3903.7959999999998</v>
      </c>
      <c r="K8" s="1616">
        <v>1982.3119999999999</v>
      </c>
      <c r="L8" s="1619">
        <v>250.16900000000001</v>
      </c>
      <c r="M8" s="1618">
        <v>6136.277</v>
      </c>
    </row>
    <row r="9" spans="2:13" s="1604" customFormat="1">
      <c r="B9" s="1614"/>
      <c r="C9" s="1620"/>
      <c r="D9" s="2065" t="s">
        <v>867</v>
      </c>
      <c r="E9" s="2062"/>
      <c r="F9" s="1621">
        <v>4062.9250000000002</v>
      </c>
      <c r="G9" s="1622">
        <v>1934.2629999999999</v>
      </c>
      <c r="H9" s="1623">
        <v>283.51100000000002</v>
      </c>
      <c r="I9" s="1624">
        <v>6280.6989999999996</v>
      </c>
      <c r="J9" s="1621">
        <v>3862.02</v>
      </c>
      <c r="K9" s="1622">
        <v>1962.4870000000001</v>
      </c>
      <c r="L9" s="1625">
        <v>250.16900000000001</v>
      </c>
      <c r="M9" s="1624">
        <v>6074.6760000000004</v>
      </c>
    </row>
    <row r="10" spans="2:13" s="1604" customFormat="1">
      <c r="B10" s="1614"/>
      <c r="C10" s="1620"/>
      <c r="D10" s="2065" t="s">
        <v>868</v>
      </c>
      <c r="E10" s="2062"/>
      <c r="F10" s="1621">
        <v>38.892000000000003</v>
      </c>
      <c r="G10" s="1622">
        <v>19.806000000000001</v>
      </c>
      <c r="H10" s="1623">
        <v>0</v>
      </c>
      <c r="I10" s="1624">
        <v>58.698</v>
      </c>
      <c r="J10" s="1621">
        <v>41.776000000000003</v>
      </c>
      <c r="K10" s="1622">
        <v>19.824999999999999</v>
      </c>
      <c r="L10" s="1625">
        <v>0</v>
      </c>
      <c r="M10" s="1624">
        <v>61.600999999999999</v>
      </c>
    </row>
    <row r="11" spans="2:13" s="1604" customFormat="1">
      <c r="B11" s="1614"/>
      <c r="C11" s="2065" t="s">
        <v>869</v>
      </c>
      <c r="D11" s="2065"/>
      <c r="E11" s="2062"/>
      <c r="F11" s="1621">
        <v>559.97400000000005</v>
      </c>
      <c r="G11" s="1622">
        <v>311.428</v>
      </c>
      <c r="H11" s="1623">
        <v>29.844000000000001</v>
      </c>
      <c r="I11" s="1624">
        <v>901.24599999999998</v>
      </c>
      <c r="J11" s="1621">
        <v>557.28099999999995</v>
      </c>
      <c r="K11" s="1622">
        <v>284.79700000000003</v>
      </c>
      <c r="L11" s="1625">
        <v>31.664999999999999</v>
      </c>
      <c r="M11" s="1624">
        <v>873.74300000000005</v>
      </c>
    </row>
    <row r="12" spans="2:13" s="1604" customFormat="1">
      <c r="B12" s="1614"/>
      <c r="C12" s="1620"/>
      <c r="D12" s="2062" t="s">
        <v>870</v>
      </c>
      <c r="E12" s="2063"/>
      <c r="F12" s="1621">
        <v>532.495</v>
      </c>
      <c r="G12" s="1622">
        <v>304.03399999999999</v>
      </c>
      <c r="H12" s="1623">
        <v>29.844000000000001</v>
      </c>
      <c r="I12" s="1624">
        <v>866.37300000000005</v>
      </c>
      <c r="J12" s="1621">
        <v>531.56399999999996</v>
      </c>
      <c r="K12" s="1622">
        <v>275.536</v>
      </c>
      <c r="L12" s="1625">
        <v>31.664999999999999</v>
      </c>
      <c r="M12" s="1624">
        <v>838.76499999999999</v>
      </c>
    </row>
    <row r="13" spans="2:13" s="1604" customFormat="1">
      <c r="B13" s="1614"/>
      <c r="C13" s="1620"/>
      <c r="D13" s="2062" t="s">
        <v>871</v>
      </c>
      <c r="E13" s="2063"/>
      <c r="F13" s="1621">
        <v>27.478999999999999</v>
      </c>
      <c r="G13" s="1622">
        <v>7.3940000000000001</v>
      </c>
      <c r="H13" s="1623">
        <v>0</v>
      </c>
      <c r="I13" s="1624">
        <v>34.872999999999998</v>
      </c>
      <c r="J13" s="1621">
        <v>21.55</v>
      </c>
      <c r="K13" s="1622">
        <v>9.2609999999999992</v>
      </c>
      <c r="L13" s="1625">
        <v>0</v>
      </c>
      <c r="M13" s="1624">
        <v>30.811</v>
      </c>
    </row>
    <row r="14" spans="2:13" s="1604" customFormat="1">
      <c r="B14" s="1614"/>
      <c r="C14" s="1620"/>
      <c r="D14" s="1626" t="s">
        <v>872</v>
      </c>
      <c r="E14" s="1627"/>
      <c r="F14" s="1621">
        <v>4.1669999999999998</v>
      </c>
      <c r="G14" s="1622">
        <v>0</v>
      </c>
      <c r="H14" s="1625">
        <v>0</v>
      </c>
      <c r="I14" s="1624">
        <v>4.1669999999999998</v>
      </c>
      <c r="J14" s="1621">
        <v>4.1669999999999998</v>
      </c>
      <c r="K14" s="1622">
        <v>0</v>
      </c>
      <c r="L14" s="1625">
        <v>0</v>
      </c>
      <c r="M14" s="1624">
        <v>4.1669999999999998</v>
      </c>
    </row>
    <row r="15" spans="2:13" s="1604" customFormat="1">
      <c r="B15" s="1628"/>
      <c r="C15" s="2064" t="s">
        <v>873</v>
      </c>
      <c r="D15" s="2064"/>
      <c r="E15" s="2024"/>
      <c r="F15" s="1621">
        <v>5.7409999999999997</v>
      </c>
      <c r="G15" s="1622">
        <v>0.78300000000000003</v>
      </c>
      <c r="H15" s="1623">
        <v>0.307</v>
      </c>
      <c r="I15" s="1624">
        <v>6.8310000000000004</v>
      </c>
      <c r="J15" s="1621">
        <v>4.5750000000000002</v>
      </c>
      <c r="K15" s="1622">
        <v>0.44800000000000001</v>
      </c>
      <c r="L15" s="1625">
        <v>1.0309999999999999</v>
      </c>
      <c r="M15" s="1624">
        <v>6.0540000000000003</v>
      </c>
    </row>
    <row r="16" spans="2:13" s="1604" customFormat="1">
      <c r="B16" s="1614"/>
      <c r="C16" s="2065" t="s">
        <v>874</v>
      </c>
      <c r="D16" s="2065"/>
      <c r="E16" s="2062"/>
      <c r="F16" s="1621">
        <v>665.09799999999996</v>
      </c>
      <c r="G16" s="1622">
        <v>311.51600000000002</v>
      </c>
      <c r="H16" s="1623">
        <v>30.411000000000001</v>
      </c>
      <c r="I16" s="1624">
        <v>1007.025</v>
      </c>
      <c r="J16" s="1621">
        <v>667.55100000000004</v>
      </c>
      <c r="K16" s="1622">
        <v>308.40800000000002</v>
      </c>
      <c r="L16" s="1625">
        <v>30.792000000000002</v>
      </c>
      <c r="M16" s="1624">
        <v>1006.751</v>
      </c>
    </row>
    <row r="17" spans="2:13" s="1604" customFormat="1">
      <c r="B17" s="1614"/>
      <c r="C17" s="1620"/>
      <c r="D17" s="2062" t="s">
        <v>875</v>
      </c>
      <c r="E17" s="2063"/>
      <c r="F17" s="1621">
        <v>459.71899999999999</v>
      </c>
      <c r="G17" s="1622">
        <v>180.48699999999999</v>
      </c>
      <c r="H17" s="1623">
        <v>28.218</v>
      </c>
      <c r="I17" s="1624">
        <v>668.42399999999998</v>
      </c>
      <c r="J17" s="1621">
        <v>453.803</v>
      </c>
      <c r="K17" s="1622">
        <v>167.809</v>
      </c>
      <c r="L17" s="1625">
        <v>29.283999999999999</v>
      </c>
      <c r="M17" s="1624">
        <v>650.89599999999996</v>
      </c>
    </row>
    <row r="18" spans="2:13" s="1604" customFormat="1">
      <c r="B18" s="1614"/>
      <c r="C18" s="1620"/>
      <c r="D18" s="2062" t="s">
        <v>876</v>
      </c>
      <c r="E18" s="2063"/>
      <c r="F18" s="1621">
        <v>198.52</v>
      </c>
      <c r="G18" s="1622">
        <v>116.36499999999999</v>
      </c>
      <c r="H18" s="1623">
        <v>0.26500000000000001</v>
      </c>
      <c r="I18" s="1624">
        <v>315.14999999999998</v>
      </c>
      <c r="J18" s="1621">
        <v>207.62200000000001</v>
      </c>
      <c r="K18" s="1622">
        <v>125.229</v>
      </c>
      <c r="L18" s="1625">
        <v>0.58699999999999997</v>
      </c>
      <c r="M18" s="1624">
        <v>333.43799999999999</v>
      </c>
    </row>
    <row r="19" spans="2:13" s="1604" customFormat="1" ht="12.75" customHeight="1">
      <c r="B19" s="1614"/>
      <c r="C19" s="1620"/>
      <c r="D19" s="2062" t="s">
        <v>877</v>
      </c>
      <c r="E19" s="2063"/>
      <c r="F19" s="1621">
        <v>6.08</v>
      </c>
      <c r="G19" s="1622">
        <v>0</v>
      </c>
      <c r="H19" s="1623">
        <v>0</v>
      </c>
      <c r="I19" s="1624">
        <v>6.08</v>
      </c>
      <c r="J19" s="1621">
        <v>4.6399999999999997</v>
      </c>
      <c r="K19" s="1622">
        <v>0</v>
      </c>
      <c r="L19" s="1625">
        <v>0</v>
      </c>
      <c r="M19" s="1624">
        <v>4.6399999999999997</v>
      </c>
    </row>
    <row r="20" spans="2:13" s="1604" customFormat="1">
      <c r="B20" s="1629"/>
      <c r="C20" s="1630"/>
      <c r="D20" s="1626" t="s">
        <v>878</v>
      </c>
      <c r="E20" s="1627"/>
      <c r="F20" s="1621">
        <v>0.49199999999999999</v>
      </c>
      <c r="G20" s="1622">
        <v>5.0000000000000001E-3</v>
      </c>
      <c r="H20" s="1623">
        <v>0</v>
      </c>
      <c r="I20" s="1624">
        <v>0.497</v>
      </c>
      <c r="J20" s="1621">
        <v>0</v>
      </c>
      <c r="K20" s="1622">
        <v>0</v>
      </c>
      <c r="L20" s="1625">
        <v>0</v>
      </c>
      <c r="M20" s="1624">
        <v>1</v>
      </c>
    </row>
    <row r="21" spans="2:13" s="1604" customFormat="1" ht="12.75" customHeight="1">
      <c r="B21" s="1629"/>
      <c r="C21" s="1630"/>
      <c r="D21" s="1626" t="s">
        <v>879</v>
      </c>
      <c r="E21" s="1627"/>
      <c r="F21" s="1621">
        <v>1E-3</v>
      </c>
      <c r="G21" s="1622">
        <v>0</v>
      </c>
      <c r="H21" s="1623">
        <v>0</v>
      </c>
      <c r="I21" s="1624">
        <v>1E-3</v>
      </c>
      <c r="J21" s="1621">
        <v>0</v>
      </c>
      <c r="K21" s="1622">
        <v>0</v>
      </c>
      <c r="L21" s="1623">
        <v>0</v>
      </c>
      <c r="M21" s="1624">
        <v>0</v>
      </c>
    </row>
    <row r="22" spans="2:13" s="1604" customFormat="1">
      <c r="B22" s="1614"/>
      <c r="C22" s="1620"/>
      <c r="D22" s="2062" t="s">
        <v>880</v>
      </c>
      <c r="E22" s="2063"/>
      <c r="F22" s="1621">
        <v>0.28599999999999998</v>
      </c>
      <c r="G22" s="1622">
        <v>14.659000000000001</v>
      </c>
      <c r="H22" s="1623">
        <v>1.9279999999999999</v>
      </c>
      <c r="I22" s="1624">
        <v>16.873000000000001</v>
      </c>
      <c r="J22" s="1621">
        <v>1.1319999999999999</v>
      </c>
      <c r="K22" s="1622">
        <v>15.204000000000001</v>
      </c>
      <c r="L22" s="1625">
        <v>0.92100000000000004</v>
      </c>
      <c r="M22" s="1624">
        <v>17.257000000000001</v>
      </c>
    </row>
    <row r="23" spans="2:13" s="1604" customFormat="1" ht="12.75" customHeight="1">
      <c r="B23" s="1614"/>
      <c r="C23" s="2062" t="s">
        <v>881</v>
      </c>
      <c r="D23" s="2063"/>
      <c r="E23" s="2063"/>
      <c r="F23" s="1621">
        <v>4288.1790000000001</v>
      </c>
      <c r="G23" s="1622">
        <v>1514.828</v>
      </c>
      <c r="H23" s="1623">
        <v>239.679</v>
      </c>
      <c r="I23" s="1624">
        <v>6042.6859999999997</v>
      </c>
      <c r="J23" s="1621">
        <v>4606.4840000000004</v>
      </c>
      <c r="K23" s="1622">
        <v>1641.202</v>
      </c>
      <c r="L23" s="1625">
        <v>245.935</v>
      </c>
      <c r="M23" s="1624">
        <v>6493.6210000000001</v>
      </c>
    </row>
    <row r="24" spans="2:13" s="1604" customFormat="1">
      <c r="B24" s="1614"/>
      <c r="C24" s="1620"/>
      <c r="D24" s="2066" t="s">
        <v>882</v>
      </c>
      <c r="E24" s="2067"/>
      <c r="F24" s="1621">
        <v>10.888999999999999</v>
      </c>
      <c r="G24" s="1622">
        <v>159.62</v>
      </c>
      <c r="H24" s="1623">
        <v>2.3690000000000002</v>
      </c>
      <c r="I24" s="1624">
        <v>172.87799999999999</v>
      </c>
      <c r="J24" s="1621">
        <v>11.581</v>
      </c>
      <c r="K24" s="1622">
        <v>129.48500000000001</v>
      </c>
      <c r="L24" s="1625">
        <v>2.5790000000000002</v>
      </c>
      <c r="M24" s="1624">
        <v>143.64500000000001</v>
      </c>
    </row>
    <row r="25" spans="2:13" s="1604" customFormat="1" ht="12.75" customHeight="1">
      <c r="B25" s="1614"/>
      <c r="C25" s="1620"/>
      <c r="D25" s="1631" t="s">
        <v>883</v>
      </c>
      <c r="E25" s="1632"/>
      <c r="F25" s="1621">
        <v>4277.29</v>
      </c>
      <c r="G25" s="1622">
        <v>1355.2080000000001</v>
      </c>
      <c r="H25" s="1623">
        <v>237.31</v>
      </c>
      <c r="I25" s="1624">
        <v>5869.808</v>
      </c>
      <c r="J25" s="1621">
        <v>4594.9030000000002</v>
      </c>
      <c r="K25" s="1622">
        <v>1511.7170000000001</v>
      </c>
      <c r="L25" s="1625">
        <v>243.35599999999999</v>
      </c>
      <c r="M25" s="1624">
        <v>6349.9759999999997</v>
      </c>
    </row>
    <row r="26" spans="2:13" s="1604" customFormat="1" ht="12.75" customHeight="1">
      <c r="B26" s="1614"/>
      <c r="C26" s="1631" t="s">
        <v>884</v>
      </c>
      <c r="D26" s="1632"/>
      <c r="E26" s="1632"/>
      <c r="F26" s="1633">
        <v>58.618000000000002</v>
      </c>
      <c r="G26" s="1634">
        <v>21.234000000000002</v>
      </c>
      <c r="H26" s="1635">
        <v>0.17899999999999999</v>
      </c>
      <c r="I26" s="1624">
        <v>80.031000000000006</v>
      </c>
      <c r="J26" s="1633">
        <v>51.149000000000001</v>
      </c>
      <c r="K26" s="1634">
        <v>36.052</v>
      </c>
      <c r="L26" s="1636">
        <v>0.06</v>
      </c>
      <c r="M26" s="1624">
        <v>87.260999999999996</v>
      </c>
    </row>
    <row r="27" spans="2:13" s="1604" customFormat="1">
      <c r="B27" s="1614"/>
      <c r="C27" s="1620"/>
      <c r="D27" s="2066" t="s">
        <v>885</v>
      </c>
      <c r="E27" s="2067"/>
      <c r="F27" s="1621">
        <v>12.324999999999999</v>
      </c>
      <c r="G27" s="1622">
        <v>20.163</v>
      </c>
      <c r="H27" s="1623">
        <v>0</v>
      </c>
      <c r="I27" s="1624">
        <v>32.488</v>
      </c>
      <c r="J27" s="1621">
        <v>2.8010000000000002</v>
      </c>
      <c r="K27" s="1622">
        <v>30.92</v>
      </c>
      <c r="L27" s="1625">
        <v>0</v>
      </c>
      <c r="M27" s="1624">
        <v>33.720999999999997</v>
      </c>
    </row>
    <row r="28" spans="2:13" s="1604" customFormat="1" ht="13.5" customHeight="1">
      <c r="B28" s="1614"/>
      <c r="C28" s="1620"/>
      <c r="D28" s="2068" t="s">
        <v>886</v>
      </c>
      <c r="E28" s="2069"/>
      <c r="F28" s="1621">
        <v>0</v>
      </c>
      <c r="G28" s="1622">
        <v>0</v>
      </c>
      <c r="H28" s="1623">
        <v>0</v>
      </c>
      <c r="I28" s="1624">
        <v>0</v>
      </c>
      <c r="J28" s="1621">
        <v>0</v>
      </c>
      <c r="K28" s="1622">
        <v>3.0750000000000002</v>
      </c>
      <c r="L28" s="1625">
        <v>0</v>
      </c>
      <c r="M28" s="1624">
        <v>3.0750000000000002</v>
      </c>
    </row>
    <row r="29" spans="2:13" s="1604" customFormat="1">
      <c r="B29" s="1614"/>
      <c r="C29" s="1620"/>
      <c r="D29" s="2024" t="s">
        <v>887</v>
      </c>
      <c r="E29" s="2026"/>
      <c r="F29" s="1621">
        <v>46.057000000000002</v>
      </c>
      <c r="G29" s="1622">
        <v>0.29699999999999999</v>
      </c>
      <c r="H29" s="1623">
        <v>0.17</v>
      </c>
      <c r="I29" s="1624">
        <v>46.524000000000001</v>
      </c>
      <c r="J29" s="1621">
        <v>48.128999999999998</v>
      </c>
      <c r="K29" s="1622">
        <v>1.2589999999999999</v>
      </c>
      <c r="L29" s="1625">
        <v>0.06</v>
      </c>
      <c r="M29" s="1624">
        <v>49.448</v>
      </c>
    </row>
    <row r="30" spans="2:13" s="1604" customFormat="1">
      <c r="B30" s="1637"/>
      <c r="C30" s="1638"/>
      <c r="D30" s="1639" t="s">
        <v>888</v>
      </c>
      <c r="E30" s="1640"/>
      <c r="F30" s="1641">
        <v>0.23599999999999999</v>
      </c>
      <c r="G30" s="1642">
        <v>0.77400000000000002</v>
      </c>
      <c r="H30" s="1643">
        <v>8.9999999999999993E-3</v>
      </c>
      <c r="I30" s="1644">
        <v>1.0189999999999999</v>
      </c>
      <c r="J30" s="1641">
        <v>0.219</v>
      </c>
      <c r="K30" s="1642">
        <v>0.79800000000000004</v>
      </c>
      <c r="L30" s="1645">
        <v>0</v>
      </c>
      <c r="M30" s="1644">
        <v>1.0169999999999999</v>
      </c>
    </row>
    <row r="31" spans="2:13" s="1604" customFormat="1" ht="13.5" thickBot="1">
      <c r="B31" s="1646"/>
      <c r="C31" s="2056" t="s">
        <v>889</v>
      </c>
      <c r="D31" s="2057"/>
      <c r="E31" s="2058"/>
      <c r="F31" s="1641">
        <v>392.87900000000002</v>
      </c>
      <c r="G31" s="1642">
        <v>77.667000000000002</v>
      </c>
      <c r="H31" s="1643">
        <v>10.558999999999999</v>
      </c>
      <c r="I31" s="1644">
        <v>481.10500000000002</v>
      </c>
      <c r="J31" s="1641">
        <v>317.26900000000001</v>
      </c>
      <c r="K31" s="1642">
        <v>48.469000000000001</v>
      </c>
      <c r="L31" s="1645">
        <v>85.287999999999997</v>
      </c>
      <c r="M31" s="1644">
        <v>451.02600000000001</v>
      </c>
    </row>
    <row r="32" spans="2:13" s="1604" customFormat="1" ht="13.5" thickBot="1">
      <c r="B32" s="1647" t="s">
        <v>890</v>
      </c>
      <c r="C32" s="1648"/>
      <c r="D32" s="1648"/>
      <c r="E32" s="1649"/>
      <c r="F32" s="1609">
        <v>-2736.1959999999999</v>
      </c>
      <c r="G32" s="1610">
        <v>-1430.702</v>
      </c>
      <c r="H32" s="1611">
        <v>-159.99100000000001</v>
      </c>
      <c r="I32" s="1612">
        <v>-4326.8890000000001</v>
      </c>
      <c r="J32" s="1609">
        <v>-2239.3440000000001</v>
      </c>
      <c r="K32" s="1610">
        <v>-1224.8779999999999</v>
      </c>
      <c r="L32" s="1613">
        <v>-135.994</v>
      </c>
      <c r="M32" s="1612">
        <v>-3600.2159999999999</v>
      </c>
    </row>
    <row r="33" spans="2:13" s="1604" customFormat="1">
      <c r="B33" s="1650"/>
      <c r="C33" s="1651" t="s">
        <v>891</v>
      </c>
      <c r="D33" s="1651"/>
      <c r="E33" s="1652"/>
      <c r="F33" s="1615">
        <v>-266.92500000000001</v>
      </c>
      <c r="G33" s="1616">
        <v>-159.06399999999999</v>
      </c>
      <c r="H33" s="1617">
        <v>-11.976000000000001</v>
      </c>
      <c r="I33" s="1618">
        <v>-437.96499999999997</v>
      </c>
      <c r="J33" s="1615">
        <v>-202.84100000000001</v>
      </c>
      <c r="K33" s="1616">
        <v>-163.43899999999999</v>
      </c>
      <c r="L33" s="1619">
        <v>-14.821</v>
      </c>
      <c r="M33" s="1618">
        <v>-381.101</v>
      </c>
    </row>
    <row r="34" spans="2:13" s="1604" customFormat="1">
      <c r="B34" s="1653"/>
      <c r="C34" s="1630"/>
      <c r="D34" s="1630" t="s">
        <v>892</v>
      </c>
      <c r="E34" s="1626"/>
      <c r="F34" s="1621">
        <v>-263.30900000000003</v>
      </c>
      <c r="G34" s="1622">
        <v>-151.78100000000001</v>
      </c>
      <c r="H34" s="1623">
        <v>-11.967000000000001</v>
      </c>
      <c r="I34" s="1624">
        <v>-427.05700000000002</v>
      </c>
      <c r="J34" s="1621">
        <v>-199.51599999999999</v>
      </c>
      <c r="K34" s="1622">
        <v>-149.86099999999999</v>
      </c>
      <c r="L34" s="1625">
        <v>-14.819000000000001</v>
      </c>
      <c r="M34" s="1624">
        <v>-364.19600000000003</v>
      </c>
    </row>
    <row r="35" spans="2:13" s="1604" customFormat="1">
      <c r="B35" s="1653"/>
      <c r="C35" s="1630"/>
      <c r="D35" s="1630" t="s">
        <v>893</v>
      </c>
      <c r="E35" s="1626"/>
      <c r="F35" s="1621">
        <v>-3.6160000000000001</v>
      </c>
      <c r="G35" s="1622">
        <v>-7.2830000000000004</v>
      </c>
      <c r="H35" s="1623">
        <v>-8.9999999999999993E-3</v>
      </c>
      <c r="I35" s="1624">
        <v>-10.907999999999999</v>
      </c>
      <c r="J35" s="1621">
        <v>-3.3250000000000002</v>
      </c>
      <c r="K35" s="1622">
        <v>-13.577999999999999</v>
      </c>
      <c r="L35" s="1625">
        <v>-2E-3</v>
      </c>
      <c r="M35" s="1624">
        <v>-16.905000000000001</v>
      </c>
    </row>
    <row r="36" spans="2:13" s="1604" customFormat="1">
      <c r="B36" s="1650"/>
      <c r="C36" s="1630" t="s">
        <v>894</v>
      </c>
      <c r="D36" s="1630"/>
      <c r="E36" s="1626"/>
      <c r="F36" s="1621">
        <v>-13.707000000000001</v>
      </c>
      <c r="G36" s="1622">
        <v>-12</v>
      </c>
      <c r="H36" s="1622">
        <v>-0.13900000000000001</v>
      </c>
      <c r="I36" s="1654">
        <v>-25.846</v>
      </c>
      <c r="J36" s="1621">
        <v>-13.217000000000001</v>
      </c>
      <c r="K36" s="1622">
        <v>-6.4029999999999996</v>
      </c>
      <c r="L36" s="1625">
        <v>-6.9000000000000006E-2</v>
      </c>
      <c r="M36" s="1654">
        <v>-19.689</v>
      </c>
    </row>
    <row r="37" spans="2:13" s="1604" customFormat="1">
      <c r="B37" s="1653"/>
      <c r="C37" s="1630"/>
      <c r="D37" s="1626" t="s">
        <v>895</v>
      </c>
      <c r="E37" s="1627"/>
      <c r="F37" s="1621">
        <v>-13.696</v>
      </c>
      <c r="G37" s="1622">
        <v>-11.994999999999999</v>
      </c>
      <c r="H37" s="1623">
        <v>-0.13900000000000001</v>
      </c>
      <c r="I37" s="1654">
        <v>-25.83</v>
      </c>
      <c r="J37" s="1621">
        <v>-13.205</v>
      </c>
      <c r="K37" s="1622">
        <v>-6.3970000000000002</v>
      </c>
      <c r="L37" s="1625">
        <v>-6.9000000000000006E-2</v>
      </c>
      <c r="M37" s="1654">
        <v>-19.670999999999999</v>
      </c>
    </row>
    <row r="38" spans="2:13" s="1604" customFormat="1">
      <c r="B38" s="1629"/>
      <c r="C38" s="1630"/>
      <c r="D38" s="2059" t="s">
        <v>896</v>
      </c>
      <c r="E38" s="2060"/>
      <c r="F38" s="1633">
        <v>-1.0999999999999999E-2</v>
      </c>
      <c r="G38" s="1634">
        <v>-5.0000000000000001E-3</v>
      </c>
      <c r="H38" s="1635">
        <v>0</v>
      </c>
      <c r="I38" s="1654">
        <v>-1.6E-2</v>
      </c>
      <c r="J38" s="1633">
        <v>-1.2E-2</v>
      </c>
      <c r="K38" s="1634">
        <v>-6.0000000000000001E-3</v>
      </c>
      <c r="L38" s="1636">
        <v>0</v>
      </c>
      <c r="M38" s="1654">
        <v>-1.7999999999999999E-2</v>
      </c>
    </row>
    <row r="39" spans="2:13" s="1604" customFormat="1">
      <c r="B39" s="1655"/>
      <c r="C39" s="2033" t="s">
        <v>897</v>
      </c>
      <c r="D39" s="2052"/>
      <c r="E39" s="2034"/>
      <c r="F39" s="1633">
        <v>-23.533000000000001</v>
      </c>
      <c r="G39" s="1634">
        <v>-13.035</v>
      </c>
      <c r="H39" s="1635">
        <v>-1.677</v>
      </c>
      <c r="I39" s="1654">
        <v>-38.244999999999997</v>
      </c>
      <c r="J39" s="1633">
        <v>-19.46</v>
      </c>
      <c r="K39" s="1634">
        <v>-19.295999999999999</v>
      </c>
      <c r="L39" s="1636">
        <v>-1.4690000000000001</v>
      </c>
      <c r="M39" s="1654">
        <v>-40.225000000000001</v>
      </c>
    </row>
    <row r="40" spans="2:13" s="1604" customFormat="1">
      <c r="B40" s="1650"/>
      <c r="C40" s="1630" t="s">
        <v>898</v>
      </c>
      <c r="D40" s="1630"/>
      <c r="E40" s="1626"/>
      <c r="F40" s="1633">
        <v>-336.91800000000001</v>
      </c>
      <c r="G40" s="1634">
        <v>-202.25</v>
      </c>
      <c r="H40" s="1635">
        <v>-52.011000000000003</v>
      </c>
      <c r="I40" s="1654">
        <v>-591.17899999999997</v>
      </c>
      <c r="J40" s="1633">
        <v>-346.54</v>
      </c>
      <c r="K40" s="1634">
        <v>-183.32900000000001</v>
      </c>
      <c r="L40" s="1636">
        <v>-45.201999999999998</v>
      </c>
      <c r="M40" s="1654">
        <v>-575.07100000000003</v>
      </c>
    </row>
    <row r="41" spans="2:13" s="1604" customFormat="1">
      <c r="B41" s="1653"/>
      <c r="C41" s="1630"/>
      <c r="D41" s="1626" t="s">
        <v>899</v>
      </c>
      <c r="E41" s="1627"/>
      <c r="F41" s="1633">
        <v>-0.88500000000000001</v>
      </c>
      <c r="G41" s="1634">
        <v>-5.7000000000000002E-2</v>
      </c>
      <c r="H41" s="1635">
        <v>-2.1999999999999999E-2</v>
      </c>
      <c r="I41" s="1654">
        <v>-0.96399999999999997</v>
      </c>
      <c r="J41" s="1633">
        <v>-1.976</v>
      </c>
      <c r="K41" s="1634">
        <v>-0.32800000000000001</v>
      </c>
      <c r="L41" s="1636">
        <v>-8.5000000000000006E-2</v>
      </c>
      <c r="M41" s="1654">
        <v>-2.3889999999999998</v>
      </c>
    </row>
    <row r="42" spans="2:13" s="1604" customFormat="1" ht="12.75" customHeight="1">
      <c r="B42" s="1653"/>
      <c r="C42" s="1630"/>
      <c r="D42" s="1626" t="s">
        <v>900</v>
      </c>
      <c r="E42" s="1627"/>
      <c r="F42" s="1656">
        <v>-254.45400000000001</v>
      </c>
      <c r="G42" s="1657">
        <v>-47.743000000000002</v>
      </c>
      <c r="H42" s="1657">
        <v>-7.9269999999999996</v>
      </c>
      <c r="I42" s="1654">
        <v>-310.12400000000002</v>
      </c>
      <c r="J42" s="1656">
        <v>-263.358</v>
      </c>
      <c r="K42" s="1657">
        <v>-62.267000000000003</v>
      </c>
      <c r="L42" s="1658">
        <v>-5.4429999999999996</v>
      </c>
      <c r="M42" s="1654">
        <v>-331.06799999999998</v>
      </c>
    </row>
    <row r="43" spans="2:13">
      <c r="B43" s="1653"/>
      <c r="C43" s="1630"/>
      <c r="D43" s="1626" t="s">
        <v>901</v>
      </c>
      <c r="E43" s="1627"/>
      <c r="F43" s="1633">
        <v>-1.0609999999999999</v>
      </c>
      <c r="G43" s="1634">
        <v>-1.4910000000000001</v>
      </c>
      <c r="H43" s="1635">
        <v>-0.316</v>
      </c>
      <c r="I43" s="1654">
        <v>-2.8679999999999999</v>
      </c>
      <c r="J43" s="1633">
        <v>-0.29299999999999998</v>
      </c>
      <c r="K43" s="1634">
        <v>-0.498</v>
      </c>
      <c r="L43" s="1636">
        <v>-1.2E-2</v>
      </c>
      <c r="M43" s="1654">
        <v>-0.80300000000000005</v>
      </c>
    </row>
    <row r="44" spans="2:13" ht="12.75" customHeight="1">
      <c r="B44" s="1653"/>
      <c r="C44" s="1630"/>
      <c r="D44" s="1626" t="s">
        <v>902</v>
      </c>
      <c r="E44" s="1627"/>
      <c r="F44" s="1633">
        <v>-40.496000000000002</v>
      </c>
      <c r="G44" s="1634">
        <v>-59.363</v>
      </c>
      <c r="H44" s="1635">
        <v>-8.577</v>
      </c>
      <c r="I44" s="1654">
        <v>-108.43600000000001</v>
      </c>
      <c r="J44" s="1633">
        <v>-33.85</v>
      </c>
      <c r="K44" s="1634">
        <v>-53.433999999999997</v>
      </c>
      <c r="L44" s="1636">
        <v>-6.7060000000000004</v>
      </c>
      <c r="M44" s="1654">
        <v>-93.99</v>
      </c>
    </row>
    <row r="45" spans="2:13">
      <c r="B45" s="1653"/>
      <c r="C45" s="1630"/>
      <c r="D45" s="1626" t="s">
        <v>903</v>
      </c>
      <c r="E45" s="1627"/>
      <c r="F45" s="1633">
        <v>-30.327000000000002</v>
      </c>
      <c r="G45" s="1634">
        <v>-53.805999999999997</v>
      </c>
      <c r="H45" s="1635">
        <v>-12.574</v>
      </c>
      <c r="I45" s="1654">
        <v>-96.706999999999994</v>
      </c>
      <c r="J45" s="1633">
        <v>-43.118000000000002</v>
      </c>
      <c r="K45" s="1634">
        <v>-29.437999999999999</v>
      </c>
      <c r="L45" s="1636">
        <v>-12.685</v>
      </c>
      <c r="M45" s="1654">
        <v>-85.241</v>
      </c>
    </row>
    <row r="46" spans="2:13">
      <c r="B46" s="1653"/>
      <c r="C46" s="1630"/>
      <c r="D46" s="1626" t="s">
        <v>904</v>
      </c>
      <c r="E46" s="1627"/>
      <c r="F46" s="1633">
        <v>-9.6950000000000003</v>
      </c>
      <c r="G46" s="1634">
        <v>-39.79</v>
      </c>
      <c r="H46" s="1635">
        <v>-22.594999999999999</v>
      </c>
      <c r="I46" s="1654">
        <v>-72.08</v>
      </c>
      <c r="J46" s="1633">
        <v>-3.9449999999999998</v>
      </c>
      <c r="K46" s="1634">
        <v>-37.363999999999997</v>
      </c>
      <c r="L46" s="1636">
        <v>-20.271000000000001</v>
      </c>
      <c r="M46" s="1654">
        <v>-61.58</v>
      </c>
    </row>
    <row r="47" spans="2:13" ht="12.75" customHeight="1">
      <c r="B47" s="1653"/>
      <c r="C47" s="1630" t="s">
        <v>905</v>
      </c>
      <c r="D47" s="1630"/>
      <c r="E47" s="1626"/>
      <c r="F47" s="1633">
        <v>-1797.952</v>
      </c>
      <c r="G47" s="1634">
        <v>-716.95699999999999</v>
      </c>
      <c r="H47" s="1635">
        <v>-84.692999999999998</v>
      </c>
      <c r="I47" s="1654">
        <v>-2599.6019999999999</v>
      </c>
      <c r="J47" s="1633">
        <v>-1419.73</v>
      </c>
      <c r="K47" s="1634">
        <v>-569.45399999999995</v>
      </c>
      <c r="L47" s="1636">
        <v>-67.009</v>
      </c>
      <c r="M47" s="1654">
        <v>-2056.1930000000002</v>
      </c>
    </row>
    <row r="48" spans="2:13" ht="12.75" customHeight="1">
      <c r="B48" s="1653"/>
      <c r="C48" s="1630"/>
      <c r="D48" s="1659" t="s">
        <v>906</v>
      </c>
      <c r="E48" s="1660"/>
      <c r="F48" s="1633">
        <v>-0.80100000000000005</v>
      </c>
      <c r="G48" s="1634">
        <v>-0.54200000000000004</v>
      </c>
      <c r="H48" s="1635">
        <v>-7.4999999999999997E-2</v>
      </c>
      <c r="I48" s="1654">
        <v>-1.4179999999999999</v>
      </c>
      <c r="J48" s="1633">
        <v>-0.52700000000000002</v>
      </c>
      <c r="K48" s="1634">
        <v>-0.20899999999999999</v>
      </c>
      <c r="L48" s="1636">
        <v>-2.7E-2</v>
      </c>
      <c r="M48" s="1654">
        <v>-0.76300000000000001</v>
      </c>
    </row>
    <row r="49" spans="2:13">
      <c r="B49" s="1653"/>
      <c r="C49" s="1630"/>
      <c r="D49" s="1626" t="s">
        <v>907</v>
      </c>
      <c r="E49" s="1627"/>
      <c r="F49" s="1633">
        <v>-1797.1510000000001</v>
      </c>
      <c r="G49" s="1634">
        <v>-716.41499999999996</v>
      </c>
      <c r="H49" s="1635">
        <v>-84.617999999999995</v>
      </c>
      <c r="I49" s="1654">
        <v>-2598.1840000000002</v>
      </c>
      <c r="J49" s="1633">
        <v>-1419.203</v>
      </c>
      <c r="K49" s="1634">
        <v>-569.245</v>
      </c>
      <c r="L49" s="1636">
        <v>-66.981999999999999</v>
      </c>
      <c r="M49" s="1654">
        <v>-2055.4299999999998</v>
      </c>
    </row>
    <row r="50" spans="2:13">
      <c r="B50" s="1653"/>
      <c r="C50" s="1630" t="s">
        <v>908</v>
      </c>
      <c r="D50" s="1630"/>
      <c r="E50" s="1626"/>
      <c r="F50" s="1633">
        <v>-297.161</v>
      </c>
      <c r="G50" s="1634">
        <v>-327.39600000000002</v>
      </c>
      <c r="H50" s="1635">
        <v>-9.4949999999999992</v>
      </c>
      <c r="I50" s="1654">
        <v>-634.05200000000002</v>
      </c>
      <c r="J50" s="1633">
        <v>-237.55600000000001</v>
      </c>
      <c r="K50" s="1634">
        <v>-282.95699999999999</v>
      </c>
      <c r="L50" s="1636">
        <v>-7.4240000000000004</v>
      </c>
      <c r="M50" s="1654">
        <v>-527.93700000000001</v>
      </c>
    </row>
    <row r="51" spans="2:13">
      <c r="B51" s="1653"/>
      <c r="C51" s="1630"/>
      <c r="D51" s="1661" t="s">
        <v>909</v>
      </c>
      <c r="E51" s="1662"/>
      <c r="F51" s="1633">
        <v>-11.260999999999999</v>
      </c>
      <c r="G51" s="1634">
        <v>-35.246000000000002</v>
      </c>
      <c r="H51" s="1635">
        <v>-2.6280000000000001</v>
      </c>
      <c r="I51" s="1654">
        <v>-49.134999999999998</v>
      </c>
      <c r="J51" s="1633">
        <v>-1.0980000000000001</v>
      </c>
      <c r="K51" s="1634">
        <v>-36.779000000000003</v>
      </c>
      <c r="L51" s="1636">
        <v>-3.343</v>
      </c>
      <c r="M51" s="1654">
        <v>-41.22</v>
      </c>
    </row>
    <row r="52" spans="2:13" s="1663" customFormat="1" ht="12.75" customHeight="1">
      <c r="B52" s="1653"/>
      <c r="C52" s="1630"/>
      <c r="D52" s="1661" t="s">
        <v>910</v>
      </c>
      <c r="E52" s="1662"/>
      <c r="F52" s="1633">
        <v>-0.94899999999999995</v>
      </c>
      <c r="G52" s="1634">
        <v>-0.10199999999999999</v>
      </c>
      <c r="H52" s="1635">
        <v>-2E-3</v>
      </c>
      <c r="I52" s="1654">
        <v>-1.0529999999999999</v>
      </c>
      <c r="J52" s="1633">
        <v>-0.255</v>
      </c>
      <c r="K52" s="1634">
        <v>-8.1000000000000003E-2</v>
      </c>
      <c r="L52" s="1636">
        <v>-2E-3</v>
      </c>
      <c r="M52" s="1654">
        <v>-0.33800000000000002</v>
      </c>
    </row>
    <row r="53" spans="2:13" s="1663" customFormat="1">
      <c r="B53" s="1653"/>
      <c r="C53" s="1630"/>
      <c r="D53" s="2033" t="s">
        <v>911</v>
      </c>
      <c r="E53" s="2034"/>
      <c r="F53" s="1633">
        <v>-1.2E-2</v>
      </c>
      <c r="G53" s="1634">
        <v>-1.3939999999999999</v>
      </c>
      <c r="H53" s="1635">
        <v>0</v>
      </c>
      <c r="I53" s="1654">
        <v>-1.4059999999999999</v>
      </c>
      <c r="J53" s="1633">
        <v>-1.4E-2</v>
      </c>
      <c r="K53" s="1634">
        <v>-0.27800000000000002</v>
      </c>
      <c r="L53" s="1636">
        <v>0</v>
      </c>
      <c r="M53" s="1654">
        <v>-0.29199999999999998</v>
      </c>
    </row>
    <row r="54" spans="2:13" ht="12.75" customHeight="1">
      <c r="B54" s="1664"/>
      <c r="C54" s="1665"/>
      <c r="D54" s="1626" t="s">
        <v>912</v>
      </c>
      <c r="E54" s="1627"/>
      <c r="F54" s="1621">
        <v>-257.536</v>
      </c>
      <c r="G54" s="1622">
        <v>-281.10399999999998</v>
      </c>
      <c r="H54" s="1623">
        <v>-5.1310000000000002</v>
      </c>
      <c r="I54" s="1624">
        <v>-543.77099999999996</v>
      </c>
      <c r="J54" s="1621">
        <v>-212.947</v>
      </c>
      <c r="K54" s="1622">
        <v>-239.304</v>
      </c>
      <c r="L54" s="1625">
        <v>-2.302</v>
      </c>
      <c r="M54" s="1624">
        <v>-454.553</v>
      </c>
    </row>
    <row r="55" spans="2:13" ht="13.5" thickBot="1">
      <c r="B55" s="1653"/>
      <c r="C55" s="1630"/>
      <c r="D55" s="1661" t="s">
        <v>913</v>
      </c>
      <c r="E55" s="1662"/>
      <c r="F55" s="1641">
        <v>-27.402999999999999</v>
      </c>
      <c r="G55" s="1642">
        <v>-9.5500000000000007</v>
      </c>
      <c r="H55" s="1643">
        <v>-1.734</v>
      </c>
      <c r="I55" s="1644">
        <v>-38.686999999999998</v>
      </c>
      <c r="J55" s="1641">
        <v>-23.242000000000001</v>
      </c>
      <c r="K55" s="1642">
        <v>-6.5149999999999997</v>
      </c>
      <c r="L55" s="1645">
        <v>-1.7769999999999999</v>
      </c>
      <c r="M55" s="1644">
        <v>-31.533999999999999</v>
      </c>
    </row>
    <row r="56" spans="2:13" s="1663" customFormat="1" ht="13.5" thickBot="1">
      <c r="B56" s="1647" t="s">
        <v>914</v>
      </c>
      <c r="C56" s="1648"/>
      <c r="D56" s="1648"/>
      <c r="E56" s="1649"/>
      <c r="F56" s="1609">
        <v>7336.11</v>
      </c>
      <c r="G56" s="1609">
        <v>2760.8229999999999</v>
      </c>
      <c r="H56" s="1609">
        <v>434.49900000000002</v>
      </c>
      <c r="I56" s="1609">
        <v>10531.432000000001</v>
      </c>
      <c r="J56" s="1666">
        <v>7868.7609999999995</v>
      </c>
      <c r="K56" s="1613">
        <v>3076.8100000000004</v>
      </c>
      <c r="L56" s="1611">
        <v>508.94600000000003</v>
      </c>
      <c r="M56" s="1612">
        <v>11454.517</v>
      </c>
    </row>
    <row r="57" spans="2:13" ht="12.75" customHeight="1" thickBot="1">
      <c r="B57" s="1667" t="s">
        <v>915</v>
      </c>
      <c r="C57" s="1668"/>
      <c r="D57" s="1668"/>
      <c r="E57" s="1669"/>
      <c r="F57" s="1609">
        <v>2214.4760000000001</v>
      </c>
      <c r="G57" s="1610">
        <v>747.32600000000002</v>
      </c>
      <c r="H57" s="1611">
        <v>162.03700000000001</v>
      </c>
      <c r="I57" s="1612">
        <v>3123.8389999999999</v>
      </c>
      <c r="J57" s="1609">
        <v>2211.529</v>
      </c>
      <c r="K57" s="1610">
        <v>750.16099999999994</v>
      </c>
      <c r="L57" s="1613">
        <v>154.726</v>
      </c>
      <c r="M57" s="1612">
        <v>3116.4160000000002</v>
      </c>
    </row>
    <row r="58" spans="2:13" ht="12.75" customHeight="1">
      <c r="B58" s="1614"/>
      <c r="C58" s="1670" t="s">
        <v>916</v>
      </c>
      <c r="D58" s="1670"/>
      <c r="E58" s="1671"/>
      <c r="F58" s="1615">
        <v>2798.1390000000001</v>
      </c>
      <c r="G58" s="1616">
        <v>1163.8040000000001</v>
      </c>
      <c r="H58" s="1617">
        <v>214.67599999999999</v>
      </c>
      <c r="I58" s="1618">
        <v>4176.6189999999997</v>
      </c>
      <c r="J58" s="1615">
        <v>2897.5520000000001</v>
      </c>
      <c r="K58" s="1616">
        <v>1231.451</v>
      </c>
      <c r="L58" s="1619">
        <v>209.405</v>
      </c>
      <c r="M58" s="1618">
        <v>4338.4080000000004</v>
      </c>
    </row>
    <row r="59" spans="2:13" ht="12.75" customHeight="1" thickBot="1">
      <c r="B59" s="1637"/>
      <c r="C59" s="1672" t="s">
        <v>917</v>
      </c>
      <c r="D59" s="1672"/>
      <c r="E59" s="1638"/>
      <c r="F59" s="1641">
        <v>-583.66300000000001</v>
      </c>
      <c r="G59" s="1642">
        <v>-416.47800000000001</v>
      </c>
      <c r="H59" s="1643">
        <v>-52.639000000000003</v>
      </c>
      <c r="I59" s="1644">
        <v>-1052.78</v>
      </c>
      <c r="J59" s="1641">
        <v>-686.02300000000002</v>
      </c>
      <c r="K59" s="1642">
        <v>-481.29</v>
      </c>
      <c r="L59" s="1645">
        <v>-54.679000000000002</v>
      </c>
      <c r="M59" s="1644">
        <v>-1221.992</v>
      </c>
    </row>
    <row r="60" spans="2:13" ht="12.75" customHeight="1" thickBot="1">
      <c r="B60" s="1673" t="s">
        <v>918</v>
      </c>
      <c r="C60" s="1674"/>
      <c r="D60" s="1674"/>
      <c r="E60" s="1675"/>
      <c r="F60" s="1609">
        <v>10.372</v>
      </c>
      <c r="G60" s="1610">
        <v>2.4329999999999998</v>
      </c>
      <c r="H60" s="1611">
        <v>-0.312</v>
      </c>
      <c r="I60" s="1612">
        <v>12.493</v>
      </c>
      <c r="J60" s="1609">
        <v>8.5559999999999992</v>
      </c>
      <c r="K60" s="1610">
        <v>0.59599999999999997</v>
      </c>
      <c r="L60" s="1613">
        <v>0.56799999999999995</v>
      </c>
      <c r="M60" s="1612">
        <v>9.7200000000000006</v>
      </c>
    </row>
    <row r="61" spans="2:13">
      <c r="B61" s="1676"/>
      <c r="C61" s="2049" t="s">
        <v>919</v>
      </c>
      <c r="D61" s="2050"/>
      <c r="E61" s="2051"/>
      <c r="F61" s="1615">
        <v>14.763</v>
      </c>
      <c r="G61" s="1616">
        <v>-1.4339999999999999</v>
      </c>
      <c r="H61" s="1617">
        <v>-0.60599999999999998</v>
      </c>
      <c r="I61" s="1677">
        <v>12.723000000000001</v>
      </c>
      <c r="J61" s="1615">
        <v>5.4779999999999998</v>
      </c>
      <c r="K61" s="1616">
        <v>0.749</v>
      </c>
      <c r="L61" s="1619">
        <v>0.23400000000000001</v>
      </c>
      <c r="M61" s="1677">
        <v>6.4610000000000003</v>
      </c>
    </row>
    <row r="62" spans="2:13" ht="12.75" customHeight="1">
      <c r="B62" s="1676"/>
      <c r="C62" s="1678"/>
      <c r="D62" s="1630" t="s">
        <v>920</v>
      </c>
      <c r="E62" s="1626"/>
      <c r="F62" s="1679">
        <v>6.0000000000000001E-3</v>
      </c>
      <c r="G62" s="1680">
        <v>2.5999999999999999E-2</v>
      </c>
      <c r="H62" s="1681">
        <v>7.0000000000000001E-3</v>
      </c>
      <c r="I62" s="1677">
        <v>3.9E-2</v>
      </c>
      <c r="J62" s="1679">
        <v>0.05</v>
      </c>
      <c r="K62" s="1680">
        <v>5.1999999999999998E-2</v>
      </c>
      <c r="L62" s="1682">
        <v>0</v>
      </c>
      <c r="M62" s="1677">
        <v>0.10199999999999999</v>
      </c>
    </row>
    <row r="63" spans="2:13" ht="13.5" customHeight="1">
      <c r="B63" s="1683"/>
      <c r="C63" s="1630"/>
      <c r="D63" s="1630" t="s">
        <v>921</v>
      </c>
      <c r="E63" s="1626"/>
      <c r="F63" s="1633">
        <v>14.757</v>
      </c>
      <c r="G63" s="1634">
        <v>-1.46</v>
      </c>
      <c r="H63" s="1635">
        <v>-0.61299999999999999</v>
      </c>
      <c r="I63" s="1654">
        <v>12.683999999999999</v>
      </c>
      <c r="J63" s="1633">
        <v>5.4279999999999999</v>
      </c>
      <c r="K63" s="1634">
        <v>0.69699999999999995</v>
      </c>
      <c r="L63" s="1636">
        <v>0.23400000000000001</v>
      </c>
      <c r="M63" s="1654">
        <v>6.359</v>
      </c>
    </row>
    <row r="64" spans="2:13">
      <c r="B64" s="1683"/>
      <c r="C64" s="2033" t="s">
        <v>922</v>
      </c>
      <c r="D64" s="2052"/>
      <c r="E64" s="2034"/>
      <c r="F64" s="1633">
        <v>-9.4649999999999999</v>
      </c>
      <c r="G64" s="1634">
        <v>3.1819999999999999</v>
      </c>
      <c r="H64" s="1684">
        <v>0</v>
      </c>
      <c r="I64" s="1654">
        <v>-6.2830000000000004</v>
      </c>
      <c r="J64" s="1633">
        <v>0.193</v>
      </c>
      <c r="K64" s="1634">
        <v>-0.90300000000000002</v>
      </c>
      <c r="L64" s="1685">
        <v>0</v>
      </c>
      <c r="M64" s="1654">
        <v>-0.71</v>
      </c>
    </row>
    <row r="65" spans="2:13" s="1663" customFormat="1">
      <c r="B65" s="1683"/>
      <c r="C65" s="1630"/>
      <c r="D65" s="2033" t="s">
        <v>923</v>
      </c>
      <c r="E65" s="2034"/>
      <c r="F65" s="1633">
        <v>-9.4649999999999999</v>
      </c>
      <c r="G65" s="1634">
        <v>0</v>
      </c>
      <c r="H65" s="1635">
        <v>0</v>
      </c>
      <c r="I65" s="1654">
        <v>-9.4649999999999999</v>
      </c>
      <c r="J65" s="1633">
        <v>0.193</v>
      </c>
      <c r="K65" s="1634">
        <v>0</v>
      </c>
      <c r="L65" s="1636">
        <v>0</v>
      </c>
      <c r="M65" s="1654">
        <v>0.193</v>
      </c>
    </row>
    <row r="66" spans="2:13" s="1663" customFormat="1">
      <c r="B66" s="1683"/>
      <c r="C66" s="1630"/>
      <c r="D66" s="2033" t="s">
        <v>924</v>
      </c>
      <c r="E66" s="2034"/>
      <c r="F66" s="1633">
        <v>0</v>
      </c>
      <c r="G66" s="1634">
        <v>3.1819999999999999</v>
      </c>
      <c r="H66" s="1635">
        <v>0</v>
      </c>
      <c r="I66" s="1654">
        <v>3.1819999999999999</v>
      </c>
      <c r="J66" s="1633">
        <v>0</v>
      </c>
      <c r="K66" s="1634">
        <v>-0.90300000000000002</v>
      </c>
      <c r="L66" s="1636">
        <v>0</v>
      </c>
      <c r="M66" s="1654">
        <v>-0.90300000000000002</v>
      </c>
    </row>
    <row r="67" spans="2:13">
      <c r="B67" s="1683"/>
      <c r="C67" s="2033" t="s">
        <v>925</v>
      </c>
      <c r="D67" s="2052"/>
      <c r="E67" s="2034"/>
      <c r="F67" s="1621">
        <v>2.2410000000000001</v>
      </c>
      <c r="G67" s="1622">
        <v>0.55100000000000005</v>
      </c>
      <c r="H67" s="1622">
        <v>0.29399999999999998</v>
      </c>
      <c r="I67" s="1624">
        <v>3.0859999999999999</v>
      </c>
      <c r="J67" s="1621">
        <v>2.431</v>
      </c>
      <c r="K67" s="1622">
        <v>0.53800000000000003</v>
      </c>
      <c r="L67" s="1625">
        <v>0.33400000000000002</v>
      </c>
      <c r="M67" s="1624">
        <v>3.3029999999999999</v>
      </c>
    </row>
    <row r="68" spans="2:13" ht="13.5" thickBot="1">
      <c r="B68" s="1686"/>
      <c r="C68" s="2047" t="s">
        <v>926</v>
      </c>
      <c r="D68" s="2061"/>
      <c r="E68" s="2048"/>
      <c r="F68" s="1687">
        <v>2.8330000000000002</v>
      </c>
      <c r="G68" s="1688">
        <v>0.13400000000000001</v>
      </c>
      <c r="H68" s="1689">
        <v>0</v>
      </c>
      <c r="I68" s="1690">
        <v>2.9670000000000001</v>
      </c>
      <c r="J68" s="1687">
        <v>0.45400000000000001</v>
      </c>
      <c r="K68" s="1688">
        <v>0.21199999999999999</v>
      </c>
      <c r="L68" s="1691">
        <v>0</v>
      </c>
      <c r="M68" s="1690">
        <v>0.66600000000000004</v>
      </c>
    </row>
    <row r="69" spans="2:13" ht="29.25" customHeight="1" thickBot="1">
      <c r="B69" s="2053" t="s">
        <v>927</v>
      </c>
      <c r="C69" s="2054"/>
      <c r="D69" s="2054"/>
      <c r="E69" s="2055"/>
      <c r="F69" s="1609">
        <v>0.185</v>
      </c>
      <c r="G69" s="1610">
        <v>0</v>
      </c>
      <c r="H69" s="1611">
        <v>0</v>
      </c>
      <c r="I69" s="1612">
        <v>0.185</v>
      </c>
      <c r="J69" s="1609">
        <v>-0.33900000000000002</v>
      </c>
      <c r="K69" s="1610">
        <v>0</v>
      </c>
      <c r="L69" s="1613">
        <v>0</v>
      </c>
      <c r="M69" s="1612">
        <v>-0.33900000000000002</v>
      </c>
    </row>
    <row r="70" spans="2:13">
      <c r="B70" s="1676"/>
      <c r="C70" s="2049" t="s">
        <v>928</v>
      </c>
      <c r="D70" s="2050"/>
      <c r="E70" s="2051"/>
      <c r="F70" s="1615">
        <v>0.185</v>
      </c>
      <c r="G70" s="1616">
        <v>0</v>
      </c>
      <c r="H70" s="1617">
        <v>0</v>
      </c>
      <c r="I70" s="1677">
        <v>0.185</v>
      </c>
      <c r="J70" s="1615">
        <v>-0.33900000000000002</v>
      </c>
      <c r="K70" s="1616">
        <v>0</v>
      </c>
      <c r="L70" s="1619">
        <v>0</v>
      </c>
      <c r="M70" s="1677">
        <v>-0.33900000000000002</v>
      </c>
    </row>
    <row r="71" spans="2:13" ht="14.25" customHeight="1" thickBot="1">
      <c r="B71" s="1629"/>
      <c r="C71" s="1630"/>
      <c r="D71" s="2047" t="s">
        <v>929</v>
      </c>
      <c r="E71" s="2048"/>
      <c r="F71" s="1692">
        <v>0.185</v>
      </c>
      <c r="G71" s="1693">
        <v>0</v>
      </c>
      <c r="H71" s="1694">
        <v>0</v>
      </c>
      <c r="I71" s="1690">
        <v>0.185</v>
      </c>
      <c r="J71" s="1692">
        <v>-0.33900000000000002</v>
      </c>
      <c r="K71" s="1693">
        <v>0</v>
      </c>
      <c r="L71" s="1695">
        <v>0</v>
      </c>
      <c r="M71" s="1690">
        <v>-0.33900000000000002</v>
      </c>
    </row>
    <row r="72" spans="2:13" s="1663" customFormat="1" ht="13.5" thickBot="1">
      <c r="B72" s="2038" t="s">
        <v>930</v>
      </c>
      <c r="C72" s="2039"/>
      <c r="D72" s="2039"/>
      <c r="E72" s="2040"/>
      <c r="F72" s="1609">
        <v>349.91699999999997</v>
      </c>
      <c r="G72" s="1610">
        <v>131.506</v>
      </c>
      <c r="H72" s="1611">
        <v>39.201999999999998</v>
      </c>
      <c r="I72" s="1612">
        <v>520.625</v>
      </c>
      <c r="J72" s="1609">
        <v>378.1</v>
      </c>
      <c r="K72" s="1610">
        <v>140.10499999999999</v>
      </c>
      <c r="L72" s="1613">
        <v>30.76</v>
      </c>
      <c r="M72" s="1612">
        <v>548.96500000000003</v>
      </c>
    </row>
    <row r="73" spans="2:13" ht="12.75" customHeight="1">
      <c r="B73" s="1650"/>
      <c r="C73" s="1670" t="s">
        <v>931</v>
      </c>
      <c r="D73" s="1670"/>
      <c r="E73" s="1671"/>
      <c r="F73" s="1615">
        <v>343.99900000000002</v>
      </c>
      <c r="G73" s="1616">
        <v>154.09700000000001</v>
      </c>
      <c r="H73" s="1617">
        <v>33.658999999999999</v>
      </c>
      <c r="I73" s="1618">
        <v>531.755</v>
      </c>
      <c r="J73" s="1615">
        <v>327.58100000000002</v>
      </c>
      <c r="K73" s="1616">
        <v>134.95400000000001</v>
      </c>
      <c r="L73" s="1619">
        <v>28.757000000000001</v>
      </c>
      <c r="M73" s="1618">
        <v>491.29199999999997</v>
      </c>
    </row>
    <row r="74" spans="2:13" ht="12.75" customHeight="1">
      <c r="B74" s="1650"/>
      <c r="C74" s="1620" t="s">
        <v>932</v>
      </c>
      <c r="D74" s="1620"/>
      <c r="E74" s="1631"/>
      <c r="F74" s="1621">
        <v>-43.779000000000003</v>
      </c>
      <c r="G74" s="1622">
        <v>-42.65</v>
      </c>
      <c r="H74" s="1623">
        <v>5.3090000000000002</v>
      </c>
      <c r="I74" s="1624">
        <v>-81.12</v>
      </c>
      <c r="J74" s="1621">
        <v>5.3789999999999996</v>
      </c>
      <c r="K74" s="1622">
        <v>15.922000000000001</v>
      </c>
      <c r="L74" s="1625">
        <v>1.7270000000000001</v>
      </c>
      <c r="M74" s="1624">
        <v>23.027999999999999</v>
      </c>
    </row>
    <row r="75" spans="2:13" ht="12.75" customHeight="1" thickBot="1">
      <c r="B75" s="1650"/>
      <c r="C75" s="1638" t="s">
        <v>933</v>
      </c>
      <c r="D75" s="1696"/>
      <c r="E75" s="1696"/>
      <c r="F75" s="1641">
        <v>49.697000000000003</v>
      </c>
      <c r="G75" s="1642">
        <v>20.059000000000001</v>
      </c>
      <c r="H75" s="1643">
        <v>0.23400000000000001</v>
      </c>
      <c r="I75" s="1644">
        <v>69.989999999999995</v>
      </c>
      <c r="J75" s="1641">
        <v>45.14</v>
      </c>
      <c r="K75" s="1642">
        <v>-10.771000000000001</v>
      </c>
      <c r="L75" s="1645">
        <v>0.27600000000000002</v>
      </c>
      <c r="M75" s="1644">
        <v>34.645000000000003</v>
      </c>
    </row>
    <row r="76" spans="2:13" ht="12.75" customHeight="1" thickBot="1">
      <c r="B76" s="1647" t="s">
        <v>934</v>
      </c>
      <c r="C76" s="1648"/>
      <c r="D76" s="1648"/>
      <c r="E76" s="1649"/>
      <c r="F76" s="1609">
        <v>771.30799999999999</v>
      </c>
      <c r="G76" s="1610">
        <v>706.60599999999999</v>
      </c>
      <c r="H76" s="1611">
        <v>58.442</v>
      </c>
      <c r="I76" s="1612">
        <v>1536.356</v>
      </c>
      <c r="J76" s="1609">
        <v>993.79899999999998</v>
      </c>
      <c r="K76" s="1610">
        <v>676.87599999999998</v>
      </c>
      <c r="L76" s="1613">
        <v>81.918999999999997</v>
      </c>
      <c r="M76" s="1612">
        <v>1752.5940000000001</v>
      </c>
    </row>
    <row r="77" spans="2:13" ht="12.75" customHeight="1">
      <c r="B77" s="1650"/>
      <c r="C77" s="2049" t="s">
        <v>935</v>
      </c>
      <c r="D77" s="2050"/>
      <c r="E77" s="2051"/>
      <c r="F77" s="1615">
        <v>36.024000000000001</v>
      </c>
      <c r="G77" s="1616">
        <v>17.533000000000001</v>
      </c>
      <c r="H77" s="1617">
        <v>6.7229999999999999</v>
      </c>
      <c r="I77" s="1618">
        <v>60.28</v>
      </c>
      <c r="J77" s="1615">
        <v>41.085999999999999</v>
      </c>
      <c r="K77" s="1616">
        <v>21.826000000000001</v>
      </c>
      <c r="L77" s="1619">
        <v>7.5110000000000001</v>
      </c>
      <c r="M77" s="1618">
        <v>70.423000000000002</v>
      </c>
    </row>
    <row r="78" spans="2:13" ht="12.75" customHeight="1">
      <c r="B78" s="1650"/>
      <c r="C78" s="2033" t="s">
        <v>936</v>
      </c>
      <c r="D78" s="2052"/>
      <c r="E78" s="2034"/>
      <c r="F78" s="1621">
        <v>2.0310000000000001</v>
      </c>
      <c r="G78" s="1622">
        <v>6.5469999999999997</v>
      </c>
      <c r="H78" s="1623">
        <v>2.1000000000000001E-2</v>
      </c>
      <c r="I78" s="1624">
        <v>8.5990000000000002</v>
      </c>
      <c r="J78" s="1621">
        <v>3.7240000000000002</v>
      </c>
      <c r="K78" s="1622">
        <v>1.173</v>
      </c>
      <c r="L78" s="1625">
        <v>5.8999999999999997E-2</v>
      </c>
      <c r="M78" s="1624">
        <v>4.9560000000000004</v>
      </c>
    </row>
    <row r="79" spans="2:13" ht="14.25" customHeight="1">
      <c r="B79" s="1650"/>
      <c r="C79" s="1630" t="s">
        <v>937</v>
      </c>
      <c r="D79" s="1630"/>
      <c r="E79" s="1626"/>
      <c r="F79" s="1621">
        <v>143.10400000000001</v>
      </c>
      <c r="G79" s="1622">
        <v>313.67099999999999</v>
      </c>
      <c r="H79" s="1623">
        <v>13.54</v>
      </c>
      <c r="I79" s="1624">
        <v>470.315</v>
      </c>
      <c r="J79" s="1621">
        <v>123.589</v>
      </c>
      <c r="K79" s="1622">
        <v>107.937</v>
      </c>
      <c r="L79" s="1625">
        <v>41.53</v>
      </c>
      <c r="M79" s="1624">
        <v>273.05599999999998</v>
      </c>
    </row>
    <row r="80" spans="2:13" ht="13.5" customHeight="1">
      <c r="B80" s="1650"/>
      <c r="C80" s="2033" t="s">
        <v>938</v>
      </c>
      <c r="D80" s="2052"/>
      <c r="E80" s="2034"/>
      <c r="F80" s="1621">
        <v>254.25800000000001</v>
      </c>
      <c r="G80" s="1622">
        <v>37.427999999999997</v>
      </c>
      <c r="H80" s="1623">
        <v>11.057</v>
      </c>
      <c r="I80" s="1624">
        <v>302.74299999999999</v>
      </c>
      <c r="J80" s="1621">
        <v>247.47</v>
      </c>
      <c r="K80" s="1622">
        <v>49.944000000000003</v>
      </c>
      <c r="L80" s="1625">
        <v>3.0459999999999998</v>
      </c>
      <c r="M80" s="1624">
        <v>300.45999999999998</v>
      </c>
    </row>
    <row r="81" spans="2:13" s="1663" customFormat="1">
      <c r="B81" s="1650"/>
      <c r="C81" s="1630" t="s">
        <v>939</v>
      </c>
      <c r="D81" s="1630"/>
      <c r="E81" s="1626"/>
      <c r="F81" s="1621">
        <v>15.442</v>
      </c>
      <c r="G81" s="1622">
        <v>22.745000000000001</v>
      </c>
      <c r="H81" s="1623">
        <v>0</v>
      </c>
      <c r="I81" s="1624">
        <v>38.186999999999998</v>
      </c>
      <c r="J81" s="1621">
        <v>8.6549999999999994</v>
      </c>
      <c r="K81" s="1622">
        <v>69.808999999999997</v>
      </c>
      <c r="L81" s="1625">
        <v>1.6639999999999999</v>
      </c>
      <c r="M81" s="1624">
        <v>80.128</v>
      </c>
    </row>
    <row r="82" spans="2:13" ht="12.75" customHeight="1">
      <c r="B82" s="1650"/>
      <c r="C82" s="1630" t="s">
        <v>940</v>
      </c>
      <c r="D82" s="1630"/>
      <c r="E82" s="1626"/>
      <c r="F82" s="1621">
        <v>201.37700000000001</v>
      </c>
      <c r="G82" s="1622">
        <v>280.964</v>
      </c>
      <c r="H82" s="1623">
        <v>15.321999999999999</v>
      </c>
      <c r="I82" s="1624">
        <v>497.66300000000001</v>
      </c>
      <c r="J82" s="1621">
        <v>182.97800000000001</v>
      </c>
      <c r="K82" s="1622">
        <v>392.95800000000003</v>
      </c>
      <c r="L82" s="1625">
        <v>9.0660000000000007</v>
      </c>
      <c r="M82" s="1624">
        <v>585.00199999999995</v>
      </c>
    </row>
    <row r="83" spans="2:13">
      <c r="B83" s="1650"/>
      <c r="C83" s="2033" t="s">
        <v>941</v>
      </c>
      <c r="D83" s="2052"/>
      <c r="E83" s="2034"/>
      <c r="F83" s="1621">
        <v>119.05</v>
      </c>
      <c r="G83" s="1622">
        <v>12.382999999999999</v>
      </c>
      <c r="H83" s="1623">
        <v>11.682</v>
      </c>
      <c r="I83" s="1624">
        <v>143.11500000000001</v>
      </c>
      <c r="J83" s="1621">
        <v>386.29700000000003</v>
      </c>
      <c r="K83" s="1622">
        <v>28.663</v>
      </c>
      <c r="L83" s="1625">
        <v>19.009</v>
      </c>
      <c r="M83" s="1624">
        <v>433.96899999999999</v>
      </c>
    </row>
    <row r="84" spans="2:13" ht="13.5" thickBot="1">
      <c r="B84" s="1650"/>
      <c r="C84" s="1697" t="s">
        <v>942</v>
      </c>
      <c r="D84" s="1698"/>
      <c r="E84" s="1698"/>
      <c r="F84" s="1692">
        <v>2.1999999999999999E-2</v>
      </c>
      <c r="G84" s="1693">
        <v>15.335000000000001</v>
      </c>
      <c r="H84" s="1695">
        <v>9.7000000000000003E-2</v>
      </c>
      <c r="I84" s="1699">
        <v>15.454000000000001</v>
      </c>
      <c r="J84" s="1692">
        <v>0</v>
      </c>
      <c r="K84" s="1693">
        <v>4.5659999999999998</v>
      </c>
      <c r="L84" s="1695">
        <v>3.4000000000000002E-2</v>
      </c>
      <c r="M84" s="1699">
        <v>4.5999999999999996</v>
      </c>
    </row>
    <row r="85" spans="2:13" ht="27" customHeight="1" thickBot="1">
      <c r="B85" s="2053" t="s">
        <v>943</v>
      </c>
      <c r="C85" s="2054"/>
      <c r="D85" s="2054"/>
      <c r="E85" s="2055"/>
      <c r="F85" s="1609">
        <v>-2405.7660000000001</v>
      </c>
      <c r="G85" s="1610">
        <v>-463.61599999999999</v>
      </c>
      <c r="H85" s="1613">
        <v>-48.415849999999999</v>
      </c>
      <c r="I85" s="1612">
        <v>-2917.7978499999999</v>
      </c>
      <c r="J85" s="1609">
        <v>-2307.973</v>
      </c>
      <c r="K85" s="1610">
        <v>-530.34500000000003</v>
      </c>
      <c r="L85" s="1613">
        <v>-146.11000000000001</v>
      </c>
      <c r="M85" s="1612">
        <v>-2984.4279999999999</v>
      </c>
    </row>
    <row r="86" spans="2:13">
      <c r="B86" s="1700"/>
      <c r="C86" s="2049" t="s">
        <v>944</v>
      </c>
      <c r="D86" s="2050"/>
      <c r="E86" s="2051"/>
      <c r="F86" s="1615">
        <v>-4496.1120000000001</v>
      </c>
      <c r="G86" s="1616">
        <v>-1480.559</v>
      </c>
      <c r="H86" s="1701">
        <v>-204.99299999999999</v>
      </c>
      <c r="I86" s="1618">
        <v>-6181.6639999999998</v>
      </c>
      <c r="J86" s="1615">
        <v>-4362.2470000000003</v>
      </c>
      <c r="K86" s="1616">
        <v>-1502.1859999999999</v>
      </c>
      <c r="L86" s="1702">
        <v>-295.19299999999998</v>
      </c>
      <c r="M86" s="1618">
        <v>-6159.6260000000002</v>
      </c>
    </row>
    <row r="87" spans="2:13">
      <c r="B87" s="1614"/>
      <c r="C87" s="1620"/>
      <c r="D87" s="2033" t="s">
        <v>945</v>
      </c>
      <c r="E87" s="2034"/>
      <c r="F87" s="1621">
        <v>-4475.8289999999997</v>
      </c>
      <c r="G87" s="1622">
        <v>-1426.42</v>
      </c>
      <c r="H87" s="1703">
        <v>-203.965</v>
      </c>
      <c r="I87" s="1624">
        <v>-6106.2139999999999</v>
      </c>
      <c r="J87" s="1621">
        <v>-4347.5780000000004</v>
      </c>
      <c r="K87" s="1622">
        <v>-1458.9269999999999</v>
      </c>
      <c r="L87" s="1704">
        <v>-294.154</v>
      </c>
      <c r="M87" s="1624">
        <v>-6100.6589999999997</v>
      </c>
    </row>
    <row r="88" spans="2:13">
      <c r="B88" s="1614"/>
      <c r="C88" s="1620"/>
      <c r="D88" s="2033" t="s">
        <v>946</v>
      </c>
      <c r="E88" s="2034"/>
      <c r="F88" s="1621">
        <v>-20.283000000000001</v>
      </c>
      <c r="G88" s="1622">
        <v>-54.139000000000003</v>
      </c>
      <c r="H88" s="1703">
        <v>-1.028</v>
      </c>
      <c r="I88" s="1624">
        <v>-75.45</v>
      </c>
      <c r="J88" s="1621">
        <v>-14.669</v>
      </c>
      <c r="K88" s="1622">
        <v>-43.259</v>
      </c>
      <c r="L88" s="1704">
        <v>-1.0389999999999999</v>
      </c>
      <c r="M88" s="1624">
        <v>-58.966999999999999</v>
      </c>
    </row>
    <row r="89" spans="2:13" s="1663" customFormat="1">
      <c r="B89" s="1614"/>
      <c r="C89" s="2033" t="s">
        <v>947</v>
      </c>
      <c r="D89" s="2052"/>
      <c r="E89" s="2034"/>
      <c r="F89" s="1621">
        <v>2090.346</v>
      </c>
      <c r="G89" s="1622">
        <v>1016.943</v>
      </c>
      <c r="H89" s="1705">
        <v>164.42699999999999</v>
      </c>
      <c r="I89" s="1624">
        <v>3271.7159999999999</v>
      </c>
      <c r="J89" s="1621">
        <v>2054.2739999999999</v>
      </c>
      <c r="K89" s="1622">
        <v>971.84100000000001</v>
      </c>
      <c r="L89" s="1704">
        <v>149.083</v>
      </c>
      <c r="M89" s="1624">
        <v>3175.1979999999999</v>
      </c>
    </row>
    <row r="90" spans="2:13" ht="27.75" customHeight="1">
      <c r="B90" s="1614"/>
      <c r="C90" s="1620"/>
      <c r="D90" s="2033" t="s">
        <v>948</v>
      </c>
      <c r="E90" s="2034"/>
      <c r="F90" s="1621">
        <v>2071.9229999999998</v>
      </c>
      <c r="G90" s="1622">
        <v>1007.044</v>
      </c>
      <c r="H90" s="1623">
        <v>155.44</v>
      </c>
      <c r="I90" s="1624">
        <v>3234.4070000000002</v>
      </c>
      <c r="J90" s="1621">
        <v>2042.693</v>
      </c>
      <c r="K90" s="1622">
        <v>941.64700000000005</v>
      </c>
      <c r="L90" s="1625">
        <v>148.672</v>
      </c>
      <c r="M90" s="1624">
        <v>3133.0120000000002</v>
      </c>
    </row>
    <row r="91" spans="2:13" ht="29.25" customHeight="1">
      <c r="B91" s="1614"/>
      <c r="C91" s="1620"/>
      <c r="D91" s="2033" t="s">
        <v>949</v>
      </c>
      <c r="E91" s="2034"/>
      <c r="F91" s="1621">
        <v>18.422999999999998</v>
      </c>
      <c r="G91" s="1622">
        <v>9.8989999999999991</v>
      </c>
      <c r="H91" s="1623">
        <v>8.9870000000000001</v>
      </c>
      <c r="I91" s="1624">
        <v>37.308999999999997</v>
      </c>
      <c r="J91" s="1621">
        <v>11.581</v>
      </c>
      <c r="K91" s="1622">
        <v>30.193999999999999</v>
      </c>
      <c r="L91" s="1625">
        <v>0.41099999999999998</v>
      </c>
      <c r="M91" s="1624">
        <v>42.186</v>
      </c>
    </row>
    <row r="92" spans="2:13" s="1663" customFormat="1" ht="30" customHeight="1" thickBot="1">
      <c r="B92" s="1653"/>
      <c r="C92" s="2035" t="s">
        <v>950</v>
      </c>
      <c r="D92" s="2036"/>
      <c r="E92" s="2037"/>
      <c r="F92" s="1706">
        <v>0</v>
      </c>
      <c r="G92" s="1706">
        <v>0</v>
      </c>
      <c r="H92" s="1707">
        <v>-7.84985</v>
      </c>
      <c r="I92" s="1708">
        <v>-7.84985</v>
      </c>
      <c r="J92" s="1706">
        <v>0</v>
      </c>
      <c r="K92" s="1706">
        <v>0</v>
      </c>
      <c r="L92" s="1707">
        <v>0</v>
      </c>
      <c r="M92" s="1708">
        <v>0</v>
      </c>
    </row>
    <row r="93" spans="2:13" s="1663" customFormat="1" ht="30.75" customHeight="1" thickBot="1">
      <c r="B93" s="2038" t="s">
        <v>951</v>
      </c>
      <c r="C93" s="2039"/>
      <c r="D93" s="2039"/>
      <c r="E93" s="2040"/>
      <c r="F93" s="1609">
        <v>-410.29199999999997</v>
      </c>
      <c r="G93" s="1610">
        <v>-354.17899999999997</v>
      </c>
      <c r="H93" s="1611">
        <v>-53.508000000000003</v>
      </c>
      <c r="I93" s="1612">
        <v>-817.97900000000004</v>
      </c>
      <c r="J93" s="1609">
        <v>-230.66399999999999</v>
      </c>
      <c r="K93" s="1610">
        <v>-101.13800000000001</v>
      </c>
      <c r="L93" s="1613">
        <v>-33.43</v>
      </c>
      <c r="M93" s="1612">
        <v>-365.23200000000003</v>
      </c>
    </row>
    <row r="94" spans="2:13" s="1663" customFormat="1" ht="13.5" customHeight="1">
      <c r="B94" s="1650"/>
      <c r="C94" s="2041" t="s">
        <v>952</v>
      </c>
      <c r="D94" s="2042"/>
      <c r="E94" s="2043"/>
      <c r="F94" s="1692">
        <v>-463.99299999999999</v>
      </c>
      <c r="G94" s="1693">
        <v>-378.11599999999999</v>
      </c>
      <c r="H94" s="1694">
        <v>-58.109000000000002</v>
      </c>
      <c r="I94" s="1699">
        <v>-900.21799999999996</v>
      </c>
      <c r="J94" s="1692">
        <v>-230.89500000000001</v>
      </c>
      <c r="K94" s="1693">
        <v>-142.721</v>
      </c>
      <c r="L94" s="1695">
        <v>-49.29</v>
      </c>
      <c r="M94" s="1699">
        <v>-422.90600000000001</v>
      </c>
    </row>
    <row r="95" spans="2:13" ht="12.75" customHeight="1" thickBot="1">
      <c r="B95" s="1650"/>
      <c r="C95" s="2044" t="s">
        <v>953</v>
      </c>
      <c r="D95" s="2045"/>
      <c r="E95" s="2046"/>
      <c r="F95" s="1709">
        <v>53.701000000000001</v>
      </c>
      <c r="G95" s="1710">
        <v>23.937000000000001</v>
      </c>
      <c r="H95" s="1711">
        <v>4.601</v>
      </c>
      <c r="I95" s="1712">
        <v>82.239000000000004</v>
      </c>
      <c r="J95" s="1709">
        <v>0.23100000000000001</v>
      </c>
      <c r="K95" s="1710">
        <v>41.582999999999998</v>
      </c>
      <c r="L95" s="1713">
        <v>15.86</v>
      </c>
      <c r="M95" s="1712">
        <v>57.673999999999999</v>
      </c>
    </row>
    <row r="96" spans="2:13" ht="12.75" customHeight="1" thickBot="1">
      <c r="B96" s="1714" t="s">
        <v>954</v>
      </c>
      <c r="C96" s="1715"/>
      <c r="D96" s="1715"/>
      <c r="E96" s="1716"/>
      <c r="F96" s="1609">
        <v>-1935.479</v>
      </c>
      <c r="G96" s="1610">
        <v>-1095.924</v>
      </c>
      <c r="H96" s="1611">
        <v>-288.93599999999998</v>
      </c>
      <c r="I96" s="1612">
        <v>-3320.3389999999999</v>
      </c>
      <c r="J96" s="1609">
        <v>-1964.595</v>
      </c>
      <c r="K96" s="1610">
        <v>-1185.2239999999999</v>
      </c>
      <c r="L96" s="1613">
        <v>-285.84899999999999</v>
      </c>
      <c r="M96" s="1612">
        <v>-3435.6680000000001</v>
      </c>
    </row>
    <row r="97" spans="2:13" ht="12.75" customHeight="1" thickBot="1">
      <c r="B97" s="1647" t="s">
        <v>955</v>
      </c>
      <c r="C97" s="1648"/>
      <c r="D97" s="1648"/>
      <c r="E97" s="1649"/>
      <c r="F97" s="1609">
        <v>-404.18200000000002</v>
      </c>
      <c r="G97" s="1610">
        <v>-276.30599999999998</v>
      </c>
      <c r="H97" s="1611">
        <v>-45.8</v>
      </c>
      <c r="I97" s="1612">
        <v>-726.28800000000001</v>
      </c>
      <c r="J97" s="1609">
        <v>-410.541</v>
      </c>
      <c r="K97" s="1610">
        <v>-291.70699999999999</v>
      </c>
      <c r="L97" s="1613">
        <v>-39.822000000000003</v>
      </c>
      <c r="M97" s="1612">
        <v>-742.07</v>
      </c>
    </row>
    <row r="98" spans="2:13" ht="13.5" customHeight="1" thickBot="1">
      <c r="B98" s="1714" t="s">
        <v>956</v>
      </c>
      <c r="C98" s="1715"/>
      <c r="D98" s="1715"/>
      <c r="E98" s="1716"/>
      <c r="F98" s="1609">
        <v>-2344.1610000000001</v>
      </c>
      <c r="G98" s="1610">
        <v>-1581.63</v>
      </c>
      <c r="H98" s="1717">
        <v>-285.851</v>
      </c>
      <c r="I98" s="1612">
        <v>-4211.6419999999998</v>
      </c>
      <c r="J98" s="1609">
        <v>-2461.136</v>
      </c>
      <c r="K98" s="1610">
        <v>-1649.7840000000001</v>
      </c>
      <c r="L98" s="1718">
        <v>-261.529</v>
      </c>
      <c r="M98" s="1612">
        <v>-4372.4489999999996</v>
      </c>
    </row>
    <row r="99" spans="2:13" ht="12.75" customHeight="1">
      <c r="B99" s="1650"/>
      <c r="C99" s="1719" t="s">
        <v>957</v>
      </c>
      <c r="D99" s="1720"/>
      <c r="E99" s="1721"/>
      <c r="F99" s="1615">
        <v>-1375.0029999999999</v>
      </c>
      <c r="G99" s="1616">
        <v>-975.88</v>
      </c>
      <c r="H99" s="1617">
        <v>-239.86199999999999</v>
      </c>
      <c r="I99" s="1618">
        <v>-2590.7449999999999</v>
      </c>
      <c r="J99" s="1615">
        <v>-1342.172</v>
      </c>
      <c r="K99" s="1616">
        <v>-1007.303</v>
      </c>
      <c r="L99" s="1619">
        <v>-221.749</v>
      </c>
      <c r="M99" s="1618">
        <v>-2571.2240000000002</v>
      </c>
    </row>
    <row r="100" spans="2:13" ht="12.75" customHeight="1">
      <c r="B100" s="1650"/>
      <c r="C100" s="1631" t="s">
        <v>958</v>
      </c>
      <c r="D100" s="1632"/>
      <c r="E100" s="1722"/>
      <c r="F100" s="1621">
        <v>-609.76400000000001</v>
      </c>
      <c r="G100" s="1622">
        <v>-165.71299999999999</v>
      </c>
      <c r="H100" s="1623">
        <v>-27.138999999999999</v>
      </c>
      <c r="I100" s="1624">
        <v>-802.61599999999999</v>
      </c>
      <c r="J100" s="1621">
        <v>-618.50699999999995</v>
      </c>
      <c r="K100" s="1622">
        <v>-173.60499999999999</v>
      </c>
      <c r="L100" s="1625">
        <v>-26.302</v>
      </c>
      <c r="M100" s="1624">
        <v>-818.41399999999999</v>
      </c>
    </row>
    <row r="101" spans="2:13">
      <c r="B101" s="1650"/>
      <c r="C101" s="2024" t="s">
        <v>959</v>
      </c>
      <c r="D101" s="2025"/>
      <c r="E101" s="2026"/>
      <c r="F101" s="1621">
        <v>-1.738</v>
      </c>
      <c r="G101" s="1622">
        <v>-4.2000000000000003E-2</v>
      </c>
      <c r="H101" s="1623">
        <v>-0.46100000000000002</v>
      </c>
      <c r="I101" s="1624">
        <v>-2.2410000000000001</v>
      </c>
      <c r="J101" s="1621">
        <v>-0.36199999999999999</v>
      </c>
      <c r="K101" s="1622">
        <v>-2E-3</v>
      </c>
      <c r="L101" s="1625">
        <v>0</v>
      </c>
      <c r="M101" s="1624">
        <v>-0.36399999999999999</v>
      </c>
    </row>
    <row r="102" spans="2:13" ht="15.75" customHeight="1">
      <c r="B102" s="1650"/>
      <c r="C102" s="2024" t="s">
        <v>960</v>
      </c>
      <c r="D102" s="2025"/>
      <c r="E102" s="2026"/>
      <c r="F102" s="1621">
        <v>-263.66699999999997</v>
      </c>
      <c r="G102" s="1622">
        <v>-53.850999999999999</v>
      </c>
      <c r="H102" s="1623">
        <v>-3.1030000000000002</v>
      </c>
      <c r="I102" s="1624">
        <v>-320.62099999999998</v>
      </c>
      <c r="J102" s="1621">
        <v>-216.26900000000001</v>
      </c>
      <c r="K102" s="1622">
        <v>-87.947000000000003</v>
      </c>
      <c r="L102" s="1625">
        <v>-3.1930000000000001</v>
      </c>
      <c r="M102" s="1624">
        <v>-307.40899999999999</v>
      </c>
    </row>
    <row r="103" spans="2:13" s="1663" customFormat="1" ht="13.5" thickBot="1">
      <c r="B103" s="1650"/>
      <c r="C103" s="1631" t="s">
        <v>961</v>
      </c>
      <c r="D103" s="1632"/>
      <c r="E103" s="1722"/>
      <c r="F103" s="1621">
        <v>-13.426</v>
      </c>
      <c r="G103" s="1622">
        <v>-42.627000000000002</v>
      </c>
      <c r="H103" s="1623">
        <v>0</v>
      </c>
      <c r="I103" s="1624">
        <v>-56.052999999999997</v>
      </c>
      <c r="J103" s="1621">
        <v>-181.53399999999999</v>
      </c>
      <c r="K103" s="1622">
        <v>-59.468000000000004</v>
      </c>
      <c r="L103" s="1625">
        <v>0</v>
      </c>
      <c r="M103" s="1624">
        <v>-241.00200000000001</v>
      </c>
    </row>
    <row r="104" spans="2:13" ht="12.75" hidden="1" customHeight="1">
      <c r="B104" s="1650"/>
      <c r="C104" s="1631" t="s">
        <v>962</v>
      </c>
      <c r="D104" s="1632"/>
      <c r="E104" s="1722"/>
      <c r="F104" s="1621">
        <v>-79.165000000000006</v>
      </c>
      <c r="G104" s="1622">
        <v>-188.173</v>
      </c>
      <c r="H104" s="1623">
        <v>-8.5749999999999993</v>
      </c>
      <c r="I104" s="1624">
        <v>-275.91300000000001</v>
      </c>
      <c r="J104" s="1621">
        <v>-101.18300000000001</v>
      </c>
      <c r="K104" s="1622">
        <v>-300.40300000000002</v>
      </c>
      <c r="L104" s="1625">
        <v>-10.16</v>
      </c>
      <c r="M104" s="1624">
        <v>-411.74599999999998</v>
      </c>
    </row>
    <row r="105" spans="2:13" ht="13.5" hidden="1" customHeight="1">
      <c r="B105" s="1650"/>
      <c r="C105" s="1723" t="s">
        <v>963</v>
      </c>
      <c r="D105" s="1724"/>
      <c r="E105" s="1725"/>
      <c r="F105" s="1709">
        <v>-1.3979999999999999</v>
      </c>
      <c r="G105" s="1710">
        <v>-155.34399999999999</v>
      </c>
      <c r="H105" s="1711">
        <v>-6.7110000000000003</v>
      </c>
      <c r="I105" s="1712">
        <v>-163.453</v>
      </c>
      <c r="J105" s="1709">
        <v>-1.109</v>
      </c>
      <c r="K105" s="1710">
        <v>-21.056000000000001</v>
      </c>
      <c r="L105" s="1713">
        <v>-0.125</v>
      </c>
      <c r="M105" s="1712">
        <v>-22.29</v>
      </c>
    </row>
    <row r="106" spans="2:13" ht="12.75" customHeight="1" thickBot="1">
      <c r="B106" s="2027" t="s">
        <v>964</v>
      </c>
      <c r="C106" s="2028"/>
      <c r="D106" s="2028"/>
      <c r="E106" s="2029"/>
      <c r="F106" s="1726">
        <v>3182.4879999999998</v>
      </c>
      <c r="G106" s="1726">
        <v>577.03899999999999</v>
      </c>
      <c r="H106" s="1727">
        <v>-28.642850000000006</v>
      </c>
      <c r="I106" s="1728">
        <v>3730.8841500000003</v>
      </c>
      <c r="J106" s="1726">
        <v>4085.496999999998</v>
      </c>
      <c r="K106" s="1726">
        <v>886.35000000000036</v>
      </c>
      <c r="L106" s="1729">
        <v>10.17900000000003</v>
      </c>
      <c r="M106" s="1730">
        <v>4982.0260000000007</v>
      </c>
    </row>
    <row r="107" spans="2:13" ht="13.5" thickBot="1">
      <c r="B107" s="2030" t="s">
        <v>965</v>
      </c>
      <c r="C107" s="2031"/>
      <c r="D107" s="2031"/>
      <c r="E107" s="2032"/>
      <c r="F107" s="1731">
        <v>0</v>
      </c>
      <c r="G107" s="1731">
        <v>-20.010000000000002</v>
      </c>
      <c r="H107" s="1732">
        <v>0</v>
      </c>
      <c r="I107" s="1728">
        <v>-20.010000000000002</v>
      </c>
      <c r="J107" s="1731">
        <v>0</v>
      </c>
      <c r="K107" s="1731">
        <v>-8.4190000000000005</v>
      </c>
      <c r="L107" s="1733">
        <v>0</v>
      </c>
      <c r="M107" s="1730">
        <v>-8.4190000000000005</v>
      </c>
    </row>
    <row r="108" spans="2:13" ht="13.5" thickBot="1">
      <c r="B108" s="2027" t="s">
        <v>966</v>
      </c>
      <c r="C108" s="2028"/>
      <c r="D108" s="2028"/>
      <c r="E108" s="2029"/>
      <c r="F108" s="1734">
        <v>3182.4879999999998</v>
      </c>
      <c r="G108" s="1734">
        <v>557.029</v>
      </c>
      <c r="H108" s="1735">
        <v>-28.642850000000006</v>
      </c>
      <c r="I108" s="1736">
        <v>3710.8741500000001</v>
      </c>
      <c r="J108" s="1734">
        <v>4085.4969999999998</v>
      </c>
      <c r="K108" s="1734">
        <v>877.93100000000004</v>
      </c>
      <c r="L108" s="1737">
        <v>10.179</v>
      </c>
      <c r="M108" s="1738">
        <v>4973.607</v>
      </c>
    </row>
    <row r="109" spans="2:13" ht="15">
      <c r="B109" s="1739"/>
      <c r="C109" s="1739"/>
      <c r="D109" s="1739"/>
      <c r="E109" s="1739"/>
      <c r="F109" s="1740"/>
      <c r="G109" s="1740"/>
      <c r="H109" s="1740"/>
      <c r="I109" s="1740"/>
      <c r="J109" s="1740"/>
      <c r="K109" s="1740"/>
      <c r="L109" s="1740"/>
      <c r="M109" s="1740"/>
    </row>
    <row r="110" spans="2:13" ht="15">
      <c r="B110" s="1739"/>
      <c r="C110" s="1739"/>
      <c r="D110" s="1739"/>
      <c r="E110" s="1739"/>
      <c r="F110" s="1740"/>
      <c r="G110" s="1740"/>
      <c r="H110" s="1740"/>
      <c r="I110" s="1740"/>
      <c r="J110" s="1740"/>
      <c r="K110" s="1740"/>
      <c r="L110" s="1740"/>
      <c r="M110" s="1740"/>
    </row>
    <row r="111" spans="2:13">
      <c r="E111" s="1741" t="s">
        <v>967</v>
      </c>
      <c r="F111" s="1742"/>
      <c r="G111" s="1742"/>
      <c r="H111" s="1742"/>
      <c r="I111" s="1742"/>
      <c r="J111" s="1742"/>
      <c r="K111" s="1742"/>
      <c r="L111" s="1742"/>
      <c r="M111" s="1742"/>
    </row>
  </sheetData>
  <mergeCells count="57">
    <mergeCell ref="D12:E12"/>
    <mergeCell ref="B3:I3"/>
    <mergeCell ref="L4:M4"/>
    <mergeCell ref="B5:E6"/>
    <mergeCell ref="F5:I5"/>
    <mergeCell ref="J5:M5"/>
    <mergeCell ref="B7:E7"/>
    <mergeCell ref="C8:E8"/>
    <mergeCell ref="D9:E9"/>
    <mergeCell ref="D10:E10"/>
    <mergeCell ref="C11:E11"/>
    <mergeCell ref="D29:E29"/>
    <mergeCell ref="D13:E13"/>
    <mergeCell ref="C15:E15"/>
    <mergeCell ref="C16:E16"/>
    <mergeCell ref="D17:E17"/>
    <mergeCell ref="D18:E18"/>
    <mergeCell ref="D19:E19"/>
    <mergeCell ref="D22:E22"/>
    <mergeCell ref="C23:E23"/>
    <mergeCell ref="D24:E24"/>
    <mergeCell ref="D27:E27"/>
    <mergeCell ref="D28:E28"/>
    <mergeCell ref="C70:E70"/>
    <mergeCell ref="C31:E31"/>
    <mergeCell ref="D38:E38"/>
    <mergeCell ref="C39:E39"/>
    <mergeCell ref="D53:E53"/>
    <mergeCell ref="C61:E61"/>
    <mergeCell ref="C64:E64"/>
    <mergeCell ref="D65:E65"/>
    <mergeCell ref="D66:E66"/>
    <mergeCell ref="C67:E67"/>
    <mergeCell ref="C68:E68"/>
    <mergeCell ref="B69:E69"/>
    <mergeCell ref="D90:E90"/>
    <mergeCell ref="D71:E71"/>
    <mergeCell ref="B72:E72"/>
    <mergeCell ref="C77:E77"/>
    <mergeCell ref="C78:E78"/>
    <mergeCell ref="C80:E80"/>
    <mergeCell ref="C83:E83"/>
    <mergeCell ref="B85:E85"/>
    <mergeCell ref="C86:E86"/>
    <mergeCell ref="D87:E87"/>
    <mergeCell ref="D88:E88"/>
    <mergeCell ref="C89:E89"/>
    <mergeCell ref="C102:E102"/>
    <mergeCell ref="B106:E106"/>
    <mergeCell ref="B107:E107"/>
    <mergeCell ref="B108:E108"/>
    <mergeCell ref="D91:E91"/>
    <mergeCell ref="C92:E92"/>
    <mergeCell ref="B93:E93"/>
    <mergeCell ref="C94:E94"/>
    <mergeCell ref="C95:E95"/>
    <mergeCell ref="C101:E101"/>
  </mergeCells>
  <printOptions horizontalCentered="1"/>
  <pageMargins left="0.7" right="0.7" top="0.75" bottom="0.75" header="0.3" footer="0.3"/>
  <pageSetup paperSize="9" scale="4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ColWidth="9.140625" defaultRowHeight="14.25"/>
  <cols>
    <col min="1" max="1" width="10.28515625" style="1144" customWidth="1"/>
    <col min="2" max="2" width="19.28515625" style="1144" customWidth="1"/>
    <col min="3" max="3" width="13.5703125" style="1144" customWidth="1"/>
    <col min="4" max="4" width="15.140625" style="1144" customWidth="1"/>
    <col min="5" max="5" width="17.140625" style="1144" customWidth="1"/>
    <col min="6" max="6" width="12.7109375" style="1144" customWidth="1"/>
    <col min="7" max="8" width="15.42578125" style="1144" customWidth="1"/>
    <col min="9" max="9" width="16.140625" style="1144" customWidth="1"/>
    <col min="10" max="10" width="18.140625" style="1144" customWidth="1"/>
    <col min="11" max="16384" width="9.140625" style="1144"/>
  </cols>
  <sheetData>
    <row r="1" spans="1:256" s="1145" customFormat="1" ht="15">
      <c r="A1" s="1143"/>
      <c r="B1" s="1144"/>
      <c r="C1" s="1144"/>
      <c r="D1" s="1144"/>
      <c r="E1" s="1144"/>
      <c r="F1" s="1144"/>
      <c r="G1" s="1144"/>
      <c r="H1" s="1144"/>
      <c r="I1" s="1174" t="s">
        <v>532</v>
      </c>
      <c r="J1" s="1173"/>
      <c r="K1" s="1144"/>
      <c r="L1" s="1144"/>
      <c r="M1" s="1144"/>
      <c r="N1" s="1144"/>
      <c r="O1" s="1144"/>
      <c r="P1" s="1144"/>
      <c r="Q1" s="1144"/>
      <c r="R1" s="1144"/>
      <c r="S1" s="1144"/>
      <c r="T1" s="1144"/>
      <c r="U1" s="1144"/>
      <c r="V1" s="1144"/>
      <c r="W1" s="1144"/>
      <c r="X1" s="1144"/>
      <c r="Y1" s="1144"/>
      <c r="Z1" s="1144"/>
      <c r="AA1" s="1144"/>
      <c r="AB1" s="1144"/>
      <c r="AC1" s="1144"/>
      <c r="AD1" s="1144"/>
      <c r="AE1" s="1144"/>
      <c r="AF1" s="1144"/>
      <c r="AG1" s="1144"/>
      <c r="AH1" s="1144"/>
      <c r="AI1" s="1144"/>
      <c r="AJ1" s="1144"/>
      <c r="AK1" s="1144"/>
      <c r="AL1" s="1144"/>
      <c r="AM1" s="1144"/>
      <c r="AN1" s="1144"/>
      <c r="AO1" s="1144"/>
      <c r="AP1" s="1144"/>
      <c r="AQ1" s="1144"/>
      <c r="AR1" s="1144"/>
      <c r="AS1" s="1144"/>
      <c r="AT1" s="1144"/>
      <c r="AU1" s="1144"/>
      <c r="AV1" s="1144"/>
      <c r="AW1" s="1144"/>
      <c r="AX1" s="1144"/>
      <c r="AY1" s="1144"/>
      <c r="AZ1" s="1144"/>
      <c r="BA1" s="1144"/>
      <c r="BB1" s="1144"/>
      <c r="BC1" s="1144"/>
      <c r="BD1" s="1144"/>
      <c r="BE1" s="1144"/>
      <c r="BF1" s="1144"/>
      <c r="BG1" s="1144"/>
      <c r="BH1" s="1144"/>
      <c r="BI1" s="1144"/>
      <c r="BJ1" s="1144"/>
      <c r="BK1" s="1144"/>
      <c r="BL1" s="1144"/>
      <c r="BM1" s="1144"/>
      <c r="BN1" s="1144"/>
      <c r="BO1" s="1144"/>
      <c r="BP1" s="1144"/>
      <c r="BQ1" s="1144"/>
      <c r="BR1" s="1144"/>
      <c r="BS1" s="1144"/>
      <c r="BT1" s="1144"/>
      <c r="BU1" s="1144"/>
      <c r="BV1" s="1144"/>
      <c r="BW1" s="1144"/>
      <c r="BX1" s="1144"/>
      <c r="BY1" s="1144"/>
      <c r="BZ1" s="1144"/>
      <c r="CA1" s="1144"/>
      <c r="CB1" s="1144"/>
      <c r="CC1" s="1144"/>
      <c r="CD1" s="1144"/>
      <c r="CE1" s="1144"/>
      <c r="CF1" s="1144"/>
      <c r="CG1" s="1144"/>
      <c r="CH1" s="1144"/>
      <c r="CI1" s="1144"/>
      <c r="CJ1" s="1144"/>
      <c r="CK1" s="1144"/>
      <c r="CL1" s="1144"/>
      <c r="CM1" s="1144"/>
      <c r="CN1" s="1144"/>
      <c r="CO1" s="1144"/>
      <c r="CP1" s="1144"/>
      <c r="CQ1" s="1144"/>
      <c r="CR1" s="1144"/>
      <c r="CS1" s="1144"/>
      <c r="CT1" s="1144"/>
      <c r="CU1" s="1144"/>
      <c r="CV1" s="1144"/>
      <c r="CW1" s="1144"/>
      <c r="CX1" s="1144"/>
      <c r="CY1" s="1144"/>
      <c r="CZ1" s="1144"/>
      <c r="DA1" s="1144"/>
      <c r="DB1" s="1144"/>
      <c r="DC1" s="1144"/>
      <c r="DD1" s="1144"/>
      <c r="DE1" s="1144"/>
      <c r="DF1" s="1144"/>
      <c r="DG1" s="1144"/>
      <c r="DH1" s="1144"/>
      <c r="DI1" s="1144"/>
      <c r="DJ1" s="1144"/>
      <c r="DK1" s="1144"/>
      <c r="DL1" s="1144"/>
      <c r="DM1" s="1144"/>
      <c r="DN1" s="1144"/>
      <c r="DO1" s="1144"/>
      <c r="DP1" s="1144"/>
      <c r="DQ1" s="1144"/>
      <c r="DR1" s="1144"/>
      <c r="DS1" s="1144"/>
      <c r="DT1" s="1144"/>
      <c r="DU1" s="1144"/>
      <c r="DV1" s="1144"/>
      <c r="DW1" s="1144"/>
      <c r="DX1" s="1144"/>
      <c r="DY1" s="1144"/>
      <c r="DZ1" s="1144"/>
      <c r="EA1" s="1144"/>
      <c r="EB1" s="1144"/>
      <c r="EC1" s="1144"/>
      <c r="ED1" s="1144"/>
      <c r="EE1" s="1144"/>
      <c r="EF1" s="1144"/>
      <c r="EG1" s="1144"/>
      <c r="EH1" s="1144"/>
      <c r="EI1" s="1144"/>
      <c r="EJ1" s="1144"/>
      <c r="EK1" s="1144"/>
      <c r="EL1" s="1144"/>
      <c r="EM1" s="1144"/>
      <c r="EN1" s="1144"/>
      <c r="EO1" s="1144"/>
      <c r="EP1" s="1144"/>
      <c r="EQ1" s="1144"/>
      <c r="ER1" s="1144"/>
      <c r="ES1" s="1144"/>
      <c r="ET1" s="1144"/>
      <c r="EU1" s="1144"/>
      <c r="EV1" s="1144"/>
      <c r="EW1" s="1144"/>
      <c r="EX1" s="1144"/>
      <c r="EY1" s="1144"/>
      <c r="EZ1" s="1144"/>
      <c r="FA1" s="1144"/>
      <c r="FB1" s="1144"/>
      <c r="FC1" s="1144"/>
      <c r="FD1" s="1144"/>
      <c r="FE1" s="1144"/>
      <c r="FF1" s="1144"/>
      <c r="FG1" s="1144"/>
      <c r="FH1" s="1144"/>
      <c r="FI1" s="1144"/>
      <c r="FJ1" s="1144"/>
      <c r="FK1" s="1144"/>
      <c r="FL1" s="1144"/>
      <c r="FM1" s="1144"/>
      <c r="FN1" s="1144"/>
      <c r="FO1" s="1144"/>
      <c r="FP1" s="1144"/>
      <c r="FQ1" s="1144"/>
      <c r="FR1" s="1144"/>
      <c r="FS1" s="1144"/>
      <c r="FT1" s="1144"/>
      <c r="FU1" s="1144"/>
      <c r="FV1" s="1144"/>
      <c r="FW1" s="1144"/>
      <c r="FX1" s="1144"/>
      <c r="FY1" s="1144"/>
      <c r="FZ1" s="1144"/>
      <c r="GA1" s="1144"/>
      <c r="GB1" s="1144"/>
      <c r="GC1" s="1144"/>
      <c r="GD1" s="1144"/>
      <c r="GE1" s="1144"/>
      <c r="GF1" s="1144"/>
      <c r="GG1" s="1144"/>
      <c r="GH1" s="1144"/>
      <c r="GI1" s="1144"/>
      <c r="GJ1" s="1144"/>
      <c r="GK1" s="1144"/>
      <c r="GL1" s="1144"/>
      <c r="GM1" s="1144"/>
      <c r="GN1" s="1144"/>
      <c r="GO1" s="1144"/>
      <c r="GP1" s="1144"/>
      <c r="GQ1" s="1144"/>
      <c r="GR1" s="1144"/>
      <c r="GS1" s="1144"/>
      <c r="GT1" s="1144"/>
      <c r="GU1" s="1144"/>
      <c r="GV1" s="1144"/>
      <c r="GW1" s="1144"/>
      <c r="GX1" s="1144"/>
      <c r="GY1" s="1144"/>
      <c r="GZ1" s="1144"/>
      <c r="HA1" s="1144"/>
      <c r="HB1" s="1144"/>
      <c r="HC1" s="1144"/>
      <c r="HD1" s="1144"/>
      <c r="HE1" s="1144"/>
      <c r="HF1" s="1144"/>
      <c r="HG1" s="1144"/>
      <c r="HH1" s="1144"/>
      <c r="HI1" s="1144"/>
      <c r="HJ1" s="1144"/>
      <c r="HK1" s="1144"/>
      <c r="HL1" s="1144"/>
      <c r="HM1" s="1144"/>
      <c r="HN1" s="1144"/>
      <c r="HO1" s="1144"/>
      <c r="HP1" s="1144"/>
      <c r="HQ1" s="1144"/>
      <c r="HR1" s="1144"/>
      <c r="HS1" s="1144"/>
      <c r="HT1" s="1144"/>
      <c r="HU1" s="1144"/>
      <c r="HV1" s="1144"/>
      <c r="HW1" s="1144"/>
      <c r="HX1" s="1144"/>
      <c r="HY1" s="1144"/>
      <c r="HZ1" s="1144"/>
      <c r="IA1" s="1144"/>
      <c r="IB1" s="1144"/>
      <c r="IC1" s="1144"/>
      <c r="ID1" s="1144"/>
      <c r="IE1" s="1144"/>
      <c r="IF1" s="1144"/>
      <c r="IG1" s="1144"/>
      <c r="IH1" s="1144"/>
      <c r="II1" s="1144"/>
      <c r="IJ1" s="1144"/>
      <c r="IK1" s="1144"/>
      <c r="IL1" s="1144"/>
      <c r="IM1" s="1144"/>
      <c r="IN1" s="1144"/>
      <c r="IO1" s="1144"/>
      <c r="IP1" s="1144"/>
      <c r="IQ1" s="1144"/>
      <c r="IR1" s="1144"/>
      <c r="IS1" s="1144"/>
      <c r="IT1" s="1144"/>
      <c r="IU1" s="1144"/>
      <c r="IV1" s="1144"/>
    </row>
    <row r="3" spans="1:256" s="1145" customFormat="1" ht="37.5" customHeight="1">
      <c r="A3" s="2310" t="s">
        <v>503</v>
      </c>
      <c r="B3" s="2310"/>
      <c r="C3" s="2310"/>
      <c r="D3" s="2310"/>
      <c r="E3" s="2310"/>
      <c r="F3" s="2310"/>
      <c r="G3" s="2310"/>
      <c r="H3" s="2310"/>
      <c r="I3" s="2310"/>
      <c r="J3" s="1146"/>
      <c r="K3" s="1144"/>
      <c r="L3" s="1144"/>
      <c r="M3" s="1144"/>
      <c r="N3" s="1144"/>
      <c r="O3" s="1144"/>
      <c r="P3" s="1144"/>
      <c r="Q3" s="1144"/>
      <c r="R3" s="1144"/>
      <c r="S3" s="1144"/>
      <c r="T3" s="1144"/>
      <c r="U3" s="1144"/>
      <c r="V3" s="1144"/>
      <c r="W3" s="1144"/>
      <c r="X3" s="1144"/>
      <c r="Y3" s="1144"/>
      <c r="Z3" s="1144"/>
      <c r="AA3" s="1144"/>
      <c r="AB3" s="1144"/>
      <c r="AC3" s="1144"/>
      <c r="AD3" s="1144"/>
      <c r="AE3" s="1144"/>
      <c r="AF3" s="1144"/>
      <c r="AG3" s="1144"/>
      <c r="AH3" s="1144"/>
      <c r="AI3" s="1144"/>
      <c r="AJ3" s="1144"/>
      <c r="AK3" s="1144"/>
      <c r="AL3" s="1144"/>
      <c r="AM3" s="1144"/>
      <c r="AN3" s="1144"/>
      <c r="AO3" s="1144"/>
      <c r="AP3" s="1144"/>
      <c r="AQ3" s="1144"/>
      <c r="AR3" s="1144"/>
      <c r="AS3" s="1144"/>
      <c r="AT3" s="1144"/>
      <c r="AU3" s="1144"/>
      <c r="AV3" s="1144"/>
      <c r="AW3" s="1144"/>
      <c r="AX3" s="1144"/>
      <c r="AY3" s="1144"/>
      <c r="AZ3" s="1144"/>
      <c r="BA3" s="1144"/>
      <c r="BB3" s="1144"/>
      <c r="BC3" s="1144"/>
      <c r="BD3" s="1144"/>
      <c r="BE3" s="1144"/>
      <c r="BF3" s="1144"/>
      <c r="BG3" s="1144"/>
      <c r="BH3" s="1144"/>
      <c r="BI3" s="1144"/>
      <c r="BJ3" s="1144"/>
      <c r="BK3" s="1144"/>
      <c r="BL3" s="1144"/>
      <c r="BM3" s="1144"/>
      <c r="BN3" s="1144"/>
      <c r="BO3" s="1144"/>
      <c r="BP3" s="1144"/>
      <c r="BQ3" s="1144"/>
      <c r="BR3" s="1144"/>
      <c r="BS3" s="1144"/>
      <c r="BT3" s="1144"/>
      <c r="BU3" s="1144"/>
      <c r="BV3" s="1144"/>
      <c r="BW3" s="1144"/>
      <c r="BX3" s="1144"/>
      <c r="BY3" s="1144"/>
      <c r="BZ3" s="1144"/>
      <c r="CA3" s="1144"/>
      <c r="CB3" s="1144"/>
      <c r="CC3" s="1144"/>
      <c r="CD3" s="1144"/>
      <c r="CE3" s="1144"/>
      <c r="CF3" s="1144"/>
      <c r="CG3" s="1144"/>
      <c r="CH3" s="1144"/>
      <c r="CI3" s="1144"/>
      <c r="CJ3" s="1144"/>
      <c r="CK3" s="1144"/>
      <c r="CL3" s="1144"/>
      <c r="CM3" s="1144"/>
      <c r="CN3" s="1144"/>
      <c r="CO3" s="1144"/>
      <c r="CP3" s="1144"/>
      <c r="CQ3" s="1144"/>
      <c r="CR3" s="1144"/>
      <c r="CS3" s="1144"/>
      <c r="CT3" s="1144"/>
      <c r="CU3" s="1144"/>
      <c r="CV3" s="1144"/>
      <c r="CW3" s="1144"/>
      <c r="CX3" s="1144"/>
      <c r="CY3" s="1144"/>
      <c r="CZ3" s="1144"/>
      <c r="DA3" s="1144"/>
      <c r="DB3" s="1144"/>
      <c r="DC3" s="1144"/>
      <c r="DD3" s="1144"/>
      <c r="DE3" s="1144"/>
      <c r="DF3" s="1144"/>
      <c r="DG3" s="1144"/>
      <c r="DH3" s="1144"/>
      <c r="DI3" s="1144"/>
      <c r="DJ3" s="1144"/>
      <c r="DK3" s="1144"/>
      <c r="DL3" s="1144"/>
      <c r="DM3" s="1144"/>
      <c r="DN3" s="1144"/>
      <c r="DO3" s="1144"/>
      <c r="DP3" s="1144"/>
      <c r="DQ3" s="1144"/>
      <c r="DR3" s="1144"/>
      <c r="DS3" s="1144"/>
      <c r="DT3" s="1144"/>
      <c r="DU3" s="1144"/>
      <c r="DV3" s="1144"/>
      <c r="DW3" s="1144"/>
      <c r="DX3" s="1144"/>
      <c r="DY3" s="1144"/>
      <c r="DZ3" s="1144"/>
      <c r="EA3" s="1144"/>
      <c r="EB3" s="1144"/>
      <c r="EC3" s="1144"/>
      <c r="ED3" s="1144"/>
      <c r="EE3" s="1144"/>
      <c r="EF3" s="1144"/>
      <c r="EG3" s="1144"/>
      <c r="EH3" s="1144"/>
      <c r="EI3" s="1144"/>
      <c r="EJ3" s="1144"/>
      <c r="EK3" s="1144"/>
      <c r="EL3" s="1144"/>
      <c r="EM3" s="1144"/>
      <c r="EN3" s="1144"/>
      <c r="EO3" s="1144"/>
      <c r="EP3" s="1144"/>
      <c r="EQ3" s="1144"/>
      <c r="ER3" s="1144"/>
      <c r="ES3" s="1144"/>
      <c r="ET3" s="1144"/>
      <c r="EU3" s="1144"/>
      <c r="EV3" s="1144"/>
      <c r="EW3" s="1144"/>
      <c r="EX3" s="1144"/>
      <c r="EY3" s="1144"/>
      <c r="EZ3" s="1144"/>
      <c r="FA3" s="1144"/>
      <c r="FB3" s="1144"/>
      <c r="FC3" s="1144"/>
      <c r="FD3" s="1144"/>
      <c r="FE3" s="1144"/>
      <c r="FF3" s="1144"/>
      <c r="FG3" s="1144"/>
      <c r="FH3" s="1144"/>
      <c r="FI3" s="1144"/>
      <c r="FJ3" s="1144"/>
      <c r="FK3" s="1144"/>
      <c r="FL3" s="1144"/>
      <c r="FM3" s="1144"/>
      <c r="FN3" s="1144"/>
      <c r="FO3" s="1144"/>
      <c r="FP3" s="1144"/>
      <c r="FQ3" s="1144"/>
      <c r="FR3" s="1144"/>
      <c r="FS3" s="1144"/>
      <c r="FT3" s="1144"/>
      <c r="FU3" s="1144"/>
      <c r="FV3" s="1144"/>
      <c r="FW3" s="1144"/>
      <c r="FX3" s="1144"/>
      <c r="FY3" s="1144"/>
      <c r="FZ3" s="1144"/>
      <c r="GA3" s="1144"/>
      <c r="GB3" s="1144"/>
      <c r="GC3" s="1144"/>
      <c r="GD3" s="1144"/>
      <c r="GE3" s="1144"/>
      <c r="GF3" s="1144"/>
      <c r="GG3" s="1144"/>
      <c r="GH3" s="1144"/>
      <c r="GI3" s="1144"/>
      <c r="GJ3" s="1144"/>
      <c r="GK3" s="1144"/>
      <c r="GL3" s="1144"/>
      <c r="GM3" s="1144"/>
      <c r="GN3" s="1144"/>
      <c r="GO3" s="1144"/>
      <c r="GP3" s="1144"/>
      <c r="GQ3" s="1144"/>
      <c r="GR3" s="1144"/>
      <c r="GS3" s="1144"/>
      <c r="GT3" s="1144"/>
      <c r="GU3" s="1144"/>
      <c r="GV3" s="1144"/>
      <c r="GW3" s="1144"/>
      <c r="GX3" s="1144"/>
      <c r="GY3" s="1144"/>
      <c r="GZ3" s="1144"/>
      <c r="HA3" s="1144"/>
      <c r="HB3" s="1144"/>
      <c r="HC3" s="1144"/>
      <c r="HD3" s="1144"/>
      <c r="HE3" s="1144"/>
      <c r="HF3" s="1144"/>
      <c r="HG3" s="1144"/>
      <c r="HH3" s="1144"/>
      <c r="HI3" s="1144"/>
      <c r="HJ3" s="1144"/>
      <c r="HK3" s="1144"/>
      <c r="HL3" s="1144"/>
      <c r="HM3" s="1144"/>
      <c r="HN3" s="1144"/>
      <c r="HO3" s="1144"/>
      <c r="HP3" s="1144"/>
      <c r="HQ3" s="1144"/>
      <c r="HR3" s="1144"/>
      <c r="HS3" s="1144"/>
      <c r="HT3" s="1144"/>
      <c r="HU3" s="1144"/>
      <c r="HV3" s="1144"/>
      <c r="HW3" s="1144"/>
      <c r="HX3" s="1144"/>
      <c r="HY3" s="1144"/>
      <c r="HZ3" s="1144"/>
      <c r="IA3" s="1144"/>
      <c r="IB3" s="1144"/>
      <c r="IC3" s="1144"/>
      <c r="ID3" s="1144"/>
      <c r="IE3" s="1144"/>
      <c r="IF3" s="1144"/>
      <c r="IG3" s="1144"/>
      <c r="IH3" s="1144"/>
      <c r="II3" s="1144"/>
      <c r="IJ3" s="1144"/>
      <c r="IK3" s="1144"/>
      <c r="IL3" s="1144"/>
      <c r="IM3" s="1144"/>
      <c r="IN3" s="1144"/>
      <c r="IO3" s="1144"/>
      <c r="IP3" s="1144"/>
      <c r="IQ3" s="1144"/>
      <c r="IR3" s="1144"/>
      <c r="IS3" s="1144"/>
      <c r="IT3" s="1144"/>
      <c r="IU3" s="1144"/>
      <c r="IV3" s="1144"/>
    </row>
    <row r="4" spans="1:256" s="1145" customFormat="1" ht="15.75" thickBot="1">
      <c r="A4" s="1144"/>
      <c r="B4" s="1144"/>
      <c r="C4" s="1144"/>
      <c r="D4" s="1144"/>
      <c r="E4" s="1144"/>
      <c r="F4" s="1144"/>
      <c r="G4" s="1144"/>
      <c r="H4" s="1144"/>
      <c r="I4" s="1144"/>
      <c r="J4" s="1144"/>
      <c r="K4" s="1144"/>
      <c r="L4" s="1144"/>
      <c r="M4" s="1144"/>
      <c r="N4" s="1144"/>
      <c r="O4" s="1144"/>
      <c r="P4" s="1144"/>
      <c r="Q4" s="1144"/>
      <c r="R4" s="1144"/>
      <c r="S4" s="1144"/>
      <c r="T4" s="1144"/>
      <c r="U4" s="1144"/>
      <c r="V4" s="1144"/>
      <c r="W4" s="1144"/>
      <c r="X4" s="1144"/>
      <c r="Y4" s="1144"/>
      <c r="Z4" s="1144"/>
      <c r="AA4" s="1144"/>
      <c r="AB4" s="1144"/>
      <c r="AC4" s="1144"/>
      <c r="AD4" s="1144"/>
      <c r="AE4" s="1144"/>
      <c r="AF4" s="1144"/>
      <c r="AG4" s="1144"/>
      <c r="AH4" s="1144"/>
      <c r="AI4" s="1144"/>
      <c r="AJ4" s="1144"/>
      <c r="AK4" s="1144"/>
      <c r="AL4" s="1144"/>
      <c r="AM4" s="1144"/>
      <c r="AN4" s="1144"/>
      <c r="AO4" s="1144"/>
      <c r="AP4" s="1144"/>
      <c r="AQ4" s="1144"/>
      <c r="AR4" s="1144"/>
      <c r="AS4" s="1144"/>
      <c r="AT4" s="1144"/>
      <c r="AU4" s="1144"/>
      <c r="AV4" s="1144"/>
      <c r="AW4" s="1144"/>
      <c r="AX4" s="1144"/>
      <c r="AY4" s="1144"/>
      <c r="AZ4" s="1144"/>
      <c r="BA4" s="1144"/>
      <c r="BB4" s="1144"/>
      <c r="BC4" s="1144"/>
      <c r="BD4" s="1144"/>
      <c r="BE4" s="1144"/>
      <c r="BF4" s="1144"/>
      <c r="BG4" s="1144"/>
      <c r="BH4" s="1144"/>
      <c r="BI4" s="1144"/>
      <c r="BJ4" s="1144"/>
      <c r="BK4" s="1144"/>
      <c r="BL4" s="1144"/>
      <c r="BM4" s="1144"/>
      <c r="BN4" s="1144"/>
      <c r="BO4" s="1144"/>
      <c r="BP4" s="1144"/>
      <c r="BQ4" s="1144"/>
      <c r="BR4" s="1144"/>
      <c r="BS4" s="1144"/>
      <c r="BT4" s="1144"/>
      <c r="BU4" s="1144"/>
      <c r="BV4" s="1144"/>
      <c r="BW4" s="1144"/>
      <c r="BX4" s="1144"/>
      <c r="BY4" s="1144"/>
      <c r="BZ4" s="1144"/>
      <c r="CA4" s="1144"/>
      <c r="CB4" s="1144"/>
      <c r="CC4" s="1144"/>
      <c r="CD4" s="1144"/>
      <c r="CE4" s="1144"/>
      <c r="CF4" s="1144"/>
      <c r="CG4" s="1144"/>
      <c r="CH4" s="1144"/>
      <c r="CI4" s="1144"/>
      <c r="CJ4" s="1144"/>
      <c r="CK4" s="1144"/>
      <c r="CL4" s="1144"/>
      <c r="CM4" s="1144"/>
      <c r="CN4" s="1144"/>
      <c r="CO4" s="1144"/>
      <c r="CP4" s="1144"/>
      <c r="CQ4" s="1144"/>
      <c r="CR4" s="1144"/>
      <c r="CS4" s="1144"/>
      <c r="CT4" s="1144"/>
      <c r="CU4" s="1144"/>
      <c r="CV4" s="1144"/>
      <c r="CW4" s="1144"/>
      <c r="CX4" s="1144"/>
      <c r="CY4" s="1144"/>
      <c r="CZ4" s="1144"/>
      <c r="DA4" s="1144"/>
      <c r="DB4" s="1144"/>
      <c r="DC4" s="1144"/>
      <c r="DD4" s="1144"/>
      <c r="DE4" s="1144"/>
      <c r="DF4" s="1144"/>
      <c r="DG4" s="1144"/>
      <c r="DH4" s="1144"/>
      <c r="DI4" s="1144"/>
      <c r="DJ4" s="1144"/>
      <c r="DK4" s="1144"/>
      <c r="DL4" s="1144"/>
      <c r="DM4" s="1144"/>
      <c r="DN4" s="1144"/>
      <c r="DO4" s="1144"/>
      <c r="DP4" s="1144"/>
      <c r="DQ4" s="1144"/>
      <c r="DR4" s="1144"/>
      <c r="DS4" s="1144"/>
      <c r="DT4" s="1144"/>
      <c r="DU4" s="1144"/>
      <c r="DV4" s="1144"/>
      <c r="DW4" s="1144"/>
      <c r="DX4" s="1144"/>
      <c r="DY4" s="1144"/>
      <c r="DZ4" s="1144"/>
      <c r="EA4" s="1144"/>
      <c r="EB4" s="1144"/>
      <c r="EC4" s="1144"/>
      <c r="ED4" s="1144"/>
      <c r="EE4" s="1144"/>
      <c r="EF4" s="1144"/>
      <c r="EG4" s="1144"/>
      <c r="EH4" s="1144"/>
      <c r="EI4" s="1144"/>
      <c r="EJ4" s="1144"/>
      <c r="EK4" s="1144"/>
      <c r="EL4" s="1144"/>
      <c r="EM4" s="1144"/>
      <c r="EN4" s="1144"/>
      <c r="EO4" s="1144"/>
      <c r="EP4" s="1144"/>
      <c r="EQ4" s="1144"/>
      <c r="ER4" s="1144"/>
      <c r="ES4" s="1144"/>
      <c r="ET4" s="1144"/>
      <c r="EU4" s="1144"/>
      <c r="EV4" s="1144"/>
      <c r="EW4" s="1144"/>
      <c r="EX4" s="1144"/>
      <c r="EY4" s="1144"/>
      <c r="EZ4" s="1144"/>
      <c r="FA4" s="1144"/>
      <c r="FB4" s="1144"/>
      <c r="FC4" s="1144"/>
      <c r="FD4" s="1144"/>
      <c r="FE4" s="1144"/>
      <c r="FF4" s="1144"/>
      <c r="FG4" s="1144"/>
      <c r="FH4" s="1144"/>
      <c r="FI4" s="1144"/>
      <c r="FJ4" s="1144"/>
      <c r="FK4" s="1144"/>
      <c r="FL4" s="1144"/>
      <c r="FM4" s="1144"/>
      <c r="FN4" s="1144"/>
      <c r="FO4" s="1144"/>
      <c r="FP4" s="1144"/>
      <c r="FQ4" s="1144"/>
      <c r="FR4" s="1144"/>
      <c r="FS4" s="1144"/>
      <c r="FT4" s="1144"/>
      <c r="FU4" s="1144"/>
      <c r="FV4" s="1144"/>
      <c r="FW4" s="1144"/>
      <c r="FX4" s="1144"/>
      <c r="FY4" s="1144"/>
      <c r="FZ4" s="1144"/>
      <c r="GA4" s="1144"/>
      <c r="GB4" s="1144"/>
      <c r="GC4" s="1144"/>
      <c r="GD4" s="1144"/>
      <c r="GE4" s="1144"/>
      <c r="GF4" s="1144"/>
      <c r="GG4" s="1144"/>
      <c r="GH4" s="1144"/>
      <c r="GI4" s="1144"/>
      <c r="GJ4" s="1144"/>
      <c r="GK4" s="1144"/>
      <c r="GL4" s="1144"/>
      <c r="GM4" s="1144"/>
      <c r="GN4" s="1144"/>
      <c r="GO4" s="1144"/>
      <c r="GP4" s="1144"/>
      <c r="GQ4" s="1144"/>
      <c r="GR4" s="1144"/>
      <c r="GS4" s="1144"/>
      <c r="GT4" s="1144"/>
      <c r="GU4" s="1144"/>
      <c r="GV4" s="1144"/>
      <c r="GW4" s="1144"/>
      <c r="GX4" s="1144"/>
      <c r="GY4" s="1144"/>
      <c r="GZ4" s="1144"/>
      <c r="HA4" s="1144"/>
      <c r="HB4" s="1144"/>
      <c r="HC4" s="1144"/>
      <c r="HD4" s="1144"/>
      <c r="HE4" s="1144"/>
      <c r="HF4" s="1144"/>
      <c r="HG4" s="1144"/>
      <c r="HH4" s="1144"/>
      <c r="HI4" s="1144"/>
      <c r="HJ4" s="1144"/>
      <c r="HK4" s="1144"/>
      <c r="HL4" s="1144"/>
      <c r="HM4" s="1144"/>
      <c r="HN4" s="1144"/>
      <c r="HO4" s="1144"/>
      <c r="HP4" s="1144"/>
      <c r="HQ4" s="1144"/>
      <c r="HR4" s="1144"/>
      <c r="HS4" s="1144"/>
      <c r="HT4" s="1144"/>
      <c r="HU4" s="1144"/>
      <c r="HV4" s="1144"/>
      <c r="HW4" s="1144"/>
      <c r="HX4" s="1144"/>
      <c r="HY4" s="1144"/>
      <c r="HZ4" s="1144"/>
      <c r="IA4" s="1144"/>
      <c r="IB4" s="1144"/>
      <c r="IC4" s="1144"/>
      <c r="ID4" s="1144"/>
      <c r="IE4" s="1144"/>
      <c r="IF4" s="1144"/>
      <c r="IG4" s="1144"/>
      <c r="IH4" s="1144"/>
      <c r="II4" s="1144"/>
      <c r="IJ4" s="1144"/>
      <c r="IK4" s="1144"/>
      <c r="IL4" s="1144"/>
      <c r="IM4" s="1144"/>
      <c r="IN4" s="1144"/>
      <c r="IO4" s="1144"/>
      <c r="IP4" s="1144"/>
      <c r="IQ4" s="1144"/>
      <c r="IR4" s="1144"/>
      <c r="IS4" s="1144"/>
      <c r="IT4" s="1144"/>
      <c r="IU4" s="1144"/>
      <c r="IV4" s="1144"/>
    </row>
    <row r="5" spans="1:256" s="1145" customFormat="1" ht="77.25" thickBot="1">
      <c r="A5" s="2287" t="s">
        <v>504</v>
      </c>
      <c r="B5" s="2317"/>
      <c r="C5" s="1147" t="s">
        <v>13</v>
      </c>
      <c r="D5" s="1106" t="s">
        <v>505</v>
      </c>
      <c r="E5" s="1106" t="s">
        <v>14</v>
      </c>
      <c r="F5" s="1106" t="s">
        <v>15</v>
      </c>
      <c r="G5" s="1148" t="s">
        <v>374</v>
      </c>
      <c r="H5" s="1148" t="s">
        <v>377</v>
      </c>
      <c r="I5" s="1149" t="s">
        <v>506</v>
      </c>
      <c r="J5" s="1144"/>
      <c r="K5" s="1144"/>
      <c r="L5" s="1144"/>
      <c r="M5" s="1144"/>
      <c r="N5" s="1144"/>
      <c r="O5" s="1144"/>
      <c r="P5" s="1144"/>
      <c r="Q5" s="1144"/>
      <c r="R5" s="1144"/>
      <c r="S5" s="1144"/>
      <c r="T5" s="1144"/>
      <c r="U5" s="1144"/>
      <c r="V5" s="1144"/>
      <c r="W5" s="1144"/>
      <c r="X5" s="1144"/>
      <c r="Y5" s="1144"/>
      <c r="Z5" s="1144"/>
      <c r="AA5" s="1144"/>
      <c r="AB5" s="1144"/>
      <c r="AC5" s="1144"/>
      <c r="AD5" s="1144"/>
      <c r="AE5" s="1144"/>
      <c r="AF5" s="1144"/>
      <c r="AG5" s="1144"/>
      <c r="AH5" s="1144"/>
      <c r="AI5" s="1144"/>
      <c r="AJ5" s="1144"/>
      <c r="AK5" s="1144"/>
      <c r="AL5" s="1144"/>
      <c r="AM5" s="1144"/>
      <c r="AN5" s="1144"/>
      <c r="AO5" s="1144"/>
      <c r="AP5" s="1144"/>
      <c r="AQ5" s="1144"/>
      <c r="AR5" s="1144"/>
      <c r="AS5" s="1144"/>
      <c r="AT5" s="1144"/>
      <c r="AU5" s="1144"/>
      <c r="AV5" s="1144"/>
      <c r="AW5" s="1144"/>
      <c r="AX5" s="1144"/>
      <c r="AY5" s="1144"/>
      <c r="AZ5" s="1144"/>
      <c r="BA5" s="1144"/>
      <c r="BB5" s="1144"/>
      <c r="BC5" s="1144"/>
      <c r="BD5" s="1144"/>
      <c r="BE5" s="1144"/>
      <c r="BF5" s="1144"/>
      <c r="BG5" s="1144"/>
      <c r="BH5" s="1144"/>
      <c r="BI5" s="1144"/>
      <c r="BJ5" s="1144"/>
      <c r="BK5" s="1144"/>
      <c r="BL5" s="1144"/>
      <c r="BM5" s="1144"/>
      <c r="BN5" s="1144"/>
      <c r="BO5" s="1144"/>
      <c r="BP5" s="1144"/>
      <c r="BQ5" s="1144"/>
      <c r="BR5" s="1144"/>
      <c r="BS5" s="1144"/>
      <c r="BT5" s="1144"/>
      <c r="BU5" s="1144"/>
      <c r="BV5" s="1144"/>
      <c r="BW5" s="1144"/>
      <c r="BX5" s="1144"/>
      <c r="BY5" s="1144"/>
      <c r="BZ5" s="1144"/>
      <c r="CA5" s="1144"/>
      <c r="CB5" s="1144"/>
      <c r="CC5" s="1144"/>
      <c r="CD5" s="1144"/>
      <c r="CE5" s="1144"/>
      <c r="CF5" s="1144"/>
      <c r="CG5" s="1144"/>
      <c r="CH5" s="1144"/>
      <c r="CI5" s="1144"/>
      <c r="CJ5" s="1144"/>
      <c r="CK5" s="1144"/>
      <c r="CL5" s="1144"/>
      <c r="CM5" s="1144"/>
      <c r="CN5" s="1144"/>
      <c r="CO5" s="1144"/>
      <c r="CP5" s="1144"/>
      <c r="CQ5" s="1144"/>
      <c r="CR5" s="1144"/>
      <c r="CS5" s="1144"/>
      <c r="CT5" s="1144"/>
      <c r="CU5" s="1144"/>
      <c r="CV5" s="1144"/>
      <c r="CW5" s="1144"/>
      <c r="CX5" s="1144"/>
      <c r="CY5" s="1144"/>
      <c r="CZ5" s="1144"/>
      <c r="DA5" s="1144"/>
      <c r="DB5" s="1144"/>
      <c r="DC5" s="1144"/>
      <c r="DD5" s="1144"/>
      <c r="DE5" s="1144"/>
      <c r="DF5" s="1144"/>
      <c r="DG5" s="1144"/>
      <c r="DH5" s="1144"/>
      <c r="DI5" s="1144"/>
      <c r="DJ5" s="1144"/>
      <c r="DK5" s="1144"/>
      <c r="DL5" s="1144"/>
      <c r="DM5" s="1144"/>
      <c r="DN5" s="1144"/>
      <c r="DO5" s="1144"/>
      <c r="DP5" s="1144"/>
      <c r="DQ5" s="1144"/>
      <c r="DR5" s="1144"/>
      <c r="DS5" s="1144"/>
      <c r="DT5" s="1144"/>
      <c r="DU5" s="1144"/>
      <c r="DV5" s="1144"/>
      <c r="DW5" s="1144"/>
      <c r="DX5" s="1144"/>
      <c r="DY5" s="1144"/>
      <c r="DZ5" s="1144"/>
      <c r="EA5" s="1144"/>
      <c r="EB5" s="1144"/>
      <c r="EC5" s="1144"/>
      <c r="ED5" s="1144"/>
      <c r="EE5" s="1144"/>
      <c r="EF5" s="1144"/>
      <c r="EG5" s="1144"/>
      <c r="EH5" s="1144"/>
      <c r="EI5" s="1144"/>
      <c r="EJ5" s="1144"/>
      <c r="EK5" s="1144"/>
      <c r="EL5" s="1144"/>
      <c r="EM5" s="1144"/>
      <c r="EN5" s="1144"/>
      <c r="EO5" s="1144"/>
      <c r="EP5" s="1144"/>
      <c r="EQ5" s="1144"/>
      <c r="ER5" s="1144"/>
      <c r="ES5" s="1144"/>
      <c r="ET5" s="1144"/>
      <c r="EU5" s="1144"/>
      <c r="EV5" s="1144"/>
      <c r="EW5" s="1144"/>
      <c r="EX5" s="1144"/>
      <c r="EY5" s="1144"/>
      <c r="EZ5" s="1144"/>
      <c r="FA5" s="1144"/>
      <c r="FB5" s="1144"/>
      <c r="FC5" s="1144"/>
      <c r="FD5" s="1144"/>
      <c r="FE5" s="1144"/>
      <c r="FF5" s="1144"/>
      <c r="FG5" s="1144"/>
      <c r="FH5" s="1144"/>
      <c r="FI5" s="1144"/>
      <c r="FJ5" s="1144"/>
      <c r="FK5" s="1144"/>
      <c r="FL5" s="1144"/>
      <c r="FM5" s="1144"/>
      <c r="FN5" s="1144"/>
      <c r="FO5" s="1144"/>
      <c r="FP5" s="1144"/>
      <c r="FQ5" s="1144"/>
      <c r="FR5" s="1144"/>
      <c r="FS5" s="1144"/>
      <c r="FT5" s="1144"/>
      <c r="FU5" s="1144"/>
      <c r="FV5" s="1144"/>
      <c r="FW5" s="1144"/>
      <c r="FX5" s="1144"/>
      <c r="FY5" s="1144"/>
      <c r="FZ5" s="1144"/>
      <c r="GA5" s="1144"/>
      <c r="GB5" s="1144"/>
      <c r="GC5" s="1144"/>
      <c r="GD5" s="1144"/>
      <c r="GE5" s="1144"/>
      <c r="GF5" s="1144"/>
      <c r="GG5" s="1144"/>
      <c r="GH5" s="1144"/>
      <c r="GI5" s="1144"/>
      <c r="GJ5" s="1144"/>
      <c r="GK5" s="1144"/>
      <c r="GL5" s="1144"/>
      <c r="GM5" s="1144"/>
      <c r="GN5" s="1144"/>
      <c r="GO5" s="1144"/>
      <c r="GP5" s="1144"/>
      <c r="GQ5" s="1144"/>
      <c r="GR5" s="1144"/>
      <c r="GS5" s="1144"/>
      <c r="GT5" s="1144"/>
      <c r="GU5" s="1144"/>
      <c r="GV5" s="1144"/>
      <c r="GW5" s="1144"/>
      <c r="GX5" s="1144"/>
      <c r="GY5" s="1144"/>
      <c r="GZ5" s="1144"/>
      <c r="HA5" s="1144"/>
      <c r="HB5" s="1144"/>
      <c r="HC5" s="1144"/>
      <c r="HD5" s="1144"/>
      <c r="HE5" s="1144"/>
      <c r="HF5" s="1144"/>
      <c r="HG5" s="1144"/>
      <c r="HH5" s="1144"/>
      <c r="HI5" s="1144"/>
      <c r="HJ5" s="1144"/>
      <c r="HK5" s="1144"/>
      <c r="HL5" s="1144"/>
      <c r="HM5" s="1144"/>
      <c r="HN5" s="1144"/>
      <c r="HO5" s="1144"/>
      <c r="HP5" s="1144"/>
      <c r="HQ5" s="1144"/>
      <c r="HR5" s="1144"/>
      <c r="HS5" s="1144"/>
      <c r="HT5" s="1144"/>
      <c r="HU5" s="1144"/>
      <c r="HV5" s="1144"/>
      <c r="HW5" s="1144"/>
      <c r="HX5" s="1144"/>
      <c r="HY5" s="1144"/>
      <c r="HZ5" s="1144"/>
      <c r="IA5" s="1144"/>
      <c r="IB5" s="1144"/>
      <c r="IC5" s="1144"/>
      <c r="ID5" s="1144"/>
      <c r="IE5" s="1144"/>
      <c r="IF5" s="1144"/>
      <c r="IG5" s="1144"/>
      <c r="IH5" s="1144"/>
      <c r="II5" s="1144"/>
      <c r="IJ5" s="1144"/>
      <c r="IK5" s="1144"/>
      <c r="IL5" s="1144"/>
      <c r="IM5" s="1144"/>
      <c r="IN5" s="1144"/>
      <c r="IO5" s="1144"/>
      <c r="IP5" s="1144"/>
      <c r="IQ5" s="1144"/>
      <c r="IR5" s="1144"/>
      <c r="IS5" s="1144"/>
      <c r="IT5" s="1144"/>
      <c r="IU5" s="1144"/>
    </row>
    <row r="6" spans="1:256" s="1145" customFormat="1" ht="51.75" thickBot="1">
      <c r="A6" s="2305" t="s">
        <v>507</v>
      </c>
      <c r="B6" s="1150" t="s">
        <v>508</v>
      </c>
      <c r="C6" s="2318">
        <v>0.15680029048434257</v>
      </c>
      <c r="D6" s="2319"/>
      <c r="E6" s="2319"/>
      <c r="F6" s="2319"/>
      <c r="G6" s="2319"/>
      <c r="H6" s="2319"/>
      <c r="I6" s="2320"/>
      <c r="J6" s="1144"/>
      <c r="K6" s="1151"/>
      <c r="L6" s="1144"/>
      <c r="M6" s="1144"/>
      <c r="N6" s="1144"/>
      <c r="O6" s="1144"/>
      <c r="P6" s="1144"/>
      <c r="Q6" s="1144"/>
      <c r="R6" s="1144"/>
      <c r="S6" s="1144"/>
      <c r="T6" s="1144"/>
      <c r="U6" s="1144"/>
      <c r="V6" s="1144"/>
      <c r="W6" s="1144"/>
      <c r="X6" s="1144"/>
      <c r="Y6" s="1144"/>
      <c r="Z6" s="1144"/>
      <c r="AA6" s="1144"/>
      <c r="AB6" s="1144"/>
      <c r="AC6" s="1144"/>
      <c r="AD6" s="1144"/>
      <c r="AE6" s="1144"/>
      <c r="AF6" s="1144"/>
      <c r="AG6" s="1144"/>
      <c r="AH6" s="1144"/>
      <c r="AI6" s="1144"/>
      <c r="AJ6" s="1144"/>
      <c r="AK6" s="1144"/>
      <c r="AL6" s="1144"/>
      <c r="AM6" s="1144"/>
      <c r="AN6" s="1144"/>
      <c r="AO6" s="1144"/>
      <c r="AP6" s="1144"/>
      <c r="AQ6" s="1144"/>
      <c r="AR6" s="1144"/>
      <c r="AS6" s="1144"/>
      <c r="AT6" s="1144"/>
      <c r="AU6" s="1144"/>
      <c r="AV6" s="1144"/>
      <c r="AW6" s="1144"/>
      <c r="AX6" s="1144"/>
      <c r="AY6" s="1144"/>
      <c r="AZ6" s="1144"/>
      <c r="BA6" s="1144"/>
      <c r="BB6" s="1144"/>
      <c r="BC6" s="1144"/>
      <c r="BD6" s="1144"/>
      <c r="BE6" s="1144"/>
      <c r="BF6" s="1144"/>
      <c r="BG6" s="1144"/>
      <c r="BH6" s="1144"/>
      <c r="BI6" s="1144"/>
      <c r="BJ6" s="1144"/>
      <c r="BK6" s="1144"/>
      <c r="BL6" s="1144"/>
      <c r="BM6" s="1144"/>
      <c r="BN6" s="1144"/>
      <c r="BO6" s="1144"/>
      <c r="BP6" s="1144"/>
      <c r="BQ6" s="1144"/>
      <c r="BR6" s="1144"/>
      <c r="BS6" s="1144"/>
      <c r="BT6" s="1144"/>
      <c r="BU6" s="1144"/>
      <c r="BV6" s="1144"/>
      <c r="BW6" s="1144"/>
      <c r="BX6" s="1144"/>
      <c r="BY6" s="1144"/>
      <c r="BZ6" s="1144"/>
      <c r="CA6" s="1144"/>
      <c r="CB6" s="1144"/>
      <c r="CC6" s="1144"/>
      <c r="CD6" s="1144"/>
      <c r="CE6" s="1144"/>
      <c r="CF6" s="1144"/>
      <c r="CG6" s="1144"/>
      <c r="CH6" s="1144"/>
      <c r="CI6" s="1144"/>
      <c r="CJ6" s="1144"/>
      <c r="CK6" s="1144"/>
      <c r="CL6" s="1144"/>
      <c r="CM6" s="1144"/>
      <c r="CN6" s="1144"/>
      <c r="CO6" s="1144"/>
      <c r="CP6" s="1144"/>
      <c r="CQ6" s="1144"/>
      <c r="CR6" s="1144"/>
      <c r="CS6" s="1144"/>
      <c r="CT6" s="1144"/>
      <c r="CU6" s="1144"/>
      <c r="CV6" s="1144"/>
      <c r="CW6" s="1144"/>
      <c r="CX6" s="1144"/>
      <c r="CY6" s="1144"/>
      <c r="CZ6" s="1144"/>
      <c r="DA6" s="1144"/>
      <c r="DB6" s="1144"/>
      <c r="DC6" s="1144"/>
      <c r="DD6" s="1144"/>
      <c r="DE6" s="1144"/>
      <c r="DF6" s="1144"/>
      <c r="DG6" s="1144"/>
      <c r="DH6" s="1144"/>
      <c r="DI6" s="1144"/>
      <c r="DJ6" s="1144"/>
      <c r="DK6" s="1144"/>
      <c r="DL6" s="1144"/>
      <c r="DM6" s="1144"/>
      <c r="DN6" s="1144"/>
      <c r="DO6" s="1144"/>
      <c r="DP6" s="1144"/>
      <c r="DQ6" s="1144"/>
      <c r="DR6" s="1144"/>
      <c r="DS6" s="1144"/>
      <c r="DT6" s="1144"/>
      <c r="DU6" s="1144"/>
      <c r="DV6" s="1144"/>
      <c r="DW6" s="1144"/>
      <c r="DX6" s="1144"/>
      <c r="DY6" s="1144"/>
      <c r="DZ6" s="1144"/>
      <c r="EA6" s="1144"/>
      <c r="EB6" s="1144"/>
      <c r="EC6" s="1144"/>
      <c r="ED6" s="1144"/>
      <c r="EE6" s="1144"/>
      <c r="EF6" s="1144"/>
      <c r="EG6" s="1144"/>
      <c r="EH6" s="1144"/>
      <c r="EI6" s="1144"/>
      <c r="EJ6" s="1144"/>
      <c r="EK6" s="1144"/>
      <c r="EL6" s="1144"/>
      <c r="EM6" s="1144"/>
      <c r="EN6" s="1144"/>
      <c r="EO6" s="1144"/>
      <c r="EP6" s="1144"/>
      <c r="EQ6" s="1144"/>
      <c r="ER6" s="1144"/>
      <c r="ES6" s="1144"/>
      <c r="ET6" s="1144"/>
      <c r="EU6" s="1144"/>
      <c r="EV6" s="1144"/>
      <c r="EW6" s="1144"/>
      <c r="EX6" s="1144"/>
      <c r="EY6" s="1144"/>
      <c r="EZ6" s="1144"/>
      <c r="FA6" s="1144"/>
      <c r="FB6" s="1144"/>
      <c r="FC6" s="1144"/>
      <c r="FD6" s="1144"/>
      <c r="FE6" s="1144"/>
      <c r="FF6" s="1144"/>
      <c r="FG6" s="1144"/>
      <c r="FH6" s="1144"/>
      <c r="FI6" s="1144"/>
      <c r="FJ6" s="1144"/>
      <c r="FK6" s="1144"/>
      <c r="FL6" s="1144"/>
      <c r="FM6" s="1144"/>
      <c r="FN6" s="1144"/>
      <c r="FO6" s="1144"/>
      <c r="FP6" s="1144"/>
      <c r="FQ6" s="1144"/>
      <c r="FR6" s="1144"/>
      <c r="FS6" s="1144"/>
      <c r="FT6" s="1144"/>
      <c r="FU6" s="1144"/>
      <c r="FV6" s="1144"/>
      <c r="FW6" s="1144"/>
      <c r="FX6" s="1144"/>
      <c r="FY6" s="1144"/>
      <c r="FZ6" s="1144"/>
      <c r="GA6" s="1144"/>
      <c r="GB6" s="1144"/>
      <c r="GC6" s="1144"/>
      <c r="GD6" s="1144"/>
      <c r="GE6" s="1144"/>
      <c r="GF6" s="1144"/>
      <c r="GG6" s="1144"/>
      <c r="GH6" s="1144"/>
      <c r="GI6" s="1144"/>
      <c r="GJ6" s="1144"/>
      <c r="GK6" s="1144"/>
      <c r="GL6" s="1144"/>
      <c r="GM6" s="1144"/>
      <c r="GN6" s="1144"/>
      <c r="GO6" s="1144"/>
      <c r="GP6" s="1144"/>
      <c r="GQ6" s="1144"/>
      <c r="GR6" s="1144"/>
      <c r="GS6" s="1144"/>
      <c r="GT6" s="1144"/>
      <c r="GU6" s="1144"/>
      <c r="GV6" s="1144"/>
      <c r="GW6" s="1144"/>
      <c r="GX6" s="1144"/>
      <c r="GY6" s="1144"/>
      <c r="GZ6" s="1144"/>
      <c r="HA6" s="1144"/>
      <c r="HB6" s="1144"/>
      <c r="HC6" s="1144"/>
      <c r="HD6" s="1144"/>
      <c r="HE6" s="1144"/>
      <c r="HF6" s="1144"/>
      <c r="HG6" s="1144"/>
      <c r="HH6" s="1144"/>
      <c r="HI6" s="1144"/>
      <c r="HJ6" s="1144"/>
      <c r="HK6" s="1144"/>
      <c r="HL6" s="1144"/>
      <c r="HM6" s="1144"/>
      <c r="HN6" s="1144"/>
      <c r="HO6" s="1144"/>
      <c r="HP6" s="1144"/>
      <c r="HQ6" s="1144"/>
      <c r="HR6" s="1144"/>
      <c r="HS6" s="1144"/>
      <c r="HT6" s="1144"/>
      <c r="HU6" s="1144"/>
      <c r="HV6" s="1144"/>
      <c r="HW6" s="1144"/>
      <c r="HX6" s="1144"/>
      <c r="HY6" s="1144"/>
      <c r="HZ6" s="1144"/>
      <c r="IA6" s="1144"/>
      <c r="IB6" s="1144"/>
      <c r="IC6" s="1144"/>
      <c r="ID6" s="1144"/>
      <c r="IE6" s="1144"/>
      <c r="IF6" s="1144"/>
      <c r="IG6" s="1144"/>
      <c r="IH6" s="1144"/>
      <c r="II6" s="1144"/>
      <c r="IJ6" s="1144"/>
      <c r="IK6" s="1144"/>
      <c r="IL6" s="1144"/>
      <c r="IM6" s="1144"/>
      <c r="IN6" s="1144"/>
      <c r="IO6" s="1144"/>
      <c r="IP6" s="1144"/>
      <c r="IQ6" s="1144"/>
      <c r="IR6" s="1144"/>
      <c r="IS6" s="1144"/>
      <c r="IT6" s="1144"/>
      <c r="IU6" s="1144"/>
    </row>
    <row r="7" spans="1:256" s="1145" customFormat="1" ht="38.25">
      <c r="A7" s="2306"/>
      <c r="B7" s="1152" t="s">
        <v>509</v>
      </c>
      <c r="C7" s="1153">
        <v>0.13410811306072049</v>
      </c>
      <c r="D7" s="1154">
        <v>0.10690895443903219</v>
      </c>
      <c r="E7" s="1154">
        <v>0.10004918408529222</v>
      </c>
      <c r="F7" s="1154">
        <v>0.11894231018833619</v>
      </c>
      <c r="G7" s="1154">
        <v>8.1657923729932649E-2</v>
      </c>
      <c r="H7" s="1154">
        <v>0.19703911188935383</v>
      </c>
      <c r="I7" s="1155">
        <v>0.11604821716062272</v>
      </c>
      <c r="J7" s="1144"/>
      <c r="K7" s="1144"/>
      <c r="L7" s="1156"/>
      <c r="M7" s="1156"/>
      <c r="N7" s="1156"/>
      <c r="O7" s="1156"/>
      <c r="P7" s="1156"/>
      <c r="Q7" s="1156"/>
      <c r="R7" s="1156"/>
      <c r="S7" s="1156"/>
      <c r="T7" s="1156"/>
      <c r="U7" s="1156"/>
      <c r="V7" s="1156"/>
      <c r="W7" s="1156"/>
      <c r="X7" s="1144"/>
      <c r="Y7" s="1144"/>
      <c r="Z7" s="1144"/>
      <c r="AA7" s="1144"/>
      <c r="AB7" s="1144"/>
      <c r="AC7" s="1144"/>
      <c r="AD7" s="1144"/>
      <c r="AE7" s="1144"/>
      <c r="AF7" s="1144"/>
      <c r="AG7" s="1144"/>
      <c r="AH7" s="1144"/>
      <c r="AI7" s="1144"/>
      <c r="AJ7" s="1144"/>
      <c r="AK7" s="1144"/>
      <c r="AL7" s="1144"/>
      <c r="AM7" s="1144"/>
      <c r="AN7" s="1144"/>
      <c r="AO7" s="1144"/>
      <c r="AP7" s="1144"/>
      <c r="AQ7" s="1144"/>
      <c r="AR7" s="1144"/>
      <c r="AS7" s="1144"/>
      <c r="AT7" s="1144"/>
      <c r="AU7" s="1144"/>
      <c r="AV7" s="1144"/>
      <c r="AW7" s="1144"/>
      <c r="AX7" s="1144"/>
      <c r="AY7" s="1144"/>
      <c r="AZ7" s="1144"/>
      <c r="BA7" s="1144"/>
      <c r="BB7" s="1144"/>
      <c r="BC7" s="1144"/>
      <c r="BD7" s="1144"/>
      <c r="BE7" s="1144"/>
      <c r="BF7" s="1144"/>
      <c r="BG7" s="1144"/>
      <c r="BH7" s="1144"/>
      <c r="BI7" s="1144"/>
      <c r="BJ7" s="1144"/>
      <c r="BK7" s="1144"/>
      <c r="BL7" s="1144"/>
      <c r="BM7" s="1144"/>
      <c r="BN7" s="1144"/>
      <c r="BO7" s="1144"/>
      <c r="BP7" s="1144"/>
      <c r="BQ7" s="1144"/>
      <c r="BR7" s="1144"/>
      <c r="BS7" s="1144"/>
      <c r="BT7" s="1144"/>
      <c r="BU7" s="1144"/>
      <c r="BV7" s="1144"/>
      <c r="BW7" s="1144"/>
      <c r="BX7" s="1144"/>
      <c r="BY7" s="1144"/>
      <c r="BZ7" s="1144"/>
      <c r="CA7" s="1144"/>
      <c r="CB7" s="1144"/>
      <c r="CC7" s="1144"/>
      <c r="CD7" s="1144"/>
      <c r="CE7" s="1144"/>
      <c r="CF7" s="1144"/>
      <c r="CG7" s="1144"/>
      <c r="CH7" s="1144"/>
      <c r="CI7" s="1144"/>
      <c r="CJ7" s="1144"/>
      <c r="CK7" s="1144"/>
      <c r="CL7" s="1144"/>
      <c r="CM7" s="1144"/>
      <c r="CN7" s="1144"/>
      <c r="CO7" s="1144"/>
      <c r="CP7" s="1144"/>
      <c r="CQ7" s="1144"/>
      <c r="CR7" s="1144"/>
      <c r="CS7" s="1144"/>
      <c r="CT7" s="1144"/>
      <c r="CU7" s="1144"/>
      <c r="CV7" s="1144"/>
      <c r="CW7" s="1144"/>
      <c r="CX7" s="1144"/>
      <c r="CY7" s="1144"/>
      <c r="CZ7" s="1144"/>
      <c r="DA7" s="1144"/>
      <c r="DB7" s="1144"/>
      <c r="DC7" s="1144"/>
      <c r="DD7" s="1144"/>
      <c r="DE7" s="1144"/>
      <c r="DF7" s="1144"/>
      <c r="DG7" s="1144"/>
      <c r="DH7" s="1144"/>
      <c r="DI7" s="1144"/>
      <c r="DJ7" s="1144"/>
      <c r="DK7" s="1144"/>
      <c r="DL7" s="1144"/>
      <c r="DM7" s="1144"/>
      <c r="DN7" s="1144"/>
      <c r="DO7" s="1144"/>
      <c r="DP7" s="1144"/>
      <c r="DQ7" s="1144"/>
      <c r="DR7" s="1144"/>
      <c r="DS7" s="1144"/>
      <c r="DT7" s="1144"/>
      <c r="DU7" s="1144"/>
      <c r="DV7" s="1144"/>
      <c r="DW7" s="1144"/>
      <c r="DX7" s="1144"/>
      <c r="DY7" s="1144"/>
      <c r="DZ7" s="1144"/>
      <c r="EA7" s="1144"/>
      <c r="EB7" s="1144"/>
      <c r="EC7" s="1144"/>
      <c r="ED7" s="1144"/>
      <c r="EE7" s="1144"/>
      <c r="EF7" s="1144"/>
      <c r="EG7" s="1144"/>
      <c r="EH7" s="1144"/>
      <c r="EI7" s="1144"/>
      <c r="EJ7" s="1144"/>
      <c r="EK7" s="1144"/>
      <c r="EL7" s="1144"/>
      <c r="EM7" s="1144"/>
      <c r="EN7" s="1144"/>
      <c r="EO7" s="1144"/>
      <c r="EP7" s="1144"/>
      <c r="EQ7" s="1144"/>
      <c r="ER7" s="1144"/>
      <c r="ES7" s="1144"/>
      <c r="ET7" s="1144"/>
      <c r="EU7" s="1144"/>
      <c r="EV7" s="1144"/>
      <c r="EW7" s="1144"/>
      <c r="EX7" s="1144"/>
      <c r="EY7" s="1144"/>
      <c r="EZ7" s="1144"/>
      <c r="FA7" s="1144"/>
      <c r="FB7" s="1144"/>
      <c r="FC7" s="1144"/>
      <c r="FD7" s="1144"/>
      <c r="FE7" s="1144"/>
      <c r="FF7" s="1144"/>
      <c r="FG7" s="1144"/>
      <c r="FH7" s="1144"/>
      <c r="FI7" s="1144"/>
      <c r="FJ7" s="1144"/>
      <c r="FK7" s="1144"/>
      <c r="FL7" s="1144"/>
      <c r="FM7" s="1144"/>
      <c r="FN7" s="1144"/>
      <c r="FO7" s="1144"/>
      <c r="FP7" s="1144"/>
      <c r="FQ7" s="1144"/>
      <c r="FR7" s="1144"/>
      <c r="FS7" s="1144"/>
      <c r="FT7" s="1144"/>
      <c r="FU7" s="1144"/>
      <c r="FV7" s="1144"/>
      <c r="FW7" s="1144"/>
      <c r="FX7" s="1144"/>
      <c r="FY7" s="1144"/>
      <c r="FZ7" s="1144"/>
      <c r="GA7" s="1144"/>
      <c r="GB7" s="1144"/>
      <c r="GC7" s="1144"/>
      <c r="GD7" s="1144"/>
      <c r="GE7" s="1144"/>
      <c r="GF7" s="1144"/>
      <c r="GG7" s="1144"/>
      <c r="GH7" s="1144"/>
      <c r="GI7" s="1144"/>
      <c r="GJ7" s="1144"/>
      <c r="GK7" s="1144"/>
      <c r="GL7" s="1144"/>
      <c r="GM7" s="1144"/>
      <c r="GN7" s="1144"/>
      <c r="GO7" s="1144"/>
      <c r="GP7" s="1144"/>
      <c r="GQ7" s="1144"/>
      <c r="GR7" s="1144"/>
      <c r="GS7" s="1144"/>
      <c r="GT7" s="1144"/>
      <c r="GU7" s="1144"/>
      <c r="GV7" s="1144"/>
      <c r="GW7" s="1144"/>
      <c r="GX7" s="1144"/>
      <c r="GY7" s="1144"/>
      <c r="GZ7" s="1144"/>
      <c r="HA7" s="1144"/>
      <c r="HB7" s="1144"/>
      <c r="HC7" s="1144"/>
      <c r="HD7" s="1144"/>
      <c r="HE7" s="1144"/>
      <c r="HF7" s="1144"/>
      <c r="HG7" s="1144"/>
      <c r="HH7" s="1144"/>
      <c r="HI7" s="1144"/>
      <c r="HJ7" s="1144"/>
      <c r="HK7" s="1144"/>
      <c r="HL7" s="1144"/>
      <c r="HM7" s="1144"/>
      <c r="HN7" s="1144"/>
      <c r="HO7" s="1144"/>
      <c r="HP7" s="1144"/>
      <c r="HQ7" s="1144"/>
      <c r="HR7" s="1144"/>
      <c r="HS7" s="1144"/>
      <c r="HT7" s="1144"/>
      <c r="HU7" s="1144"/>
      <c r="HV7" s="1144"/>
      <c r="HW7" s="1144"/>
      <c r="HX7" s="1144"/>
      <c r="HY7" s="1144"/>
      <c r="HZ7" s="1144"/>
      <c r="IA7" s="1144"/>
      <c r="IB7" s="1144"/>
      <c r="IC7" s="1144"/>
      <c r="ID7" s="1144"/>
      <c r="IE7" s="1144"/>
      <c r="IF7" s="1144"/>
      <c r="IG7" s="1144"/>
      <c r="IH7" s="1144"/>
      <c r="II7" s="1144"/>
      <c r="IJ7" s="1144"/>
      <c r="IK7" s="1144"/>
      <c r="IL7" s="1144"/>
      <c r="IM7" s="1144"/>
      <c r="IN7" s="1144"/>
      <c r="IO7" s="1144"/>
      <c r="IP7" s="1144"/>
      <c r="IQ7" s="1144"/>
      <c r="IR7" s="1144"/>
      <c r="IS7" s="1144"/>
      <c r="IT7" s="1144"/>
      <c r="IU7" s="1144"/>
    </row>
    <row r="8" spans="1:256" s="1145" customFormat="1" ht="26.25" thickBot="1">
      <c r="A8" s="2307"/>
      <c r="B8" s="1157" t="s">
        <v>451</v>
      </c>
      <c r="C8" s="1158">
        <v>0.1172044556077122</v>
      </c>
      <c r="D8" s="1159">
        <v>7.0395654581591555E-2</v>
      </c>
      <c r="E8" s="1159">
        <v>7.7920026106205451E-2</v>
      </c>
      <c r="F8" s="1159">
        <v>0.10479363171594545</v>
      </c>
      <c r="G8" s="1159">
        <v>6.1358552716790693E-2</v>
      </c>
      <c r="H8" s="1159">
        <v>0.16569778096968074</v>
      </c>
      <c r="I8" s="1160">
        <v>9.9668070054144978E-2</v>
      </c>
      <c r="J8" s="1144"/>
      <c r="K8" s="1144"/>
      <c r="L8" s="1156"/>
      <c r="M8" s="1156"/>
      <c r="N8" s="1156"/>
      <c r="O8" s="1156"/>
      <c r="P8" s="1156"/>
      <c r="Q8" s="1156"/>
      <c r="R8" s="1156"/>
      <c r="S8" s="1156"/>
      <c r="T8" s="1156"/>
      <c r="U8" s="1156"/>
      <c r="V8" s="1156"/>
      <c r="W8" s="1156"/>
      <c r="X8" s="1156"/>
      <c r="Y8" s="1156"/>
      <c r="Z8" s="1156"/>
      <c r="AA8" s="1144"/>
      <c r="AB8" s="1144"/>
      <c r="AC8" s="1144"/>
      <c r="AD8" s="1144"/>
      <c r="AE8" s="1144"/>
      <c r="AF8" s="1144"/>
      <c r="AG8" s="1144"/>
      <c r="AH8" s="1144"/>
      <c r="AI8" s="1144"/>
      <c r="AJ8" s="1144"/>
      <c r="AK8" s="1144"/>
      <c r="AL8" s="1144"/>
      <c r="AM8" s="1144"/>
      <c r="AN8" s="1144"/>
      <c r="AO8" s="1144"/>
      <c r="AP8" s="1144"/>
      <c r="AQ8" s="1144"/>
      <c r="AR8" s="1144"/>
      <c r="AS8" s="1144"/>
      <c r="AT8" s="1144"/>
      <c r="AU8" s="1144"/>
      <c r="AV8" s="1144"/>
      <c r="AW8" s="1144"/>
      <c r="AX8" s="1144"/>
      <c r="AY8" s="1144"/>
      <c r="AZ8" s="1144"/>
      <c r="BA8" s="1144"/>
      <c r="BB8" s="1144"/>
      <c r="BC8" s="1144"/>
      <c r="BD8" s="1144"/>
      <c r="BE8" s="1144"/>
      <c r="BF8" s="1144"/>
      <c r="BG8" s="1144"/>
      <c r="BH8" s="1144"/>
      <c r="BI8" s="1144"/>
      <c r="BJ8" s="1144"/>
      <c r="BK8" s="1144"/>
      <c r="BL8" s="1144"/>
      <c r="BM8" s="1144"/>
      <c r="BN8" s="1144"/>
      <c r="BO8" s="1144"/>
      <c r="BP8" s="1144"/>
      <c r="BQ8" s="1144"/>
      <c r="BR8" s="1144"/>
      <c r="BS8" s="1144"/>
      <c r="BT8" s="1144"/>
      <c r="BU8" s="1144"/>
      <c r="BV8" s="1144"/>
      <c r="BW8" s="1144"/>
      <c r="BX8" s="1144"/>
      <c r="BY8" s="1144"/>
      <c r="BZ8" s="1144"/>
      <c r="CA8" s="1144"/>
      <c r="CB8" s="1144"/>
      <c r="CC8" s="1144"/>
      <c r="CD8" s="1144"/>
      <c r="CE8" s="1144"/>
      <c r="CF8" s="1144"/>
      <c r="CG8" s="1144"/>
      <c r="CH8" s="1144"/>
      <c r="CI8" s="1144"/>
      <c r="CJ8" s="1144"/>
      <c r="CK8" s="1144"/>
      <c r="CL8" s="1144"/>
      <c r="CM8" s="1144"/>
      <c r="CN8" s="1144"/>
      <c r="CO8" s="1144"/>
      <c r="CP8" s="1144"/>
      <c r="CQ8" s="1144"/>
      <c r="CR8" s="1144"/>
      <c r="CS8" s="1144"/>
      <c r="CT8" s="1144"/>
      <c r="CU8" s="1144"/>
      <c r="CV8" s="1144"/>
      <c r="CW8" s="1144"/>
      <c r="CX8" s="1144"/>
      <c r="CY8" s="1144"/>
      <c r="CZ8" s="1144"/>
      <c r="DA8" s="1144"/>
      <c r="DB8" s="1144"/>
      <c r="DC8" s="1144"/>
      <c r="DD8" s="1144"/>
      <c r="DE8" s="1144"/>
      <c r="DF8" s="1144"/>
      <c r="DG8" s="1144"/>
      <c r="DH8" s="1144"/>
      <c r="DI8" s="1144"/>
      <c r="DJ8" s="1144"/>
      <c r="DK8" s="1144"/>
      <c r="DL8" s="1144"/>
      <c r="DM8" s="1144"/>
      <c r="DN8" s="1144"/>
      <c r="DO8" s="1144"/>
      <c r="DP8" s="1144"/>
      <c r="DQ8" s="1144"/>
      <c r="DR8" s="1144"/>
      <c r="DS8" s="1144"/>
      <c r="DT8" s="1144"/>
      <c r="DU8" s="1144"/>
      <c r="DV8" s="1144"/>
      <c r="DW8" s="1144"/>
      <c r="DX8" s="1144"/>
      <c r="DY8" s="1144"/>
      <c r="DZ8" s="1144"/>
      <c r="EA8" s="1144"/>
      <c r="EB8" s="1144"/>
      <c r="EC8" s="1144"/>
      <c r="ED8" s="1144"/>
      <c r="EE8" s="1144"/>
      <c r="EF8" s="1144"/>
      <c r="EG8" s="1144"/>
      <c r="EH8" s="1144"/>
      <c r="EI8" s="1144"/>
      <c r="EJ8" s="1144"/>
      <c r="EK8" s="1144"/>
      <c r="EL8" s="1144"/>
      <c r="EM8" s="1144"/>
      <c r="EN8" s="1144"/>
      <c r="EO8" s="1144"/>
      <c r="EP8" s="1144"/>
      <c r="EQ8" s="1144"/>
      <c r="ER8" s="1144"/>
      <c r="ES8" s="1144"/>
      <c r="ET8" s="1144"/>
      <c r="EU8" s="1144"/>
      <c r="EV8" s="1144"/>
      <c r="EW8" s="1144"/>
      <c r="EX8" s="1144"/>
      <c r="EY8" s="1144"/>
      <c r="EZ8" s="1144"/>
      <c r="FA8" s="1144"/>
      <c r="FB8" s="1144"/>
      <c r="FC8" s="1144"/>
      <c r="FD8" s="1144"/>
      <c r="FE8" s="1144"/>
      <c r="FF8" s="1144"/>
      <c r="FG8" s="1144"/>
      <c r="FH8" s="1144"/>
      <c r="FI8" s="1144"/>
      <c r="FJ8" s="1144"/>
      <c r="FK8" s="1144"/>
      <c r="FL8" s="1144"/>
      <c r="FM8" s="1144"/>
      <c r="FN8" s="1144"/>
      <c r="FO8" s="1144"/>
      <c r="FP8" s="1144"/>
      <c r="FQ8" s="1144"/>
      <c r="FR8" s="1144"/>
      <c r="FS8" s="1144"/>
      <c r="FT8" s="1144"/>
      <c r="FU8" s="1144"/>
      <c r="FV8" s="1144"/>
      <c r="FW8" s="1144"/>
      <c r="FX8" s="1144"/>
      <c r="FY8" s="1144"/>
      <c r="FZ8" s="1144"/>
      <c r="GA8" s="1144"/>
      <c r="GB8" s="1144"/>
      <c r="GC8" s="1144"/>
      <c r="GD8" s="1144"/>
      <c r="GE8" s="1144"/>
      <c r="GF8" s="1144"/>
      <c r="GG8" s="1144"/>
      <c r="GH8" s="1144"/>
      <c r="GI8" s="1144"/>
      <c r="GJ8" s="1144"/>
      <c r="GK8" s="1144"/>
      <c r="GL8" s="1144"/>
      <c r="GM8" s="1144"/>
      <c r="GN8" s="1144"/>
      <c r="GO8" s="1144"/>
      <c r="GP8" s="1144"/>
      <c r="GQ8" s="1144"/>
      <c r="GR8" s="1144"/>
      <c r="GS8" s="1144"/>
      <c r="GT8" s="1144"/>
      <c r="GU8" s="1144"/>
      <c r="GV8" s="1144"/>
      <c r="GW8" s="1144"/>
      <c r="GX8" s="1144"/>
      <c r="GY8" s="1144"/>
      <c r="GZ8" s="1144"/>
      <c r="HA8" s="1144"/>
      <c r="HB8" s="1144"/>
      <c r="HC8" s="1144"/>
      <c r="HD8" s="1144"/>
      <c r="HE8" s="1144"/>
      <c r="HF8" s="1144"/>
      <c r="HG8" s="1144"/>
      <c r="HH8" s="1144"/>
      <c r="HI8" s="1144"/>
      <c r="HJ8" s="1144"/>
      <c r="HK8" s="1144"/>
      <c r="HL8" s="1144"/>
      <c r="HM8" s="1144"/>
      <c r="HN8" s="1144"/>
      <c r="HO8" s="1144"/>
      <c r="HP8" s="1144"/>
      <c r="HQ8" s="1144"/>
      <c r="HR8" s="1144"/>
      <c r="HS8" s="1144"/>
      <c r="HT8" s="1144"/>
      <c r="HU8" s="1144"/>
      <c r="HV8" s="1144"/>
      <c r="HW8" s="1144"/>
      <c r="HX8" s="1144"/>
      <c r="HY8" s="1144"/>
      <c r="HZ8" s="1144"/>
      <c r="IA8" s="1144"/>
      <c r="IB8" s="1144"/>
      <c r="IC8" s="1144"/>
      <c r="ID8" s="1144"/>
      <c r="IE8" s="1144"/>
      <c r="IF8" s="1144"/>
      <c r="IG8" s="1144"/>
      <c r="IH8" s="1144"/>
      <c r="II8" s="1144"/>
      <c r="IJ8" s="1144"/>
      <c r="IK8" s="1144"/>
      <c r="IL8" s="1144"/>
      <c r="IM8" s="1144"/>
      <c r="IN8" s="1144"/>
      <c r="IO8" s="1144"/>
      <c r="IP8" s="1144"/>
      <c r="IQ8" s="1144"/>
      <c r="IR8" s="1144"/>
      <c r="IS8" s="1144"/>
      <c r="IT8" s="1144"/>
      <c r="IU8" s="1144"/>
    </row>
    <row r="9" spans="1:256" s="1145" customFormat="1" ht="51">
      <c r="A9" s="2315" t="s">
        <v>510</v>
      </c>
      <c r="B9" s="1150" t="s">
        <v>508</v>
      </c>
      <c r="C9" s="1153">
        <v>0.15376265109463599</v>
      </c>
      <c r="D9" s="1154">
        <v>0.15656008148748993</v>
      </c>
      <c r="E9" s="1154">
        <v>0.15535784310345313</v>
      </c>
      <c r="F9" s="1154">
        <v>0.15339951723850309</v>
      </c>
      <c r="G9" s="1154">
        <v>0.15615381264079159</v>
      </c>
      <c r="H9" s="1154">
        <v>0.15611675900358732</v>
      </c>
      <c r="I9" s="1155">
        <v>0.14659661811620187</v>
      </c>
      <c r="J9" s="1144"/>
      <c r="K9" s="1144"/>
      <c r="L9" s="1156"/>
      <c r="M9" s="1156"/>
      <c r="N9" s="1156"/>
      <c r="O9" s="1156"/>
      <c r="P9" s="1156"/>
      <c r="Q9" s="1156"/>
      <c r="R9" s="1156"/>
      <c r="S9" s="1156"/>
      <c r="T9" s="1156"/>
      <c r="U9" s="1156"/>
      <c r="V9" s="1156"/>
      <c r="W9" s="1156"/>
      <c r="X9" s="1156"/>
      <c r="Y9" s="1156"/>
      <c r="Z9" s="1156"/>
      <c r="AA9" s="1144"/>
      <c r="AB9" s="1144"/>
      <c r="AC9" s="1144"/>
      <c r="AD9" s="1144"/>
      <c r="AE9" s="1144"/>
      <c r="AF9" s="1144"/>
      <c r="AG9" s="1144"/>
      <c r="AH9" s="1144"/>
      <c r="AI9" s="1144"/>
      <c r="AJ9" s="1144"/>
      <c r="AK9" s="1144"/>
      <c r="AL9" s="1144"/>
      <c r="AM9" s="1144"/>
      <c r="AN9" s="1144"/>
      <c r="AO9" s="1144"/>
      <c r="AP9" s="1144"/>
      <c r="AQ9" s="1144"/>
      <c r="AR9" s="1144"/>
      <c r="AS9" s="1144"/>
      <c r="AT9" s="1144"/>
      <c r="AU9" s="1144"/>
      <c r="AV9" s="1144"/>
      <c r="AW9" s="1144"/>
      <c r="AX9" s="1144"/>
      <c r="AY9" s="1144"/>
      <c r="AZ9" s="1144"/>
      <c r="BA9" s="1144"/>
      <c r="BB9" s="1144"/>
      <c r="BC9" s="1144"/>
      <c r="BD9" s="1144"/>
      <c r="BE9" s="1144"/>
      <c r="BF9" s="1144"/>
      <c r="BG9" s="1144"/>
      <c r="BH9" s="1144"/>
      <c r="BI9" s="1144"/>
      <c r="BJ9" s="1144"/>
      <c r="BK9" s="1144"/>
      <c r="BL9" s="1144"/>
      <c r="BM9" s="1144"/>
      <c r="BN9" s="1144"/>
      <c r="BO9" s="1144"/>
      <c r="BP9" s="1144"/>
      <c r="BQ9" s="1144"/>
      <c r="BR9" s="1144"/>
      <c r="BS9" s="1144"/>
      <c r="BT9" s="1144"/>
      <c r="BU9" s="1144"/>
      <c r="BV9" s="1144"/>
      <c r="BW9" s="1144"/>
      <c r="BX9" s="1144"/>
      <c r="BY9" s="1144"/>
      <c r="BZ9" s="1144"/>
      <c r="CA9" s="1144"/>
      <c r="CB9" s="1144"/>
      <c r="CC9" s="1144"/>
      <c r="CD9" s="1144"/>
      <c r="CE9" s="1144"/>
      <c r="CF9" s="1144"/>
      <c r="CG9" s="1144"/>
      <c r="CH9" s="1144"/>
      <c r="CI9" s="1144"/>
      <c r="CJ9" s="1144"/>
      <c r="CK9" s="1144"/>
      <c r="CL9" s="1144"/>
      <c r="CM9" s="1144"/>
      <c r="CN9" s="1144"/>
      <c r="CO9" s="1144"/>
      <c r="CP9" s="1144"/>
      <c r="CQ9" s="1144"/>
      <c r="CR9" s="1144"/>
      <c r="CS9" s="1144"/>
      <c r="CT9" s="1144"/>
      <c r="CU9" s="1144"/>
      <c r="CV9" s="1144"/>
      <c r="CW9" s="1144"/>
      <c r="CX9" s="1144"/>
      <c r="CY9" s="1144"/>
      <c r="CZ9" s="1144"/>
      <c r="DA9" s="1144"/>
      <c r="DB9" s="1144"/>
      <c r="DC9" s="1144"/>
      <c r="DD9" s="1144"/>
      <c r="DE9" s="1144"/>
      <c r="DF9" s="1144"/>
      <c r="DG9" s="1144"/>
      <c r="DH9" s="1144"/>
      <c r="DI9" s="1144"/>
      <c r="DJ9" s="1144"/>
      <c r="DK9" s="1144"/>
      <c r="DL9" s="1144"/>
      <c r="DM9" s="1144"/>
      <c r="DN9" s="1144"/>
      <c r="DO9" s="1144"/>
      <c r="DP9" s="1144"/>
      <c r="DQ9" s="1144"/>
      <c r="DR9" s="1144"/>
      <c r="DS9" s="1144"/>
      <c r="DT9" s="1144"/>
      <c r="DU9" s="1144"/>
      <c r="DV9" s="1144"/>
      <c r="DW9" s="1144"/>
      <c r="DX9" s="1144"/>
      <c r="DY9" s="1144"/>
      <c r="DZ9" s="1144"/>
      <c r="EA9" s="1144"/>
      <c r="EB9" s="1144"/>
      <c r="EC9" s="1144"/>
      <c r="ED9" s="1144"/>
      <c r="EE9" s="1144"/>
      <c r="EF9" s="1144"/>
      <c r="EG9" s="1144"/>
      <c r="EH9" s="1144"/>
      <c r="EI9" s="1144"/>
      <c r="EJ9" s="1144"/>
      <c r="EK9" s="1144"/>
      <c r="EL9" s="1144"/>
      <c r="EM9" s="1144"/>
      <c r="EN9" s="1144"/>
      <c r="EO9" s="1144"/>
      <c r="EP9" s="1144"/>
      <c r="EQ9" s="1144"/>
      <c r="ER9" s="1144"/>
      <c r="ES9" s="1144"/>
      <c r="ET9" s="1144"/>
      <c r="EU9" s="1144"/>
      <c r="EV9" s="1144"/>
      <c r="EW9" s="1144"/>
      <c r="EX9" s="1144"/>
      <c r="EY9" s="1144"/>
      <c r="EZ9" s="1144"/>
      <c r="FA9" s="1144"/>
      <c r="FB9" s="1144"/>
      <c r="FC9" s="1144"/>
      <c r="FD9" s="1144"/>
      <c r="FE9" s="1144"/>
      <c r="FF9" s="1144"/>
      <c r="FG9" s="1144"/>
      <c r="FH9" s="1144"/>
      <c r="FI9" s="1144"/>
      <c r="FJ9" s="1144"/>
      <c r="FK9" s="1144"/>
      <c r="FL9" s="1144"/>
      <c r="FM9" s="1144"/>
      <c r="FN9" s="1144"/>
      <c r="FO9" s="1144"/>
      <c r="FP9" s="1144"/>
      <c r="FQ9" s="1144"/>
      <c r="FR9" s="1144"/>
      <c r="FS9" s="1144"/>
      <c r="FT9" s="1144"/>
      <c r="FU9" s="1144"/>
      <c r="FV9" s="1144"/>
      <c r="FW9" s="1144"/>
      <c r="FX9" s="1144"/>
      <c r="FY9" s="1144"/>
      <c r="FZ9" s="1144"/>
      <c r="GA9" s="1144"/>
      <c r="GB9" s="1144"/>
      <c r="GC9" s="1144"/>
      <c r="GD9" s="1144"/>
      <c r="GE9" s="1144"/>
      <c r="GF9" s="1144"/>
      <c r="GG9" s="1144"/>
      <c r="GH9" s="1144"/>
      <c r="GI9" s="1144"/>
      <c r="GJ9" s="1144"/>
      <c r="GK9" s="1144"/>
      <c r="GL9" s="1144"/>
      <c r="GM9" s="1144"/>
      <c r="GN9" s="1144"/>
      <c r="GO9" s="1144"/>
      <c r="GP9" s="1144"/>
      <c r="GQ9" s="1144"/>
      <c r="GR9" s="1144"/>
      <c r="GS9" s="1144"/>
      <c r="GT9" s="1144"/>
      <c r="GU9" s="1144"/>
      <c r="GV9" s="1144"/>
      <c r="GW9" s="1144"/>
      <c r="GX9" s="1144"/>
      <c r="GY9" s="1144"/>
      <c r="GZ9" s="1144"/>
      <c r="HA9" s="1144"/>
      <c r="HB9" s="1144"/>
      <c r="HC9" s="1144"/>
      <c r="HD9" s="1144"/>
      <c r="HE9" s="1144"/>
      <c r="HF9" s="1144"/>
      <c r="HG9" s="1144"/>
      <c r="HH9" s="1144"/>
      <c r="HI9" s="1144"/>
      <c r="HJ9" s="1144"/>
      <c r="HK9" s="1144"/>
      <c r="HL9" s="1144"/>
      <c r="HM9" s="1144"/>
      <c r="HN9" s="1144"/>
      <c r="HO9" s="1144"/>
      <c r="HP9" s="1144"/>
      <c r="HQ9" s="1144"/>
      <c r="HR9" s="1144"/>
      <c r="HS9" s="1144"/>
      <c r="HT9" s="1144"/>
      <c r="HU9" s="1144"/>
      <c r="HV9" s="1144"/>
      <c r="HW9" s="1144"/>
      <c r="HX9" s="1144"/>
      <c r="HY9" s="1144"/>
      <c r="HZ9" s="1144"/>
      <c r="IA9" s="1144"/>
      <c r="IB9" s="1144"/>
      <c r="IC9" s="1144"/>
      <c r="ID9" s="1144"/>
      <c r="IE9" s="1144"/>
      <c r="IF9" s="1144"/>
      <c r="IG9" s="1144"/>
      <c r="IH9" s="1144"/>
      <c r="II9" s="1144"/>
      <c r="IJ9" s="1144"/>
      <c r="IK9" s="1144"/>
      <c r="IL9" s="1144"/>
      <c r="IM9" s="1144"/>
      <c r="IN9" s="1144"/>
      <c r="IO9" s="1144"/>
      <c r="IP9" s="1144"/>
      <c r="IQ9" s="1144"/>
      <c r="IR9" s="1144"/>
      <c r="IS9" s="1144"/>
      <c r="IT9" s="1144"/>
      <c r="IU9" s="1144"/>
    </row>
    <row r="10" spans="1:256" s="1145" customFormat="1" ht="38.25">
      <c r="A10" s="2306"/>
      <c r="B10" s="1152" t="s">
        <v>509</v>
      </c>
      <c r="C10" s="1161">
        <v>0.17711028630810635</v>
      </c>
      <c r="D10" s="1162">
        <v>0.15546369881029037</v>
      </c>
      <c r="E10" s="1162">
        <v>0.14841709983928333</v>
      </c>
      <c r="F10" s="1162">
        <v>0.1703869506179066</v>
      </c>
      <c r="G10" s="1162">
        <v>0.13178949178574034</v>
      </c>
      <c r="H10" s="1162">
        <v>0.20535866264701341</v>
      </c>
      <c r="I10" s="1163">
        <v>0.16723188555593335</v>
      </c>
      <c r="J10" s="1144"/>
      <c r="K10" s="1144"/>
      <c r="L10" s="1144"/>
      <c r="M10" s="1144"/>
      <c r="N10" s="1144"/>
      <c r="O10" s="1144"/>
      <c r="P10" s="1144"/>
      <c r="Q10" s="1144"/>
      <c r="R10" s="1144"/>
      <c r="S10" s="1144"/>
      <c r="T10" s="1144"/>
      <c r="U10" s="1144"/>
      <c r="V10" s="1144"/>
      <c r="W10" s="1144"/>
      <c r="X10" s="1144"/>
      <c r="Y10" s="1144"/>
      <c r="Z10" s="1144"/>
      <c r="AA10" s="1144"/>
      <c r="AB10" s="1144"/>
      <c r="AC10" s="1144"/>
      <c r="AD10" s="1144"/>
      <c r="AE10" s="1144"/>
      <c r="AF10" s="1144"/>
      <c r="AG10" s="1144"/>
      <c r="AH10" s="1144"/>
      <c r="AI10" s="1144"/>
      <c r="AJ10" s="1144"/>
      <c r="AK10" s="1144"/>
      <c r="AL10" s="1144"/>
      <c r="AM10" s="1144"/>
      <c r="AN10" s="1144"/>
      <c r="AO10" s="1144"/>
      <c r="AP10" s="1144"/>
      <c r="AQ10" s="1144"/>
      <c r="AR10" s="1144"/>
      <c r="AS10" s="1144"/>
      <c r="AT10" s="1144"/>
      <c r="AU10" s="1144"/>
      <c r="AV10" s="1144"/>
      <c r="AW10" s="1144"/>
      <c r="AX10" s="1144"/>
      <c r="AY10" s="1144"/>
      <c r="AZ10" s="1144"/>
      <c r="BA10" s="1144"/>
      <c r="BB10" s="1144"/>
      <c r="BC10" s="1144"/>
      <c r="BD10" s="1144"/>
      <c r="BE10" s="1144"/>
      <c r="BF10" s="1144"/>
      <c r="BG10" s="1144"/>
      <c r="BH10" s="1144"/>
      <c r="BI10" s="1144"/>
      <c r="BJ10" s="1144"/>
      <c r="BK10" s="1144"/>
      <c r="BL10" s="1144"/>
      <c r="BM10" s="1144"/>
      <c r="BN10" s="1144"/>
      <c r="BO10" s="1144"/>
      <c r="BP10" s="1144"/>
      <c r="BQ10" s="1144"/>
      <c r="BR10" s="1144"/>
      <c r="BS10" s="1144"/>
      <c r="BT10" s="1144"/>
      <c r="BU10" s="1144"/>
      <c r="BV10" s="1144"/>
      <c r="BW10" s="1144"/>
      <c r="BX10" s="1144"/>
      <c r="BY10" s="1144"/>
      <c r="BZ10" s="1144"/>
      <c r="CA10" s="1144"/>
      <c r="CB10" s="1144"/>
      <c r="CC10" s="1144"/>
      <c r="CD10" s="1144"/>
      <c r="CE10" s="1144"/>
      <c r="CF10" s="1144"/>
      <c r="CG10" s="1144"/>
      <c r="CH10" s="1144"/>
      <c r="CI10" s="1144"/>
      <c r="CJ10" s="1144"/>
      <c r="CK10" s="1144"/>
      <c r="CL10" s="1144"/>
      <c r="CM10" s="1144"/>
      <c r="CN10" s="1144"/>
      <c r="CO10" s="1144"/>
      <c r="CP10" s="1144"/>
      <c r="CQ10" s="1144"/>
      <c r="CR10" s="1144"/>
      <c r="CS10" s="1144"/>
      <c r="CT10" s="1144"/>
      <c r="CU10" s="1144"/>
      <c r="CV10" s="1144"/>
      <c r="CW10" s="1144"/>
      <c r="CX10" s="1144"/>
      <c r="CY10" s="1144"/>
      <c r="CZ10" s="1144"/>
      <c r="DA10" s="1144"/>
      <c r="DB10" s="1144"/>
      <c r="DC10" s="1144"/>
      <c r="DD10" s="1144"/>
      <c r="DE10" s="1144"/>
      <c r="DF10" s="1144"/>
      <c r="DG10" s="1144"/>
      <c r="DH10" s="1144"/>
      <c r="DI10" s="1144"/>
      <c r="DJ10" s="1144"/>
      <c r="DK10" s="1144"/>
      <c r="DL10" s="1144"/>
      <c r="DM10" s="1144"/>
      <c r="DN10" s="1144"/>
      <c r="DO10" s="1144"/>
      <c r="DP10" s="1144"/>
      <c r="DQ10" s="1144"/>
      <c r="DR10" s="1144"/>
      <c r="DS10" s="1144"/>
      <c r="DT10" s="1144"/>
      <c r="DU10" s="1144"/>
      <c r="DV10" s="1144"/>
      <c r="DW10" s="1144"/>
      <c r="DX10" s="1144"/>
      <c r="DY10" s="1144"/>
      <c r="DZ10" s="1144"/>
      <c r="EA10" s="1144"/>
      <c r="EB10" s="1144"/>
      <c r="EC10" s="1144"/>
      <c r="ED10" s="1144"/>
      <c r="EE10" s="1144"/>
      <c r="EF10" s="1144"/>
      <c r="EG10" s="1144"/>
      <c r="EH10" s="1144"/>
      <c r="EI10" s="1144"/>
      <c r="EJ10" s="1144"/>
      <c r="EK10" s="1144"/>
      <c r="EL10" s="1144"/>
      <c r="EM10" s="1144"/>
      <c r="EN10" s="1144"/>
      <c r="EO10" s="1144"/>
      <c r="EP10" s="1144"/>
      <c r="EQ10" s="1144"/>
      <c r="ER10" s="1144"/>
      <c r="ES10" s="1144"/>
      <c r="ET10" s="1144"/>
      <c r="EU10" s="1144"/>
      <c r="EV10" s="1144"/>
      <c r="EW10" s="1144"/>
      <c r="EX10" s="1144"/>
      <c r="EY10" s="1144"/>
      <c r="EZ10" s="1144"/>
      <c r="FA10" s="1144"/>
      <c r="FB10" s="1144"/>
      <c r="FC10" s="1144"/>
      <c r="FD10" s="1144"/>
      <c r="FE10" s="1144"/>
      <c r="FF10" s="1144"/>
      <c r="FG10" s="1144"/>
      <c r="FH10" s="1144"/>
      <c r="FI10" s="1144"/>
      <c r="FJ10" s="1144"/>
      <c r="FK10" s="1144"/>
      <c r="FL10" s="1144"/>
      <c r="FM10" s="1144"/>
      <c r="FN10" s="1144"/>
      <c r="FO10" s="1144"/>
      <c r="FP10" s="1144"/>
      <c r="FQ10" s="1144"/>
      <c r="FR10" s="1144"/>
      <c r="FS10" s="1144"/>
      <c r="FT10" s="1144"/>
      <c r="FU10" s="1144"/>
      <c r="FV10" s="1144"/>
      <c r="FW10" s="1144"/>
      <c r="FX10" s="1144"/>
      <c r="FY10" s="1144"/>
      <c r="FZ10" s="1144"/>
      <c r="GA10" s="1144"/>
      <c r="GB10" s="1144"/>
      <c r="GC10" s="1144"/>
      <c r="GD10" s="1144"/>
      <c r="GE10" s="1144"/>
      <c r="GF10" s="1144"/>
      <c r="GG10" s="1144"/>
      <c r="GH10" s="1144"/>
      <c r="GI10" s="1144"/>
      <c r="GJ10" s="1144"/>
      <c r="GK10" s="1144"/>
      <c r="GL10" s="1144"/>
      <c r="GM10" s="1144"/>
      <c r="GN10" s="1144"/>
      <c r="GO10" s="1144"/>
      <c r="GP10" s="1144"/>
      <c r="GQ10" s="1144"/>
      <c r="GR10" s="1144"/>
      <c r="GS10" s="1144"/>
      <c r="GT10" s="1144"/>
      <c r="GU10" s="1144"/>
      <c r="GV10" s="1144"/>
      <c r="GW10" s="1144"/>
      <c r="GX10" s="1144"/>
      <c r="GY10" s="1144"/>
      <c r="GZ10" s="1144"/>
      <c r="HA10" s="1144"/>
      <c r="HB10" s="1144"/>
      <c r="HC10" s="1144"/>
      <c r="HD10" s="1144"/>
      <c r="HE10" s="1144"/>
      <c r="HF10" s="1144"/>
      <c r="HG10" s="1144"/>
      <c r="HH10" s="1144"/>
      <c r="HI10" s="1144"/>
      <c r="HJ10" s="1144"/>
      <c r="HK10" s="1144"/>
      <c r="HL10" s="1144"/>
      <c r="HM10" s="1144"/>
      <c r="HN10" s="1144"/>
      <c r="HO10" s="1144"/>
      <c r="HP10" s="1144"/>
      <c r="HQ10" s="1144"/>
      <c r="HR10" s="1144"/>
      <c r="HS10" s="1144"/>
      <c r="HT10" s="1144"/>
      <c r="HU10" s="1144"/>
      <c r="HV10" s="1144"/>
      <c r="HW10" s="1144"/>
      <c r="HX10" s="1144"/>
      <c r="HY10" s="1144"/>
      <c r="HZ10" s="1144"/>
      <c r="IA10" s="1144"/>
      <c r="IB10" s="1144"/>
      <c r="IC10" s="1144"/>
      <c r="ID10" s="1144"/>
      <c r="IE10" s="1144"/>
      <c r="IF10" s="1144"/>
      <c r="IG10" s="1144"/>
      <c r="IH10" s="1144"/>
      <c r="II10" s="1144"/>
      <c r="IJ10" s="1144"/>
      <c r="IK10" s="1144"/>
      <c r="IL10" s="1144"/>
      <c r="IM10" s="1144"/>
      <c r="IN10" s="1144"/>
      <c r="IO10" s="1144"/>
      <c r="IP10" s="1144"/>
      <c r="IQ10" s="1144"/>
      <c r="IR10" s="1144"/>
      <c r="IS10" s="1144"/>
      <c r="IT10" s="1144"/>
      <c r="IU10" s="1144"/>
    </row>
    <row r="11" spans="1:256" s="1145" customFormat="1" ht="26.25" thickBot="1">
      <c r="A11" s="2316"/>
      <c r="B11" s="1157" t="s">
        <v>451</v>
      </c>
      <c r="C11" s="1158">
        <v>0.12803919964666646</v>
      </c>
      <c r="D11" s="1159">
        <v>9.1536292714831657E-2</v>
      </c>
      <c r="E11" s="1159">
        <v>9.4313289804354453E-2</v>
      </c>
      <c r="F11" s="1159">
        <v>0.12300536529273531</v>
      </c>
      <c r="G11" s="1159">
        <v>7.8974987384855061E-2</v>
      </c>
      <c r="H11" s="1159">
        <v>0.16011473376623295</v>
      </c>
      <c r="I11" s="1160">
        <v>0.11862388710336561</v>
      </c>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4"/>
      <c r="AK11" s="1144"/>
      <c r="AL11" s="1144"/>
      <c r="AM11" s="1144"/>
      <c r="AN11" s="1144"/>
      <c r="AO11" s="1144"/>
      <c r="AP11" s="1144"/>
      <c r="AQ11" s="1144"/>
      <c r="AR11" s="1144"/>
      <c r="AS11" s="1144"/>
      <c r="AT11" s="1144"/>
      <c r="AU11" s="1144"/>
      <c r="AV11" s="1144"/>
      <c r="AW11" s="1144"/>
      <c r="AX11" s="1144"/>
      <c r="AY11" s="1144"/>
      <c r="AZ11" s="1144"/>
      <c r="BA11" s="1144"/>
      <c r="BB11" s="1144"/>
      <c r="BC11" s="1144"/>
      <c r="BD11" s="1144"/>
      <c r="BE11" s="1144"/>
      <c r="BF11" s="1144"/>
      <c r="BG11" s="1144"/>
      <c r="BH11" s="1144"/>
      <c r="BI11" s="1144"/>
      <c r="BJ11" s="1144"/>
      <c r="BK11" s="1144"/>
      <c r="BL11" s="1144"/>
      <c r="BM11" s="1144"/>
      <c r="BN11" s="1144"/>
      <c r="BO11" s="1144"/>
      <c r="BP11" s="1144"/>
      <c r="BQ11" s="1144"/>
      <c r="BR11" s="1144"/>
      <c r="BS11" s="1144"/>
      <c r="BT11" s="1144"/>
      <c r="BU11" s="1144"/>
      <c r="BV11" s="1144"/>
      <c r="BW11" s="1144"/>
      <c r="BX11" s="1144"/>
      <c r="BY11" s="1144"/>
      <c r="BZ11" s="1144"/>
      <c r="CA11" s="1144"/>
      <c r="CB11" s="1144"/>
      <c r="CC11" s="1144"/>
      <c r="CD11" s="1144"/>
      <c r="CE11" s="1144"/>
      <c r="CF11" s="1144"/>
      <c r="CG11" s="1144"/>
      <c r="CH11" s="1144"/>
      <c r="CI11" s="1144"/>
      <c r="CJ11" s="1144"/>
      <c r="CK11" s="1144"/>
      <c r="CL11" s="1144"/>
      <c r="CM11" s="1144"/>
      <c r="CN11" s="1144"/>
      <c r="CO11" s="1144"/>
      <c r="CP11" s="1144"/>
      <c r="CQ11" s="1144"/>
      <c r="CR11" s="1144"/>
      <c r="CS11" s="1144"/>
      <c r="CT11" s="1144"/>
      <c r="CU11" s="1144"/>
      <c r="CV11" s="1144"/>
      <c r="CW11" s="1144"/>
      <c r="CX11" s="1144"/>
      <c r="CY11" s="1144"/>
      <c r="CZ11" s="1144"/>
      <c r="DA11" s="1144"/>
      <c r="DB11" s="1144"/>
      <c r="DC11" s="1144"/>
      <c r="DD11" s="1144"/>
      <c r="DE11" s="1144"/>
      <c r="DF11" s="1144"/>
      <c r="DG11" s="1144"/>
      <c r="DH11" s="1144"/>
      <c r="DI11" s="1144"/>
      <c r="DJ11" s="1144"/>
      <c r="DK11" s="1144"/>
      <c r="DL11" s="1144"/>
      <c r="DM11" s="1144"/>
      <c r="DN11" s="1144"/>
      <c r="DO11" s="1144"/>
      <c r="DP11" s="1144"/>
      <c r="DQ11" s="1144"/>
      <c r="DR11" s="1144"/>
      <c r="DS11" s="1144"/>
      <c r="DT11" s="1144"/>
      <c r="DU11" s="1144"/>
      <c r="DV11" s="1144"/>
      <c r="DW11" s="1144"/>
      <c r="DX11" s="1144"/>
      <c r="DY11" s="1144"/>
      <c r="DZ11" s="1144"/>
      <c r="EA11" s="1144"/>
      <c r="EB11" s="1144"/>
      <c r="EC11" s="1144"/>
      <c r="ED11" s="1144"/>
      <c r="EE11" s="1144"/>
      <c r="EF11" s="1144"/>
      <c r="EG11" s="1144"/>
      <c r="EH11" s="1144"/>
      <c r="EI11" s="1144"/>
      <c r="EJ11" s="1144"/>
      <c r="EK11" s="1144"/>
      <c r="EL11" s="1144"/>
      <c r="EM11" s="1144"/>
      <c r="EN11" s="1144"/>
      <c r="EO11" s="1144"/>
      <c r="EP11" s="1144"/>
      <c r="EQ11" s="1144"/>
      <c r="ER11" s="1144"/>
      <c r="ES11" s="1144"/>
      <c r="ET11" s="1144"/>
      <c r="EU11" s="1144"/>
      <c r="EV11" s="1144"/>
      <c r="EW11" s="1144"/>
      <c r="EX11" s="1144"/>
      <c r="EY11" s="1144"/>
      <c r="EZ11" s="1144"/>
      <c r="FA11" s="1144"/>
      <c r="FB11" s="1144"/>
      <c r="FC11" s="1144"/>
      <c r="FD11" s="1144"/>
      <c r="FE11" s="1144"/>
      <c r="FF11" s="1144"/>
      <c r="FG11" s="1144"/>
      <c r="FH11" s="1144"/>
      <c r="FI11" s="1144"/>
      <c r="FJ11" s="1144"/>
      <c r="FK11" s="1144"/>
      <c r="FL11" s="1144"/>
      <c r="FM11" s="1144"/>
      <c r="FN11" s="1144"/>
      <c r="FO11" s="1144"/>
      <c r="FP11" s="1144"/>
      <c r="FQ11" s="1144"/>
      <c r="FR11" s="1144"/>
      <c r="FS11" s="1144"/>
      <c r="FT11" s="1144"/>
      <c r="FU11" s="1144"/>
      <c r="FV11" s="1144"/>
      <c r="FW11" s="1144"/>
      <c r="FX11" s="1144"/>
      <c r="FY11" s="1144"/>
      <c r="FZ11" s="1144"/>
      <c r="GA11" s="1144"/>
      <c r="GB11" s="1144"/>
      <c r="GC11" s="1144"/>
      <c r="GD11" s="1144"/>
      <c r="GE11" s="1144"/>
      <c r="GF11" s="1144"/>
      <c r="GG11" s="1144"/>
      <c r="GH11" s="1144"/>
      <c r="GI11" s="1144"/>
      <c r="GJ11" s="1144"/>
      <c r="GK11" s="1144"/>
      <c r="GL11" s="1144"/>
      <c r="GM11" s="1144"/>
      <c r="GN11" s="1144"/>
      <c r="GO11" s="1144"/>
      <c r="GP11" s="1144"/>
      <c r="GQ11" s="1144"/>
      <c r="GR11" s="1144"/>
      <c r="GS11" s="1144"/>
      <c r="GT11" s="1144"/>
      <c r="GU11" s="1144"/>
      <c r="GV11" s="1144"/>
      <c r="GW11" s="1144"/>
      <c r="GX11" s="1144"/>
      <c r="GY11" s="1144"/>
      <c r="GZ11" s="1144"/>
      <c r="HA11" s="1144"/>
      <c r="HB11" s="1144"/>
      <c r="HC11" s="1144"/>
      <c r="HD11" s="1144"/>
      <c r="HE11" s="1144"/>
      <c r="HF11" s="1144"/>
      <c r="HG11" s="1144"/>
      <c r="HH11" s="1144"/>
      <c r="HI11" s="1144"/>
      <c r="HJ11" s="1144"/>
      <c r="HK11" s="1144"/>
      <c r="HL11" s="1144"/>
      <c r="HM11" s="1144"/>
      <c r="HN11" s="1144"/>
      <c r="HO11" s="1144"/>
      <c r="HP11" s="1144"/>
      <c r="HQ11" s="1144"/>
      <c r="HR11" s="1144"/>
      <c r="HS11" s="1144"/>
      <c r="HT11" s="1144"/>
      <c r="HU11" s="1144"/>
      <c r="HV11" s="1144"/>
      <c r="HW11" s="1144"/>
      <c r="HX11" s="1144"/>
      <c r="HY11" s="1144"/>
      <c r="HZ11" s="1144"/>
      <c r="IA11" s="1144"/>
      <c r="IB11" s="1144"/>
      <c r="IC11" s="1144"/>
      <c r="ID11" s="1144"/>
      <c r="IE11" s="1144"/>
      <c r="IF11" s="1144"/>
      <c r="IG11" s="1144"/>
      <c r="IH11" s="1144"/>
      <c r="II11" s="1144"/>
      <c r="IJ11" s="1144"/>
      <c r="IK11" s="1144"/>
      <c r="IL11" s="1144"/>
      <c r="IM11" s="1144"/>
      <c r="IN11" s="1144"/>
      <c r="IO11" s="1144"/>
      <c r="IP11" s="1144"/>
      <c r="IQ11" s="1144"/>
      <c r="IR11" s="1144"/>
      <c r="IS11" s="1144"/>
      <c r="IT11" s="1144"/>
      <c r="IU11" s="1144"/>
    </row>
    <row r="12" spans="1:256" s="1145" customFormat="1" ht="51">
      <c r="A12" s="2305" t="s">
        <v>511</v>
      </c>
      <c r="B12" s="1150" t="s">
        <v>508</v>
      </c>
      <c r="C12" s="1153">
        <v>0.14768737231522278</v>
      </c>
      <c r="D12" s="1154">
        <v>0.15607966349378463</v>
      </c>
      <c r="E12" s="1154">
        <v>0.15247294834167421</v>
      </c>
      <c r="F12" s="1154">
        <v>0.14659797074682407</v>
      </c>
      <c r="G12" s="1154">
        <v>0.15486085695368954</v>
      </c>
      <c r="H12" s="1154">
        <v>0.15474969604207672</v>
      </c>
      <c r="I12" s="1155">
        <v>0.12611288352449485</v>
      </c>
      <c r="J12" s="1144"/>
      <c r="K12" s="1144"/>
      <c r="L12" s="1156"/>
      <c r="M12" s="1156"/>
      <c r="N12" s="1156"/>
      <c r="O12" s="1156"/>
      <c r="P12" s="1156"/>
      <c r="Q12" s="1156"/>
      <c r="R12" s="1156"/>
      <c r="S12" s="1156"/>
      <c r="T12" s="1156"/>
      <c r="U12" s="1144"/>
      <c r="V12" s="1144"/>
      <c r="W12" s="1144"/>
      <c r="X12" s="1144"/>
      <c r="Y12" s="1144"/>
      <c r="Z12" s="1144"/>
      <c r="AA12" s="1144"/>
      <c r="AB12" s="1144"/>
      <c r="AC12" s="1144"/>
      <c r="AD12" s="1144"/>
      <c r="AE12" s="1144"/>
      <c r="AF12" s="1144"/>
      <c r="AG12" s="1144"/>
      <c r="AH12" s="1144"/>
      <c r="AI12" s="1144"/>
      <c r="AJ12" s="1144"/>
      <c r="AK12" s="1144"/>
      <c r="AL12" s="1144"/>
      <c r="AM12" s="1144"/>
      <c r="AN12" s="1144"/>
      <c r="AO12" s="1144"/>
      <c r="AP12" s="1144"/>
      <c r="AQ12" s="1144"/>
      <c r="AR12" s="1144"/>
      <c r="AS12" s="1144"/>
      <c r="AT12" s="1144"/>
      <c r="AU12" s="1144"/>
      <c r="AV12" s="1144"/>
      <c r="AW12" s="1144"/>
      <c r="AX12" s="1144"/>
      <c r="AY12" s="1144"/>
      <c r="AZ12" s="1144"/>
      <c r="BA12" s="1144"/>
      <c r="BB12" s="1144"/>
      <c r="BC12" s="1144"/>
      <c r="BD12" s="1144"/>
      <c r="BE12" s="1144"/>
      <c r="BF12" s="1144"/>
      <c r="BG12" s="1144"/>
      <c r="BH12" s="1144"/>
      <c r="BI12" s="1144"/>
      <c r="BJ12" s="1144"/>
      <c r="BK12" s="1144"/>
      <c r="BL12" s="1144"/>
      <c r="BM12" s="1144"/>
      <c r="BN12" s="1144"/>
      <c r="BO12" s="1144"/>
      <c r="BP12" s="1144"/>
      <c r="BQ12" s="1144"/>
      <c r="BR12" s="1144"/>
      <c r="BS12" s="1144"/>
      <c r="BT12" s="1144"/>
      <c r="BU12" s="1144"/>
      <c r="BV12" s="1144"/>
      <c r="BW12" s="1144"/>
      <c r="BX12" s="1144"/>
      <c r="BY12" s="1144"/>
      <c r="BZ12" s="1144"/>
      <c r="CA12" s="1144"/>
      <c r="CB12" s="1144"/>
      <c r="CC12" s="1144"/>
      <c r="CD12" s="1144"/>
      <c r="CE12" s="1144"/>
      <c r="CF12" s="1144"/>
      <c r="CG12" s="1144"/>
      <c r="CH12" s="1144"/>
      <c r="CI12" s="1144"/>
      <c r="CJ12" s="1144"/>
      <c r="CK12" s="1144"/>
      <c r="CL12" s="1144"/>
      <c r="CM12" s="1144"/>
      <c r="CN12" s="1144"/>
      <c r="CO12" s="1144"/>
      <c r="CP12" s="1144"/>
      <c r="CQ12" s="1144"/>
      <c r="CR12" s="1144"/>
      <c r="CS12" s="1144"/>
      <c r="CT12" s="1144"/>
      <c r="CU12" s="1144"/>
      <c r="CV12" s="1144"/>
      <c r="CW12" s="1144"/>
      <c r="CX12" s="1144"/>
      <c r="CY12" s="1144"/>
      <c r="CZ12" s="1144"/>
      <c r="DA12" s="1144"/>
      <c r="DB12" s="1144"/>
      <c r="DC12" s="1144"/>
      <c r="DD12" s="1144"/>
      <c r="DE12" s="1144"/>
      <c r="DF12" s="1144"/>
      <c r="DG12" s="1144"/>
      <c r="DH12" s="1144"/>
      <c r="DI12" s="1144"/>
      <c r="DJ12" s="1144"/>
      <c r="DK12" s="1144"/>
      <c r="DL12" s="1144"/>
      <c r="DM12" s="1144"/>
      <c r="DN12" s="1144"/>
      <c r="DO12" s="1144"/>
      <c r="DP12" s="1144"/>
      <c r="DQ12" s="1144"/>
      <c r="DR12" s="1144"/>
      <c r="DS12" s="1144"/>
      <c r="DT12" s="1144"/>
      <c r="DU12" s="1144"/>
      <c r="DV12" s="1144"/>
      <c r="DW12" s="1144"/>
      <c r="DX12" s="1144"/>
      <c r="DY12" s="1144"/>
      <c r="DZ12" s="1144"/>
      <c r="EA12" s="1144"/>
      <c r="EB12" s="1144"/>
      <c r="EC12" s="1144"/>
      <c r="ED12" s="1144"/>
      <c r="EE12" s="1144"/>
      <c r="EF12" s="1144"/>
      <c r="EG12" s="1144"/>
      <c r="EH12" s="1144"/>
      <c r="EI12" s="1144"/>
      <c r="EJ12" s="1144"/>
      <c r="EK12" s="1144"/>
      <c r="EL12" s="1144"/>
      <c r="EM12" s="1144"/>
      <c r="EN12" s="1144"/>
      <c r="EO12" s="1144"/>
      <c r="EP12" s="1144"/>
      <c r="EQ12" s="1144"/>
      <c r="ER12" s="1144"/>
      <c r="ES12" s="1144"/>
      <c r="ET12" s="1144"/>
      <c r="EU12" s="1144"/>
      <c r="EV12" s="1144"/>
      <c r="EW12" s="1144"/>
      <c r="EX12" s="1144"/>
      <c r="EY12" s="1144"/>
      <c r="EZ12" s="1144"/>
      <c r="FA12" s="1144"/>
      <c r="FB12" s="1144"/>
      <c r="FC12" s="1144"/>
      <c r="FD12" s="1144"/>
      <c r="FE12" s="1144"/>
      <c r="FF12" s="1144"/>
      <c r="FG12" s="1144"/>
      <c r="FH12" s="1144"/>
      <c r="FI12" s="1144"/>
      <c r="FJ12" s="1144"/>
      <c r="FK12" s="1144"/>
      <c r="FL12" s="1144"/>
      <c r="FM12" s="1144"/>
      <c r="FN12" s="1144"/>
      <c r="FO12" s="1144"/>
      <c r="FP12" s="1144"/>
      <c r="FQ12" s="1144"/>
      <c r="FR12" s="1144"/>
      <c r="FS12" s="1144"/>
      <c r="FT12" s="1144"/>
      <c r="FU12" s="1144"/>
      <c r="FV12" s="1144"/>
      <c r="FW12" s="1144"/>
      <c r="FX12" s="1144"/>
      <c r="FY12" s="1144"/>
      <c r="FZ12" s="1144"/>
      <c r="GA12" s="1144"/>
      <c r="GB12" s="1144"/>
      <c r="GC12" s="1144"/>
      <c r="GD12" s="1144"/>
      <c r="GE12" s="1144"/>
      <c r="GF12" s="1144"/>
      <c r="GG12" s="1144"/>
      <c r="GH12" s="1144"/>
      <c r="GI12" s="1144"/>
      <c r="GJ12" s="1144"/>
      <c r="GK12" s="1144"/>
      <c r="GL12" s="1144"/>
      <c r="GM12" s="1144"/>
      <c r="GN12" s="1144"/>
      <c r="GO12" s="1144"/>
      <c r="GP12" s="1144"/>
      <c r="GQ12" s="1144"/>
      <c r="GR12" s="1144"/>
      <c r="GS12" s="1144"/>
      <c r="GT12" s="1144"/>
      <c r="GU12" s="1144"/>
      <c r="GV12" s="1144"/>
      <c r="GW12" s="1144"/>
      <c r="GX12" s="1144"/>
      <c r="GY12" s="1144"/>
      <c r="GZ12" s="1144"/>
      <c r="HA12" s="1144"/>
      <c r="HB12" s="1144"/>
      <c r="HC12" s="1144"/>
      <c r="HD12" s="1144"/>
      <c r="HE12" s="1144"/>
      <c r="HF12" s="1144"/>
      <c r="HG12" s="1144"/>
      <c r="HH12" s="1144"/>
      <c r="HI12" s="1144"/>
      <c r="HJ12" s="1144"/>
      <c r="HK12" s="1144"/>
      <c r="HL12" s="1144"/>
      <c r="HM12" s="1144"/>
      <c r="HN12" s="1144"/>
      <c r="HO12" s="1144"/>
      <c r="HP12" s="1144"/>
      <c r="HQ12" s="1144"/>
      <c r="HR12" s="1144"/>
      <c r="HS12" s="1144"/>
      <c r="HT12" s="1144"/>
      <c r="HU12" s="1144"/>
      <c r="HV12" s="1144"/>
      <c r="HW12" s="1144"/>
      <c r="HX12" s="1144"/>
      <c r="HY12" s="1144"/>
      <c r="HZ12" s="1144"/>
      <c r="IA12" s="1144"/>
      <c r="IB12" s="1144"/>
      <c r="IC12" s="1144"/>
      <c r="ID12" s="1144"/>
      <c r="IE12" s="1144"/>
      <c r="IF12" s="1144"/>
      <c r="IG12" s="1144"/>
      <c r="IH12" s="1144"/>
      <c r="II12" s="1144"/>
      <c r="IJ12" s="1144"/>
      <c r="IK12" s="1144"/>
      <c r="IL12" s="1144"/>
      <c r="IM12" s="1144"/>
      <c r="IN12" s="1144"/>
      <c r="IO12" s="1144"/>
      <c r="IP12" s="1144"/>
      <c r="IQ12" s="1144"/>
      <c r="IR12" s="1144"/>
      <c r="IS12" s="1144"/>
      <c r="IT12" s="1144"/>
      <c r="IU12" s="1144"/>
    </row>
    <row r="13" spans="1:256" s="1145" customFormat="1" ht="38.25">
      <c r="A13" s="2306"/>
      <c r="B13" s="1152" t="s">
        <v>509</v>
      </c>
      <c r="C13" s="1161">
        <v>0.27909062293599929</v>
      </c>
      <c r="D13" s="1162">
        <v>0.25257318755280661</v>
      </c>
      <c r="E13" s="1162">
        <v>0.24515293134726546</v>
      </c>
      <c r="F13" s="1162">
        <v>0.27327623147704744</v>
      </c>
      <c r="G13" s="1162">
        <v>0.23205262789735553</v>
      </c>
      <c r="H13" s="1162">
        <v>0.30754993539842995</v>
      </c>
      <c r="I13" s="1163">
        <v>0.26959922234655465</v>
      </c>
      <c r="J13" s="1144"/>
      <c r="K13" s="1144"/>
      <c r="L13" s="1144"/>
      <c r="M13" s="1156"/>
      <c r="N13" s="1156"/>
      <c r="O13" s="1156"/>
      <c r="P13" s="1156"/>
      <c r="Q13" s="1156"/>
      <c r="R13" s="1156"/>
      <c r="S13" s="1156"/>
      <c r="T13" s="1156"/>
      <c r="U13" s="1144"/>
      <c r="V13" s="1144"/>
      <c r="W13" s="1144"/>
      <c r="X13" s="1144"/>
      <c r="Y13" s="1144"/>
      <c r="Z13" s="1144"/>
      <c r="AA13" s="1144"/>
      <c r="AB13" s="1144"/>
      <c r="AC13" s="1144"/>
      <c r="AD13" s="1144"/>
      <c r="AE13" s="1144"/>
      <c r="AF13" s="1144"/>
      <c r="AG13" s="1144"/>
      <c r="AH13" s="1144"/>
      <c r="AI13" s="1144"/>
      <c r="AJ13" s="1144"/>
      <c r="AK13" s="1144"/>
      <c r="AL13" s="1144"/>
      <c r="AM13" s="1144"/>
      <c r="AN13" s="1144"/>
      <c r="AO13" s="1144"/>
      <c r="AP13" s="1144"/>
      <c r="AQ13" s="1144"/>
      <c r="AR13" s="1144"/>
      <c r="AS13" s="1144"/>
      <c r="AT13" s="1144"/>
      <c r="AU13" s="1144"/>
      <c r="AV13" s="1144"/>
      <c r="AW13" s="1144"/>
      <c r="AX13" s="1144"/>
      <c r="AY13" s="1144"/>
      <c r="AZ13" s="1144"/>
      <c r="BA13" s="1144"/>
      <c r="BB13" s="1144"/>
      <c r="BC13" s="1144"/>
      <c r="BD13" s="1144"/>
      <c r="BE13" s="1144"/>
      <c r="BF13" s="1144"/>
      <c r="BG13" s="1144"/>
      <c r="BH13" s="1144"/>
      <c r="BI13" s="1144"/>
      <c r="BJ13" s="1144"/>
      <c r="BK13" s="1144"/>
      <c r="BL13" s="1144"/>
      <c r="BM13" s="1144"/>
      <c r="BN13" s="1144"/>
      <c r="BO13" s="1144"/>
      <c r="BP13" s="1144"/>
      <c r="BQ13" s="1144"/>
      <c r="BR13" s="1144"/>
      <c r="BS13" s="1144"/>
      <c r="BT13" s="1144"/>
      <c r="BU13" s="1144"/>
      <c r="BV13" s="1144"/>
      <c r="BW13" s="1144"/>
      <c r="BX13" s="1144"/>
      <c r="BY13" s="1144"/>
      <c r="BZ13" s="1144"/>
      <c r="CA13" s="1144"/>
      <c r="CB13" s="1144"/>
      <c r="CC13" s="1144"/>
      <c r="CD13" s="1144"/>
      <c r="CE13" s="1144"/>
      <c r="CF13" s="1144"/>
      <c r="CG13" s="1144"/>
      <c r="CH13" s="1144"/>
      <c r="CI13" s="1144"/>
      <c r="CJ13" s="1144"/>
      <c r="CK13" s="1144"/>
      <c r="CL13" s="1144"/>
      <c r="CM13" s="1144"/>
      <c r="CN13" s="1144"/>
      <c r="CO13" s="1144"/>
      <c r="CP13" s="1144"/>
      <c r="CQ13" s="1144"/>
      <c r="CR13" s="1144"/>
      <c r="CS13" s="1144"/>
      <c r="CT13" s="1144"/>
      <c r="CU13" s="1144"/>
      <c r="CV13" s="1144"/>
      <c r="CW13" s="1144"/>
      <c r="CX13" s="1144"/>
      <c r="CY13" s="1144"/>
      <c r="CZ13" s="1144"/>
      <c r="DA13" s="1144"/>
      <c r="DB13" s="1144"/>
      <c r="DC13" s="1144"/>
      <c r="DD13" s="1144"/>
      <c r="DE13" s="1144"/>
      <c r="DF13" s="1144"/>
      <c r="DG13" s="1144"/>
      <c r="DH13" s="1144"/>
      <c r="DI13" s="1144"/>
      <c r="DJ13" s="1144"/>
      <c r="DK13" s="1144"/>
      <c r="DL13" s="1144"/>
      <c r="DM13" s="1144"/>
      <c r="DN13" s="1144"/>
      <c r="DO13" s="1144"/>
      <c r="DP13" s="1144"/>
      <c r="DQ13" s="1144"/>
      <c r="DR13" s="1144"/>
      <c r="DS13" s="1144"/>
      <c r="DT13" s="1144"/>
      <c r="DU13" s="1144"/>
      <c r="DV13" s="1144"/>
      <c r="DW13" s="1144"/>
      <c r="DX13" s="1144"/>
      <c r="DY13" s="1144"/>
      <c r="DZ13" s="1144"/>
      <c r="EA13" s="1144"/>
      <c r="EB13" s="1144"/>
      <c r="EC13" s="1144"/>
      <c r="ED13" s="1144"/>
      <c r="EE13" s="1144"/>
      <c r="EF13" s="1144"/>
      <c r="EG13" s="1144"/>
      <c r="EH13" s="1144"/>
      <c r="EI13" s="1144"/>
      <c r="EJ13" s="1144"/>
      <c r="EK13" s="1144"/>
      <c r="EL13" s="1144"/>
      <c r="EM13" s="1144"/>
      <c r="EN13" s="1144"/>
      <c r="EO13" s="1144"/>
      <c r="EP13" s="1144"/>
      <c r="EQ13" s="1144"/>
      <c r="ER13" s="1144"/>
      <c r="ES13" s="1144"/>
      <c r="ET13" s="1144"/>
      <c r="EU13" s="1144"/>
      <c r="EV13" s="1144"/>
      <c r="EW13" s="1144"/>
      <c r="EX13" s="1144"/>
      <c r="EY13" s="1144"/>
      <c r="EZ13" s="1144"/>
      <c r="FA13" s="1144"/>
      <c r="FB13" s="1144"/>
      <c r="FC13" s="1144"/>
      <c r="FD13" s="1144"/>
      <c r="FE13" s="1144"/>
      <c r="FF13" s="1144"/>
      <c r="FG13" s="1144"/>
      <c r="FH13" s="1144"/>
      <c r="FI13" s="1144"/>
      <c r="FJ13" s="1144"/>
      <c r="FK13" s="1144"/>
      <c r="FL13" s="1144"/>
      <c r="FM13" s="1144"/>
      <c r="FN13" s="1144"/>
      <c r="FO13" s="1144"/>
      <c r="FP13" s="1144"/>
      <c r="FQ13" s="1144"/>
      <c r="FR13" s="1144"/>
      <c r="FS13" s="1144"/>
      <c r="FT13" s="1144"/>
      <c r="FU13" s="1144"/>
      <c r="FV13" s="1144"/>
      <c r="FW13" s="1144"/>
      <c r="FX13" s="1144"/>
      <c r="FY13" s="1144"/>
      <c r="FZ13" s="1144"/>
      <c r="GA13" s="1144"/>
      <c r="GB13" s="1144"/>
      <c r="GC13" s="1144"/>
      <c r="GD13" s="1144"/>
      <c r="GE13" s="1144"/>
      <c r="GF13" s="1144"/>
      <c r="GG13" s="1144"/>
      <c r="GH13" s="1144"/>
      <c r="GI13" s="1144"/>
      <c r="GJ13" s="1144"/>
      <c r="GK13" s="1144"/>
      <c r="GL13" s="1144"/>
      <c r="GM13" s="1144"/>
      <c r="GN13" s="1144"/>
      <c r="GO13" s="1144"/>
      <c r="GP13" s="1144"/>
      <c r="GQ13" s="1144"/>
      <c r="GR13" s="1144"/>
      <c r="GS13" s="1144"/>
      <c r="GT13" s="1144"/>
      <c r="GU13" s="1144"/>
      <c r="GV13" s="1144"/>
      <c r="GW13" s="1144"/>
      <c r="GX13" s="1144"/>
      <c r="GY13" s="1144"/>
      <c r="GZ13" s="1144"/>
      <c r="HA13" s="1144"/>
      <c r="HB13" s="1144"/>
      <c r="HC13" s="1144"/>
      <c r="HD13" s="1144"/>
      <c r="HE13" s="1144"/>
      <c r="HF13" s="1144"/>
      <c r="HG13" s="1144"/>
      <c r="HH13" s="1144"/>
      <c r="HI13" s="1144"/>
      <c r="HJ13" s="1144"/>
      <c r="HK13" s="1144"/>
      <c r="HL13" s="1144"/>
      <c r="HM13" s="1144"/>
      <c r="HN13" s="1144"/>
      <c r="HO13" s="1144"/>
      <c r="HP13" s="1144"/>
      <c r="HQ13" s="1144"/>
      <c r="HR13" s="1144"/>
      <c r="HS13" s="1144"/>
      <c r="HT13" s="1144"/>
      <c r="HU13" s="1144"/>
      <c r="HV13" s="1144"/>
      <c r="HW13" s="1144"/>
      <c r="HX13" s="1144"/>
      <c r="HY13" s="1144"/>
      <c r="HZ13" s="1144"/>
      <c r="IA13" s="1144"/>
      <c r="IB13" s="1144"/>
      <c r="IC13" s="1144"/>
      <c r="ID13" s="1144"/>
      <c r="IE13" s="1144"/>
      <c r="IF13" s="1144"/>
      <c r="IG13" s="1144"/>
      <c r="IH13" s="1144"/>
      <c r="II13" s="1144"/>
      <c r="IJ13" s="1144"/>
      <c r="IK13" s="1144"/>
      <c r="IL13" s="1144"/>
      <c r="IM13" s="1144"/>
      <c r="IN13" s="1144"/>
      <c r="IO13" s="1144"/>
      <c r="IP13" s="1144"/>
      <c r="IQ13" s="1144"/>
      <c r="IR13" s="1144"/>
      <c r="IS13" s="1144"/>
      <c r="IT13" s="1144"/>
      <c r="IU13" s="1144"/>
    </row>
    <row r="14" spans="1:256" s="1145" customFormat="1" ht="26.25" thickBot="1">
      <c r="A14" s="2307"/>
      <c r="B14" s="1157" t="s">
        <v>451</v>
      </c>
      <c r="C14" s="1164">
        <v>0.16765076499352707</v>
      </c>
      <c r="D14" s="1165">
        <v>0.13381756898131184</v>
      </c>
      <c r="E14" s="1165">
        <v>0.12709981720065239</v>
      </c>
      <c r="F14" s="1165">
        <v>0.15942883244631506</v>
      </c>
      <c r="G14" s="1165">
        <v>0.11420785672098364</v>
      </c>
      <c r="H14" s="1165">
        <v>0.19597258275805571</v>
      </c>
      <c r="I14" s="1166">
        <v>0.1565355212018068</v>
      </c>
      <c r="J14" s="1144"/>
      <c r="K14" s="1144"/>
      <c r="L14" s="1144"/>
      <c r="M14" s="1144"/>
      <c r="N14" s="1144"/>
      <c r="O14" s="1144"/>
      <c r="P14" s="1144"/>
      <c r="Q14" s="1144"/>
      <c r="R14" s="1144"/>
      <c r="S14" s="1144"/>
      <c r="T14" s="1144"/>
      <c r="U14" s="1144"/>
      <c r="V14" s="1144"/>
      <c r="W14" s="1144"/>
      <c r="X14" s="1144"/>
      <c r="Y14" s="1144"/>
      <c r="Z14" s="1144"/>
      <c r="AA14" s="1144"/>
      <c r="AB14" s="1144"/>
      <c r="AC14" s="1144"/>
      <c r="AD14" s="1144"/>
      <c r="AE14" s="1144"/>
      <c r="AF14" s="1144"/>
      <c r="AG14" s="1144"/>
      <c r="AH14" s="1144"/>
      <c r="AI14" s="1144"/>
      <c r="AJ14" s="1144"/>
      <c r="AK14" s="1144"/>
      <c r="AL14" s="1144"/>
      <c r="AM14" s="1144"/>
      <c r="AN14" s="1144"/>
      <c r="AO14" s="1144"/>
      <c r="AP14" s="1144"/>
      <c r="AQ14" s="1144"/>
      <c r="AR14" s="1144"/>
      <c r="AS14" s="1144"/>
      <c r="AT14" s="1144"/>
      <c r="AU14" s="1144"/>
      <c r="AV14" s="1144"/>
      <c r="AW14" s="1144"/>
      <c r="AX14" s="1144"/>
      <c r="AY14" s="1144"/>
      <c r="AZ14" s="1144"/>
      <c r="BA14" s="1144"/>
      <c r="BB14" s="1144"/>
      <c r="BC14" s="1144"/>
      <c r="BD14" s="1144"/>
      <c r="BE14" s="1144"/>
      <c r="BF14" s="1144"/>
      <c r="BG14" s="1144"/>
      <c r="BH14" s="1144"/>
      <c r="BI14" s="1144"/>
      <c r="BJ14" s="1144"/>
      <c r="BK14" s="1144"/>
      <c r="BL14" s="1144"/>
      <c r="BM14" s="1144"/>
      <c r="BN14" s="1144"/>
      <c r="BO14" s="1144"/>
      <c r="BP14" s="1144"/>
      <c r="BQ14" s="1144"/>
      <c r="BR14" s="1144"/>
      <c r="BS14" s="1144"/>
      <c r="BT14" s="1144"/>
      <c r="BU14" s="1144"/>
      <c r="BV14" s="1144"/>
      <c r="BW14" s="1144"/>
      <c r="BX14" s="1144"/>
      <c r="BY14" s="1144"/>
      <c r="BZ14" s="1144"/>
      <c r="CA14" s="1144"/>
      <c r="CB14" s="1144"/>
      <c r="CC14" s="1144"/>
      <c r="CD14" s="1144"/>
      <c r="CE14" s="1144"/>
      <c r="CF14" s="1144"/>
      <c r="CG14" s="1144"/>
      <c r="CH14" s="1144"/>
      <c r="CI14" s="1144"/>
      <c r="CJ14" s="1144"/>
      <c r="CK14" s="1144"/>
      <c r="CL14" s="1144"/>
      <c r="CM14" s="1144"/>
      <c r="CN14" s="1144"/>
      <c r="CO14" s="1144"/>
      <c r="CP14" s="1144"/>
      <c r="CQ14" s="1144"/>
      <c r="CR14" s="1144"/>
      <c r="CS14" s="1144"/>
      <c r="CT14" s="1144"/>
      <c r="CU14" s="1144"/>
      <c r="CV14" s="1144"/>
      <c r="CW14" s="1144"/>
      <c r="CX14" s="1144"/>
      <c r="CY14" s="1144"/>
      <c r="CZ14" s="1144"/>
      <c r="DA14" s="1144"/>
      <c r="DB14" s="1144"/>
      <c r="DC14" s="1144"/>
      <c r="DD14" s="1144"/>
      <c r="DE14" s="1144"/>
      <c r="DF14" s="1144"/>
      <c r="DG14" s="1144"/>
      <c r="DH14" s="1144"/>
      <c r="DI14" s="1144"/>
      <c r="DJ14" s="1144"/>
      <c r="DK14" s="1144"/>
      <c r="DL14" s="1144"/>
      <c r="DM14" s="1144"/>
      <c r="DN14" s="1144"/>
      <c r="DO14" s="1144"/>
      <c r="DP14" s="1144"/>
      <c r="DQ14" s="1144"/>
      <c r="DR14" s="1144"/>
      <c r="DS14" s="1144"/>
      <c r="DT14" s="1144"/>
      <c r="DU14" s="1144"/>
      <c r="DV14" s="1144"/>
      <c r="DW14" s="1144"/>
      <c r="DX14" s="1144"/>
      <c r="DY14" s="1144"/>
      <c r="DZ14" s="1144"/>
      <c r="EA14" s="1144"/>
      <c r="EB14" s="1144"/>
      <c r="EC14" s="1144"/>
      <c r="ED14" s="1144"/>
      <c r="EE14" s="1144"/>
      <c r="EF14" s="1144"/>
      <c r="EG14" s="1144"/>
      <c r="EH14" s="1144"/>
      <c r="EI14" s="1144"/>
      <c r="EJ14" s="1144"/>
      <c r="EK14" s="1144"/>
      <c r="EL14" s="1144"/>
      <c r="EM14" s="1144"/>
      <c r="EN14" s="1144"/>
      <c r="EO14" s="1144"/>
      <c r="EP14" s="1144"/>
      <c r="EQ14" s="1144"/>
      <c r="ER14" s="1144"/>
      <c r="ES14" s="1144"/>
      <c r="ET14" s="1144"/>
      <c r="EU14" s="1144"/>
      <c r="EV14" s="1144"/>
      <c r="EW14" s="1144"/>
      <c r="EX14" s="1144"/>
      <c r="EY14" s="1144"/>
      <c r="EZ14" s="1144"/>
      <c r="FA14" s="1144"/>
      <c r="FB14" s="1144"/>
      <c r="FC14" s="1144"/>
      <c r="FD14" s="1144"/>
      <c r="FE14" s="1144"/>
      <c r="FF14" s="1144"/>
      <c r="FG14" s="1144"/>
      <c r="FH14" s="1144"/>
      <c r="FI14" s="1144"/>
      <c r="FJ14" s="1144"/>
      <c r="FK14" s="1144"/>
      <c r="FL14" s="1144"/>
      <c r="FM14" s="1144"/>
      <c r="FN14" s="1144"/>
      <c r="FO14" s="1144"/>
      <c r="FP14" s="1144"/>
      <c r="FQ14" s="1144"/>
      <c r="FR14" s="1144"/>
      <c r="FS14" s="1144"/>
      <c r="FT14" s="1144"/>
      <c r="FU14" s="1144"/>
      <c r="FV14" s="1144"/>
      <c r="FW14" s="1144"/>
      <c r="FX14" s="1144"/>
      <c r="FY14" s="1144"/>
      <c r="FZ14" s="1144"/>
      <c r="GA14" s="1144"/>
      <c r="GB14" s="1144"/>
      <c r="GC14" s="1144"/>
      <c r="GD14" s="1144"/>
      <c r="GE14" s="1144"/>
      <c r="GF14" s="1144"/>
      <c r="GG14" s="1144"/>
      <c r="GH14" s="1144"/>
      <c r="GI14" s="1144"/>
      <c r="GJ14" s="1144"/>
      <c r="GK14" s="1144"/>
      <c r="GL14" s="1144"/>
      <c r="GM14" s="1144"/>
      <c r="GN14" s="1144"/>
      <c r="GO14" s="1144"/>
      <c r="GP14" s="1144"/>
      <c r="GQ14" s="1144"/>
      <c r="GR14" s="1144"/>
      <c r="GS14" s="1144"/>
      <c r="GT14" s="1144"/>
      <c r="GU14" s="1144"/>
      <c r="GV14" s="1144"/>
      <c r="GW14" s="1144"/>
      <c r="GX14" s="1144"/>
      <c r="GY14" s="1144"/>
      <c r="GZ14" s="1144"/>
      <c r="HA14" s="1144"/>
      <c r="HB14" s="1144"/>
      <c r="HC14" s="1144"/>
      <c r="HD14" s="1144"/>
      <c r="HE14" s="1144"/>
      <c r="HF14" s="1144"/>
      <c r="HG14" s="1144"/>
      <c r="HH14" s="1144"/>
      <c r="HI14" s="1144"/>
      <c r="HJ14" s="1144"/>
      <c r="HK14" s="1144"/>
      <c r="HL14" s="1144"/>
      <c r="HM14" s="1144"/>
      <c r="HN14" s="1144"/>
      <c r="HO14" s="1144"/>
      <c r="HP14" s="1144"/>
      <c r="HQ14" s="1144"/>
      <c r="HR14" s="1144"/>
      <c r="HS14" s="1144"/>
      <c r="HT14" s="1144"/>
      <c r="HU14" s="1144"/>
      <c r="HV14" s="1144"/>
      <c r="HW14" s="1144"/>
      <c r="HX14" s="1144"/>
      <c r="HY14" s="1144"/>
      <c r="HZ14" s="1144"/>
      <c r="IA14" s="1144"/>
      <c r="IB14" s="1144"/>
      <c r="IC14" s="1144"/>
      <c r="ID14" s="1144"/>
      <c r="IE14" s="1144"/>
      <c r="IF14" s="1144"/>
      <c r="IG14" s="1144"/>
      <c r="IH14" s="1144"/>
      <c r="II14" s="1144"/>
      <c r="IJ14" s="1144"/>
      <c r="IK14" s="1144"/>
      <c r="IL14" s="1144"/>
      <c r="IM14" s="1144"/>
      <c r="IN14" s="1144"/>
      <c r="IO14" s="1144"/>
      <c r="IP14" s="1144"/>
      <c r="IQ14" s="1144"/>
      <c r="IR14" s="1144"/>
      <c r="IS14" s="1144"/>
      <c r="IT14" s="1144"/>
      <c r="IU14" s="1144"/>
    </row>
    <row r="15" spans="1:256">
      <c r="C15" s="1156"/>
      <c r="D15" s="1156"/>
      <c r="E15" s="1156"/>
      <c r="F15" s="1156"/>
      <c r="G15" s="1156"/>
      <c r="H15" s="1156"/>
      <c r="I15" s="1156"/>
      <c r="J15" s="1156"/>
    </row>
    <row r="16" spans="1:256" s="1145" customFormat="1" ht="15">
      <c r="A16" s="1144"/>
      <c r="B16" s="1156"/>
      <c r="C16" s="1156"/>
      <c r="D16" s="1156"/>
      <c r="E16" s="1156"/>
      <c r="F16" s="1156"/>
      <c r="G16" s="1156"/>
      <c r="H16" s="1156"/>
      <c r="I16" s="1156"/>
      <c r="J16" s="1156"/>
      <c r="K16" s="1144"/>
      <c r="L16" s="1144"/>
      <c r="M16" s="1144"/>
      <c r="N16" s="1144"/>
      <c r="O16" s="1144"/>
      <c r="P16" s="1144"/>
      <c r="Q16" s="1144"/>
      <c r="R16" s="1144"/>
      <c r="S16" s="1144"/>
      <c r="T16" s="1144"/>
      <c r="U16" s="1144"/>
      <c r="V16" s="1144"/>
      <c r="W16" s="1144"/>
      <c r="X16" s="1144"/>
      <c r="Y16" s="1144"/>
      <c r="Z16" s="1144"/>
      <c r="AA16" s="1144"/>
      <c r="AB16" s="1144"/>
      <c r="AC16" s="1144"/>
      <c r="AD16" s="1144"/>
      <c r="AE16" s="1144"/>
      <c r="AF16" s="1144"/>
      <c r="AG16" s="1144"/>
      <c r="AH16" s="1144"/>
      <c r="AI16" s="1144"/>
      <c r="AJ16" s="1144"/>
      <c r="AK16" s="1144"/>
      <c r="AL16" s="1144"/>
      <c r="AM16" s="1144"/>
      <c r="AN16" s="1144"/>
      <c r="AO16" s="1144"/>
      <c r="AP16" s="1144"/>
      <c r="AQ16" s="1144"/>
      <c r="AR16" s="1144"/>
      <c r="AS16" s="1144"/>
      <c r="AT16" s="1144"/>
      <c r="AU16" s="1144"/>
      <c r="AV16" s="1144"/>
      <c r="AW16" s="1144"/>
      <c r="AX16" s="1144"/>
      <c r="AY16" s="1144"/>
      <c r="AZ16" s="1144"/>
      <c r="BA16" s="1144"/>
      <c r="BB16" s="1144"/>
      <c r="BC16" s="1144"/>
      <c r="BD16" s="1144"/>
      <c r="BE16" s="1144"/>
      <c r="BF16" s="1144"/>
      <c r="BG16" s="1144"/>
      <c r="BH16" s="1144"/>
      <c r="BI16" s="1144"/>
      <c r="BJ16" s="1144"/>
      <c r="BK16" s="1144"/>
      <c r="BL16" s="1144"/>
      <c r="BM16" s="1144"/>
      <c r="BN16" s="1144"/>
      <c r="BO16" s="1144"/>
      <c r="BP16" s="1144"/>
      <c r="BQ16" s="1144"/>
      <c r="BR16" s="1144"/>
      <c r="BS16" s="1144"/>
      <c r="BT16" s="1144"/>
      <c r="BU16" s="1144"/>
      <c r="BV16" s="1144"/>
      <c r="BW16" s="1144"/>
      <c r="BX16" s="1144"/>
      <c r="BY16" s="1144"/>
      <c r="BZ16" s="1144"/>
      <c r="CA16" s="1144"/>
      <c r="CB16" s="1144"/>
      <c r="CC16" s="1144"/>
      <c r="CD16" s="1144"/>
      <c r="CE16" s="1144"/>
      <c r="CF16" s="1144"/>
      <c r="CG16" s="1144"/>
      <c r="CH16" s="1144"/>
      <c r="CI16" s="1144"/>
      <c r="CJ16" s="1144"/>
      <c r="CK16" s="1144"/>
      <c r="CL16" s="1144"/>
      <c r="CM16" s="1144"/>
      <c r="CN16" s="1144"/>
      <c r="CO16" s="1144"/>
      <c r="CP16" s="1144"/>
      <c r="CQ16" s="1144"/>
      <c r="CR16" s="1144"/>
      <c r="CS16" s="1144"/>
      <c r="CT16" s="1144"/>
      <c r="CU16" s="1144"/>
      <c r="CV16" s="1144"/>
      <c r="CW16" s="1144"/>
      <c r="CX16" s="1144"/>
      <c r="CY16" s="1144"/>
      <c r="CZ16" s="1144"/>
      <c r="DA16" s="1144"/>
      <c r="DB16" s="1144"/>
      <c r="DC16" s="1144"/>
      <c r="DD16" s="1144"/>
      <c r="DE16" s="1144"/>
      <c r="DF16" s="1144"/>
      <c r="DG16" s="1144"/>
      <c r="DH16" s="1144"/>
      <c r="DI16" s="1144"/>
      <c r="DJ16" s="1144"/>
      <c r="DK16" s="1144"/>
      <c r="DL16" s="1144"/>
      <c r="DM16" s="1144"/>
      <c r="DN16" s="1144"/>
      <c r="DO16" s="1144"/>
      <c r="DP16" s="1144"/>
      <c r="DQ16" s="1144"/>
      <c r="DR16" s="1144"/>
      <c r="DS16" s="1144"/>
      <c r="DT16" s="1144"/>
      <c r="DU16" s="1144"/>
      <c r="DV16" s="1144"/>
      <c r="DW16" s="1144"/>
      <c r="DX16" s="1144"/>
      <c r="DY16" s="1144"/>
      <c r="DZ16" s="1144"/>
      <c r="EA16" s="1144"/>
      <c r="EB16" s="1144"/>
      <c r="EC16" s="1144"/>
      <c r="ED16" s="1144"/>
      <c r="EE16" s="1144"/>
      <c r="EF16" s="1144"/>
      <c r="EG16" s="1144"/>
      <c r="EH16" s="1144"/>
      <c r="EI16" s="1144"/>
      <c r="EJ16" s="1144"/>
      <c r="EK16" s="1144"/>
      <c r="EL16" s="1144"/>
      <c r="EM16" s="1144"/>
      <c r="EN16" s="1144"/>
      <c r="EO16" s="1144"/>
      <c r="EP16" s="1144"/>
      <c r="EQ16" s="1144"/>
      <c r="ER16" s="1144"/>
      <c r="ES16" s="1144"/>
      <c r="ET16" s="1144"/>
      <c r="EU16" s="1144"/>
      <c r="EV16" s="1144"/>
      <c r="EW16" s="1144"/>
      <c r="EX16" s="1144"/>
      <c r="EY16" s="1144"/>
      <c r="EZ16" s="1144"/>
      <c r="FA16" s="1144"/>
      <c r="FB16" s="1144"/>
      <c r="FC16" s="1144"/>
      <c r="FD16" s="1144"/>
      <c r="FE16" s="1144"/>
      <c r="FF16" s="1144"/>
      <c r="FG16" s="1144"/>
      <c r="FH16" s="1144"/>
      <c r="FI16" s="1144"/>
      <c r="FJ16" s="1144"/>
      <c r="FK16" s="1144"/>
      <c r="FL16" s="1144"/>
      <c r="FM16" s="1144"/>
      <c r="FN16" s="1144"/>
      <c r="FO16" s="1144"/>
      <c r="FP16" s="1144"/>
      <c r="FQ16" s="1144"/>
      <c r="FR16" s="1144"/>
      <c r="FS16" s="1144"/>
      <c r="FT16" s="1144"/>
      <c r="FU16" s="1144"/>
      <c r="FV16" s="1144"/>
      <c r="FW16" s="1144"/>
      <c r="FX16" s="1144"/>
      <c r="FY16" s="1144"/>
      <c r="FZ16" s="1144"/>
      <c r="GA16" s="1144"/>
      <c r="GB16" s="1144"/>
      <c r="GC16" s="1144"/>
      <c r="GD16" s="1144"/>
      <c r="GE16" s="1144"/>
      <c r="GF16" s="1144"/>
      <c r="GG16" s="1144"/>
      <c r="GH16" s="1144"/>
      <c r="GI16" s="1144"/>
      <c r="GJ16" s="1144"/>
      <c r="GK16" s="1144"/>
      <c r="GL16" s="1144"/>
      <c r="GM16" s="1144"/>
      <c r="GN16" s="1144"/>
      <c r="GO16" s="1144"/>
      <c r="GP16" s="1144"/>
      <c r="GQ16" s="1144"/>
      <c r="GR16" s="1144"/>
      <c r="GS16" s="1144"/>
      <c r="GT16" s="1144"/>
      <c r="GU16" s="1144"/>
      <c r="GV16" s="1144"/>
      <c r="GW16" s="1144"/>
      <c r="GX16" s="1144"/>
      <c r="GY16" s="1144"/>
      <c r="GZ16" s="1144"/>
      <c r="HA16" s="1144"/>
      <c r="HB16" s="1144"/>
      <c r="HC16" s="1144"/>
      <c r="HD16" s="1144"/>
      <c r="HE16" s="1144"/>
      <c r="HF16" s="1144"/>
      <c r="HG16" s="1144"/>
      <c r="HH16" s="1144"/>
      <c r="HI16" s="1144"/>
      <c r="HJ16" s="1144"/>
      <c r="HK16" s="1144"/>
      <c r="HL16" s="1144"/>
      <c r="HM16" s="1144"/>
      <c r="HN16" s="1144"/>
      <c r="HO16" s="1144"/>
      <c r="HP16" s="1144"/>
      <c r="HQ16" s="1144"/>
      <c r="HR16" s="1144"/>
      <c r="HS16" s="1144"/>
      <c r="HT16" s="1144"/>
      <c r="HU16" s="1144"/>
      <c r="HV16" s="1144"/>
      <c r="HW16" s="1144"/>
      <c r="HX16" s="1144"/>
      <c r="HY16" s="1144"/>
      <c r="HZ16" s="1144"/>
      <c r="IA16" s="1144"/>
      <c r="IB16" s="1144"/>
      <c r="IC16" s="1144"/>
      <c r="ID16" s="1144"/>
      <c r="IE16" s="1144"/>
      <c r="IF16" s="1144"/>
      <c r="IG16" s="1144"/>
      <c r="IH16" s="1144"/>
      <c r="II16" s="1144"/>
      <c r="IJ16" s="1144"/>
      <c r="IK16" s="1144"/>
      <c r="IL16" s="1144"/>
      <c r="IM16" s="1144"/>
      <c r="IN16" s="1144"/>
      <c r="IO16" s="1144"/>
      <c r="IP16" s="1144"/>
      <c r="IQ16" s="1144"/>
      <c r="IR16" s="1144"/>
      <c r="IS16" s="1144"/>
      <c r="IT16" s="1144"/>
      <c r="IU16" s="1144"/>
      <c r="IV16" s="1144"/>
    </row>
    <row r="17" spans="1:256" s="1145" customFormat="1" ht="15">
      <c r="A17" s="2310" t="s">
        <v>512</v>
      </c>
      <c r="B17" s="2310"/>
      <c r="C17" s="2310"/>
      <c r="D17" s="2310"/>
      <c r="E17" s="2310"/>
      <c r="F17" s="2310"/>
      <c r="G17" s="2310"/>
      <c r="H17" s="2310"/>
      <c r="I17" s="2310"/>
      <c r="J17" s="1144"/>
      <c r="K17" s="1144"/>
      <c r="L17" s="1144"/>
      <c r="M17" s="1144"/>
      <c r="N17" s="1144"/>
      <c r="O17" s="1144"/>
      <c r="P17" s="1144"/>
      <c r="Q17" s="1144"/>
      <c r="R17" s="1144"/>
      <c r="S17" s="1144"/>
      <c r="T17" s="1144"/>
      <c r="U17" s="1144"/>
      <c r="V17" s="1144"/>
      <c r="W17" s="1144"/>
      <c r="X17" s="1144"/>
      <c r="Y17" s="1144"/>
      <c r="Z17" s="1144"/>
      <c r="AA17" s="1144"/>
      <c r="AB17" s="1144"/>
      <c r="AC17" s="1144"/>
      <c r="AD17" s="1144"/>
      <c r="AE17" s="1144"/>
      <c r="AF17" s="1144"/>
      <c r="AG17" s="1144"/>
      <c r="AH17" s="1144"/>
      <c r="AI17" s="1144"/>
      <c r="AJ17" s="1144"/>
      <c r="AK17" s="1144"/>
      <c r="AL17" s="1144"/>
      <c r="AM17" s="1144"/>
      <c r="AN17" s="1144"/>
      <c r="AO17" s="1144"/>
      <c r="AP17" s="1144"/>
      <c r="AQ17" s="1144"/>
      <c r="AR17" s="1144"/>
      <c r="AS17" s="1144"/>
      <c r="AT17" s="1144"/>
      <c r="AU17" s="1144"/>
      <c r="AV17" s="1144"/>
      <c r="AW17" s="1144"/>
      <c r="AX17" s="1144"/>
      <c r="AY17" s="1144"/>
      <c r="AZ17" s="1144"/>
      <c r="BA17" s="1144"/>
      <c r="BB17" s="1144"/>
      <c r="BC17" s="1144"/>
      <c r="BD17" s="1144"/>
      <c r="BE17" s="1144"/>
      <c r="BF17" s="1144"/>
      <c r="BG17" s="1144"/>
      <c r="BH17" s="1144"/>
      <c r="BI17" s="1144"/>
      <c r="BJ17" s="1144"/>
      <c r="BK17" s="1144"/>
      <c r="BL17" s="1144"/>
      <c r="BM17" s="1144"/>
      <c r="BN17" s="1144"/>
      <c r="BO17" s="1144"/>
      <c r="BP17" s="1144"/>
      <c r="BQ17" s="1144"/>
      <c r="BR17" s="1144"/>
      <c r="BS17" s="1144"/>
      <c r="BT17" s="1144"/>
      <c r="BU17" s="1144"/>
      <c r="BV17" s="1144"/>
      <c r="BW17" s="1144"/>
      <c r="BX17" s="1144"/>
      <c r="BY17" s="1144"/>
      <c r="BZ17" s="1144"/>
      <c r="CA17" s="1144"/>
      <c r="CB17" s="1144"/>
      <c r="CC17" s="1144"/>
      <c r="CD17" s="1144"/>
      <c r="CE17" s="1144"/>
      <c r="CF17" s="1144"/>
      <c r="CG17" s="1144"/>
      <c r="CH17" s="1144"/>
      <c r="CI17" s="1144"/>
      <c r="CJ17" s="1144"/>
      <c r="CK17" s="1144"/>
      <c r="CL17" s="1144"/>
      <c r="CM17" s="1144"/>
      <c r="CN17" s="1144"/>
      <c r="CO17" s="1144"/>
      <c r="CP17" s="1144"/>
      <c r="CQ17" s="1144"/>
      <c r="CR17" s="1144"/>
      <c r="CS17" s="1144"/>
      <c r="CT17" s="1144"/>
      <c r="CU17" s="1144"/>
      <c r="CV17" s="1144"/>
      <c r="CW17" s="1144"/>
      <c r="CX17" s="1144"/>
      <c r="CY17" s="1144"/>
      <c r="CZ17" s="1144"/>
      <c r="DA17" s="1144"/>
      <c r="DB17" s="1144"/>
      <c r="DC17" s="1144"/>
      <c r="DD17" s="1144"/>
      <c r="DE17" s="1144"/>
      <c r="DF17" s="1144"/>
      <c r="DG17" s="1144"/>
      <c r="DH17" s="1144"/>
      <c r="DI17" s="1144"/>
      <c r="DJ17" s="1144"/>
      <c r="DK17" s="1144"/>
      <c r="DL17" s="1144"/>
      <c r="DM17" s="1144"/>
      <c r="DN17" s="1144"/>
      <c r="DO17" s="1144"/>
      <c r="DP17" s="1144"/>
      <c r="DQ17" s="1144"/>
      <c r="DR17" s="1144"/>
      <c r="DS17" s="1144"/>
      <c r="DT17" s="1144"/>
      <c r="DU17" s="1144"/>
      <c r="DV17" s="1144"/>
      <c r="DW17" s="1144"/>
      <c r="DX17" s="1144"/>
      <c r="DY17" s="1144"/>
      <c r="DZ17" s="1144"/>
      <c r="EA17" s="1144"/>
      <c r="EB17" s="1144"/>
      <c r="EC17" s="1144"/>
      <c r="ED17" s="1144"/>
      <c r="EE17" s="1144"/>
      <c r="EF17" s="1144"/>
      <c r="EG17" s="1144"/>
      <c r="EH17" s="1144"/>
      <c r="EI17" s="1144"/>
      <c r="EJ17" s="1144"/>
      <c r="EK17" s="1144"/>
      <c r="EL17" s="1144"/>
      <c r="EM17" s="1144"/>
      <c r="EN17" s="1144"/>
      <c r="EO17" s="1144"/>
      <c r="EP17" s="1144"/>
      <c r="EQ17" s="1144"/>
      <c r="ER17" s="1144"/>
      <c r="ES17" s="1144"/>
      <c r="ET17" s="1144"/>
      <c r="EU17" s="1144"/>
      <c r="EV17" s="1144"/>
      <c r="EW17" s="1144"/>
      <c r="EX17" s="1144"/>
      <c r="EY17" s="1144"/>
      <c r="EZ17" s="1144"/>
      <c r="FA17" s="1144"/>
      <c r="FB17" s="1144"/>
      <c r="FC17" s="1144"/>
      <c r="FD17" s="1144"/>
      <c r="FE17" s="1144"/>
      <c r="FF17" s="1144"/>
      <c r="FG17" s="1144"/>
      <c r="FH17" s="1144"/>
      <c r="FI17" s="1144"/>
      <c r="FJ17" s="1144"/>
      <c r="FK17" s="1144"/>
      <c r="FL17" s="1144"/>
      <c r="FM17" s="1144"/>
      <c r="FN17" s="1144"/>
      <c r="FO17" s="1144"/>
      <c r="FP17" s="1144"/>
      <c r="FQ17" s="1144"/>
      <c r="FR17" s="1144"/>
      <c r="FS17" s="1144"/>
      <c r="FT17" s="1144"/>
      <c r="FU17" s="1144"/>
      <c r="FV17" s="1144"/>
      <c r="FW17" s="1144"/>
      <c r="FX17" s="1144"/>
      <c r="FY17" s="1144"/>
      <c r="FZ17" s="1144"/>
      <c r="GA17" s="1144"/>
      <c r="GB17" s="1144"/>
      <c r="GC17" s="1144"/>
      <c r="GD17" s="1144"/>
      <c r="GE17" s="1144"/>
      <c r="GF17" s="1144"/>
      <c r="GG17" s="1144"/>
      <c r="GH17" s="1144"/>
      <c r="GI17" s="1144"/>
      <c r="GJ17" s="1144"/>
      <c r="GK17" s="1144"/>
      <c r="GL17" s="1144"/>
      <c r="GM17" s="1144"/>
      <c r="GN17" s="1144"/>
      <c r="GO17" s="1144"/>
      <c r="GP17" s="1144"/>
      <c r="GQ17" s="1144"/>
      <c r="GR17" s="1144"/>
      <c r="GS17" s="1144"/>
      <c r="GT17" s="1144"/>
      <c r="GU17" s="1144"/>
      <c r="GV17" s="1144"/>
      <c r="GW17" s="1144"/>
      <c r="GX17" s="1144"/>
      <c r="GY17" s="1144"/>
      <c r="GZ17" s="1144"/>
      <c r="HA17" s="1144"/>
      <c r="HB17" s="1144"/>
      <c r="HC17" s="1144"/>
      <c r="HD17" s="1144"/>
      <c r="HE17" s="1144"/>
      <c r="HF17" s="1144"/>
      <c r="HG17" s="1144"/>
      <c r="HH17" s="1144"/>
      <c r="HI17" s="1144"/>
      <c r="HJ17" s="1144"/>
      <c r="HK17" s="1144"/>
      <c r="HL17" s="1144"/>
      <c r="HM17" s="1144"/>
      <c r="HN17" s="1144"/>
      <c r="HO17" s="1144"/>
      <c r="HP17" s="1144"/>
      <c r="HQ17" s="1144"/>
      <c r="HR17" s="1144"/>
      <c r="HS17" s="1144"/>
      <c r="HT17" s="1144"/>
      <c r="HU17" s="1144"/>
      <c r="HV17" s="1144"/>
      <c r="HW17" s="1144"/>
      <c r="HX17" s="1144"/>
      <c r="HY17" s="1144"/>
      <c r="HZ17" s="1144"/>
      <c r="IA17" s="1144"/>
      <c r="IB17" s="1144"/>
      <c r="IC17" s="1144"/>
      <c r="ID17" s="1144"/>
      <c r="IE17" s="1144"/>
      <c r="IF17" s="1144"/>
      <c r="IG17" s="1144"/>
      <c r="IH17" s="1144"/>
      <c r="II17" s="1144"/>
      <c r="IJ17" s="1144"/>
      <c r="IK17" s="1144"/>
      <c r="IL17" s="1144"/>
      <c r="IM17" s="1144"/>
      <c r="IN17" s="1144"/>
      <c r="IO17" s="1144"/>
      <c r="IP17" s="1144"/>
      <c r="IQ17" s="1144"/>
      <c r="IR17" s="1144"/>
      <c r="IS17" s="1144"/>
      <c r="IT17" s="1144"/>
      <c r="IU17" s="1144"/>
      <c r="IV17" s="1144"/>
    </row>
    <row r="18" spans="1:256" s="1145" customFormat="1" ht="15.75" thickBot="1">
      <c r="A18" s="1144"/>
      <c r="B18" s="1144"/>
      <c r="C18" s="1144"/>
      <c r="D18" s="1144"/>
      <c r="E18" s="1144"/>
      <c r="F18" s="1144"/>
      <c r="G18" s="1144"/>
      <c r="H18" s="1144"/>
      <c r="I18" s="1144"/>
      <c r="J18" s="1144"/>
      <c r="K18" s="1144"/>
      <c r="L18" s="1144"/>
      <c r="M18" s="1144"/>
      <c r="N18" s="1144"/>
      <c r="O18" s="1144"/>
      <c r="P18" s="1144"/>
      <c r="Q18" s="1144"/>
      <c r="R18" s="1144"/>
      <c r="S18" s="1144"/>
      <c r="T18" s="1144"/>
      <c r="U18" s="1144"/>
      <c r="V18" s="1144"/>
      <c r="W18" s="1144"/>
      <c r="X18" s="1144"/>
      <c r="Y18" s="1144"/>
      <c r="Z18" s="1144"/>
      <c r="AA18" s="1144"/>
      <c r="AB18" s="1144"/>
      <c r="AC18" s="1144"/>
      <c r="AD18" s="1144"/>
      <c r="AE18" s="1144"/>
      <c r="AF18" s="1144"/>
      <c r="AG18" s="1144"/>
      <c r="AH18" s="1144"/>
      <c r="AI18" s="1144"/>
      <c r="AJ18" s="1144"/>
      <c r="AK18" s="1144"/>
      <c r="AL18" s="1144"/>
      <c r="AM18" s="1144"/>
      <c r="AN18" s="1144"/>
      <c r="AO18" s="1144"/>
      <c r="AP18" s="1144"/>
      <c r="AQ18" s="1144"/>
      <c r="AR18" s="1144"/>
      <c r="AS18" s="1144"/>
      <c r="AT18" s="1144"/>
      <c r="AU18" s="1144"/>
      <c r="AV18" s="1144"/>
      <c r="AW18" s="1144"/>
      <c r="AX18" s="1144"/>
      <c r="AY18" s="1144"/>
      <c r="AZ18" s="1144"/>
      <c r="BA18" s="1144"/>
      <c r="BB18" s="1144"/>
      <c r="BC18" s="1144"/>
      <c r="BD18" s="1144"/>
      <c r="BE18" s="1144"/>
      <c r="BF18" s="1144"/>
      <c r="BG18" s="1144"/>
      <c r="BH18" s="1144"/>
      <c r="BI18" s="1144"/>
      <c r="BJ18" s="1144"/>
      <c r="BK18" s="1144"/>
      <c r="BL18" s="1144"/>
      <c r="BM18" s="1144"/>
      <c r="BN18" s="1144"/>
      <c r="BO18" s="1144"/>
      <c r="BP18" s="1144"/>
      <c r="BQ18" s="1144"/>
      <c r="BR18" s="1144"/>
      <c r="BS18" s="1144"/>
      <c r="BT18" s="1144"/>
      <c r="BU18" s="1144"/>
      <c r="BV18" s="1144"/>
      <c r="BW18" s="1144"/>
      <c r="BX18" s="1144"/>
      <c r="BY18" s="1144"/>
      <c r="BZ18" s="1144"/>
      <c r="CA18" s="1144"/>
      <c r="CB18" s="1144"/>
      <c r="CC18" s="1144"/>
      <c r="CD18" s="1144"/>
      <c r="CE18" s="1144"/>
      <c r="CF18" s="1144"/>
      <c r="CG18" s="1144"/>
      <c r="CH18" s="1144"/>
      <c r="CI18" s="1144"/>
      <c r="CJ18" s="1144"/>
      <c r="CK18" s="1144"/>
      <c r="CL18" s="1144"/>
      <c r="CM18" s="1144"/>
      <c r="CN18" s="1144"/>
      <c r="CO18" s="1144"/>
      <c r="CP18" s="1144"/>
      <c r="CQ18" s="1144"/>
      <c r="CR18" s="1144"/>
      <c r="CS18" s="1144"/>
      <c r="CT18" s="1144"/>
      <c r="CU18" s="1144"/>
      <c r="CV18" s="1144"/>
      <c r="CW18" s="1144"/>
      <c r="CX18" s="1144"/>
      <c r="CY18" s="1144"/>
      <c r="CZ18" s="1144"/>
      <c r="DA18" s="1144"/>
      <c r="DB18" s="1144"/>
      <c r="DC18" s="1144"/>
      <c r="DD18" s="1144"/>
      <c r="DE18" s="1144"/>
      <c r="DF18" s="1144"/>
      <c r="DG18" s="1144"/>
      <c r="DH18" s="1144"/>
      <c r="DI18" s="1144"/>
      <c r="DJ18" s="1144"/>
      <c r="DK18" s="1144"/>
      <c r="DL18" s="1144"/>
      <c r="DM18" s="1144"/>
      <c r="DN18" s="1144"/>
      <c r="DO18" s="1144"/>
      <c r="DP18" s="1144"/>
      <c r="DQ18" s="1144"/>
      <c r="DR18" s="1144"/>
      <c r="DS18" s="1144"/>
      <c r="DT18" s="1144"/>
      <c r="DU18" s="1144"/>
      <c r="DV18" s="1144"/>
      <c r="DW18" s="1144"/>
      <c r="DX18" s="1144"/>
      <c r="DY18" s="1144"/>
      <c r="DZ18" s="1144"/>
      <c r="EA18" s="1144"/>
      <c r="EB18" s="1144"/>
      <c r="EC18" s="1144"/>
      <c r="ED18" s="1144"/>
      <c r="EE18" s="1144"/>
      <c r="EF18" s="1144"/>
      <c r="EG18" s="1144"/>
      <c r="EH18" s="1144"/>
      <c r="EI18" s="1144"/>
      <c r="EJ18" s="1144"/>
      <c r="EK18" s="1144"/>
      <c r="EL18" s="1144"/>
      <c r="EM18" s="1144"/>
      <c r="EN18" s="1144"/>
      <c r="EO18" s="1144"/>
      <c r="EP18" s="1144"/>
      <c r="EQ18" s="1144"/>
      <c r="ER18" s="1144"/>
      <c r="ES18" s="1144"/>
      <c r="ET18" s="1144"/>
      <c r="EU18" s="1144"/>
      <c r="EV18" s="1144"/>
      <c r="EW18" s="1144"/>
      <c r="EX18" s="1144"/>
      <c r="EY18" s="1144"/>
      <c r="EZ18" s="1144"/>
      <c r="FA18" s="1144"/>
      <c r="FB18" s="1144"/>
      <c r="FC18" s="1144"/>
      <c r="FD18" s="1144"/>
      <c r="FE18" s="1144"/>
      <c r="FF18" s="1144"/>
      <c r="FG18" s="1144"/>
      <c r="FH18" s="1144"/>
      <c r="FI18" s="1144"/>
      <c r="FJ18" s="1144"/>
      <c r="FK18" s="1144"/>
      <c r="FL18" s="1144"/>
      <c r="FM18" s="1144"/>
      <c r="FN18" s="1144"/>
      <c r="FO18" s="1144"/>
      <c r="FP18" s="1144"/>
      <c r="FQ18" s="1144"/>
      <c r="FR18" s="1144"/>
      <c r="FS18" s="1144"/>
      <c r="FT18" s="1144"/>
      <c r="FU18" s="1144"/>
      <c r="FV18" s="1144"/>
      <c r="FW18" s="1144"/>
      <c r="FX18" s="1144"/>
      <c r="FY18" s="1144"/>
      <c r="FZ18" s="1144"/>
      <c r="GA18" s="1144"/>
      <c r="GB18" s="1144"/>
      <c r="GC18" s="1144"/>
      <c r="GD18" s="1144"/>
      <c r="GE18" s="1144"/>
      <c r="GF18" s="1144"/>
      <c r="GG18" s="1144"/>
      <c r="GH18" s="1144"/>
      <c r="GI18" s="1144"/>
      <c r="GJ18" s="1144"/>
      <c r="GK18" s="1144"/>
      <c r="GL18" s="1144"/>
      <c r="GM18" s="1144"/>
      <c r="GN18" s="1144"/>
      <c r="GO18" s="1144"/>
      <c r="GP18" s="1144"/>
      <c r="GQ18" s="1144"/>
      <c r="GR18" s="1144"/>
      <c r="GS18" s="1144"/>
      <c r="GT18" s="1144"/>
      <c r="GU18" s="1144"/>
      <c r="GV18" s="1144"/>
      <c r="GW18" s="1144"/>
      <c r="GX18" s="1144"/>
      <c r="GY18" s="1144"/>
      <c r="GZ18" s="1144"/>
      <c r="HA18" s="1144"/>
      <c r="HB18" s="1144"/>
      <c r="HC18" s="1144"/>
      <c r="HD18" s="1144"/>
      <c r="HE18" s="1144"/>
      <c r="HF18" s="1144"/>
      <c r="HG18" s="1144"/>
      <c r="HH18" s="1144"/>
      <c r="HI18" s="1144"/>
      <c r="HJ18" s="1144"/>
      <c r="HK18" s="1144"/>
      <c r="HL18" s="1144"/>
      <c r="HM18" s="1144"/>
      <c r="HN18" s="1144"/>
      <c r="HO18" s="1144"/>
      <c r="HP18" s="1144"/>
      <c r="HQ18" s="1144"/>
      <c r="HR18" s="1144"/>
      <c r="HS18" s="1144"/>
      <c r="HT18" s="1144"/>
      <c r="HU18" s="1144"/>
      <c r="HV18" s="1144"/>
      <c r="HW18" s="1144"/>
      <c r="HX18" s="1144"/>
      <c r="HY18" s="1144"/>
      <c r="HZ18" s="1144"/>
      <c r="IA18" s="1144"/>
      <c r="IB18" s="1144"/>
      <c r="IC18" s="1144"/>
      <c r="ID18" s="1144"/>
      <c r="IE18" s="1144"/>
      <c r="IF18" s="1144"/>
      <c r="IG18" s="1144"/>
      <c r="IH18" s="1144"/>
      <c r="II18" s="1144"/>
      <c r="IJ18" s="1144"/>
      <c r="IK18" s="1144"/>
      <c r="IL18" s="1144"/>
      <c r="IM18" s="1144"/>
      <c r="IN18" s="1144"/>
      <c r="IO18" s="1144"/>
      <c r="IP18" s="1144"/>
      <c r="IQ18" s="1144"/>
      <c r="IR18" s="1144"/>
      <c r="IS18" s="1144"/>
      <c r="IT18" s="1144"/>
      <c r="IU18" s="1144"/>
      <c r="IV18" s="1144"/>
    </row>
    <row r="19" spans="1:256" s="1145" customFormat="1" ht="51.75" thickBot="1">
      <c r="A19" s="2287" t="s">
        <v>504</v>
      </c>
      <c r="B19" s="2311"/>
      <c r="C19" s="1167" t="s">
        <v>483</v>
      </c>
      <c r="D19" s="1168" t="s">
        <v>7</v>
      </c>
      <c r="E19" s="1169" t="s">
        <v>513</v>
      </c>
      <c r="F19" s="1168" t="s">
        <v>8</v>
      </c>
      <c r="G19" s="1168" t="s">
        <v>9</v>
      </c>
      <c r="H19" s="1168" t="s">
        <v>11</v>
      </c>
      <c r="I19" s="1170" t="s">
        <v>514</v>
      </c>
      <c r="J19" s="1144"/>
      <c r="K19" s="1144"/>
      <c r="L19" s="1144"/>
      <c r="M19" s="1144"/>
      <c r="N19" s="1144"/>
      <c r="O19" s="1144"/>
      <c r="P19" s="1144"/>
      <c r="Q19" s="1144"/>
      <c r="R19" s="1144"/>
      <c r="S19" s="1144"/>
      <c r="T19" s="1144"/>
      <c r="U19" s="1144"/>
      <c r="V19" s="1144"/>
      <c r="W19" s="1144"/>
      <c r="X19" s="1144"/>
      <c r="Y19" s="1144"/>
      <c r="Z19" s="1144"/>
      <c r="AA19" s="1144"/>
      <c r="AB19" s="1144"/>
      <c r="AC19" s="1144"/>
      <c r="AD19" s="1144"/>
      <c r="AE19" s="1144"/>
      <c r="AF19" s="1144"/>
      <c r="AG19" s="1144"/>
      <c r="AH19" s="1144"/>
      <c r="AI19" s="1144"/>
      <c r="AJ19" s="1144"/>
      <c r="AK19" s="1144"/>
      <c r="AL19" s="1144"/>
      <c r="AM19" s="1144"/>
      <c r="AN19" s="1144"/>
      <c r="AO19" s="1144"/>
      <c r="AP19" s="1144"/>
      <c r="AQ19" s="1144"/>
      <c r="AR19" s="1144"/>
      <c r="AS19" s="1144"/>
      <c r="AT19" s="1144"/>
      <c r="AU19" s="1144"/>
      <c r="AV19" s="1144"/>
      <c r="AW19" s="1144"/>
      <c r="AX19" s="1144"/>
      <c r="AY19" s="1144"/>
      <c r="AZ19" s="1144"/>
      <c r="BA19" s="1144"/>
      <c r="BB19" s="1144"/>
      <c r="BC19" s="1144"/>
      <c r="BD19" s="1144"/>
      <c r="BE19" s="1144"/>
      <c r="BF19" s="1144"/>
      <c r="BG19" s="1144"/>
      <c r="BH19" s="1144"/>
      <c r="BI19" s="1144"/>
      <c r="BJ19" s="1144"/>
      <c r="BK19" s="1144"/>
      <c r="BL19" s="1144"/>
      <c r="BM19" s="1144"/>
      <c r="BN19" s="1144"/>
      <c r="BO19" s="1144"/>
      <c r="BP19" s="1144"/>
      <c r="BQ19" s="1144"/>
      <c r="BR19" s="1144"/>
      <c r="BS19" s="1144"/>
      <c r="BT19" s="1144"/>
      <c r="BU19" s="1144"/>
      <c r="BV19" s="1144"/>
      <c r="BW19" s="1144"/>
      <c r="BX19" s="1144"/>
      <c r="BY19" s="1144"/>
      <c r="BZ19" s="1144"/>
      <c r="CA19" s="1144"/>
      <c r="CB19" s="1144"/>
      <c r="CC19" s="1144"/>
      <c r="CD19" s="1144"/>
      <c r="CE19" s="1144"/>
      <c r="CF19" s="1144"/>
      <c r="CG19" s="1144"/>
      <c r="CH19" s="1144"/>
      <c r="CI19" s="1144"/>
      <c r="CJ19" s="1144"/>
      <c r="CK19" s="1144"/>
      <c r="CL19" s="1144"/>
      <c r="CM19" s="1144"/>
      <c r="CN19" s="1144"/>
      <c r="CO19" s="1144"/>
      <c r="CP19" s="1144"/>
      <c r="CQ19" s="1144"/>
      <c r="CR19" s="1144"/>
      <c r="CS19" s="1144"/>
      <c r="CT19" s="1144"/>
      <c r="CU19" s="1144"/>
      <c r="CV19" s="1144"/>
      <c r="CW19" s="1144"/>
      <c r="CX19" s="1144"/>
      <c r="CY19" s="1144"/>
      <c r="CZ19" s="1144"/>
      <c r="DA19" s="1144"/>
      <c r="DB19" s="1144"/>
      <c r="DC19" s="1144"/>
      <c r="DD19" s="1144"/>
      <c r="DE19" s="1144"/>
      <c r="DF19" s="1144"/>
      <c r="DG19" s="1144"/>
      <c r="DH19" s="1144"/>
      <c r="DI19" s="1144"/>
      <c r="DJ19" s="1144"/>
      <c r="DK19" s="1144"/>
      <c r="DL19" s="1144"/>
      <c r="DM19" s="1144"/>
      <c r="DN19" s="1144"/>
      <c r="DO19" s="1144"/>
      <c r="DP19" s="1144"/>
      <c r="DQ19" s="1144"/>
      <c r="DR19" s="1144"/>
      <c r="DS19" s="1144"/>
      <c r="DT19" s="1144"/>
      <c r="DU19" s="1144"/>
      <c r="DV19" s="1144"/>
      <c r="DW19" s="1144"/>
      <c r="DX19" s="1144"/>
      <c r="DY19" s="1144"/>
      <c r="DZ19" s="1144"/>
      <c r="EA19" s="1144"/>
      <c r="EB19" s="1144"/>
      <c r="EC19" s="1144"/>
      <c r="ED19" s="1144"/>
      <c r="EE19" s="1144"/>
      <c r="EF19" s="1144"/>
      <c r="EG19" s="1144"/>
      <c r="EH19" s="1144"/>
      <c r="EI19" s="1144"/>
      <c r="EJ19" s="1144"/>
      <c r="EK19" s="1144"/>
      <c r="EL19" s="1144"/>
      <c r="EM19" s="1144"/>
      <c r="EN19" s="1144"/>
      <c r="EO19" s="1144"/>
      <c r="EP19" s="1144"/>
      <c r="EQ19" s="1144"/>
      <c r="ER19" s="1144"/>
      <c r="ES19" s="1144"/>
      <c r="ET19" s="1144"/>
      <c r="EU19" s="1144"/>
      <c r="EV19" s="1144"/>
      <c r="EW19" s="1144"/>
      <c r="EX19" s="1144"/>
      <c r="EY19" s="1144"/>
      <c r="EZ19" s="1144"/>
      <c r="FA19" s="1144"/>
      <c r="FB19" s="1144"/>
      <c r="FC19" s="1144"/>
      <c r="FD19" s="1144"/>
      <c r="FE19" s="1144"/>
      <c r="FF19" s="1144"/>
      <c r="FG19" s="1144"/>
      <c r="FH19" s="1144"/>
      <c r="FI19" s="1144"/>
      <c r="FJ19" s="1144"/>
      <c r="FK19" s="1144"/>
      <c r="FL19" s="1144"/>
      <c r="FM19" s="1144"/>
      <c r="FN19" s="1144"/>
      <c r="FO19" s="1144"/>
      <c r="FP19" s="1144"/>
      <c r="FQ19" s="1144"/>
      <c r="FR19" s="1144"/>
      <c r="FS19" s="1144"/>
      <c r="FT19" s="1144"/>
      <c r="FU19" s="1144"/>
      <c r="FV19" s="1144"/>
      <c r="FW19" s="1144"/>
      <c r="FX19" s="1144"/>
      <c r="FY19" s="1144"/>
      <c r="FZ19" s="1144"/>
      <c r="GA19" s="1144"/>
      <c r="GB19" s="1144"/>
      <c r="GC19" s="1144"/>
      <c r="GD19" s="1144"/>
      <c r="GE19" s="1144"/>
      <c r="GF19" s="1144"/>
      <c r="GG19" s="1144"/>
      <c r="GH19" s="1144"/>
      <c r="GI19" s="1144"/>
      <c r="GJ19" s="1144"/>
      <c r="GK19" s="1144"/>
      <c r="GL19" s="1144"/>
      <c r="GM19" s="1144"/>
      <c r="GN19" s="1144"/>
      <c r="GO19" s="1144"/>
      <c r="GP19" s="1144"/>
      <c r="GQ19" s="1144"/>
      <c r="GR19" s="1144"/>
      <c r="GS19" s="1144"/>
      <c r="GT19" s="1144"/>
      <c r="GU19" s="1144"/>
      <c r="GV19" s="1144"/>
      <c r="GW19" s="1144"/>
      <c r="GX19" s="1144"/>
      <c r="GY19" s="1144"/>
      <c r="GZ19" s="1144"/>
      <c r="HA19" s="1144"/>
      <c r="HB19" s="1144"/>
      <c r="HC19" s="1144"/>
      <c r="HD19" s="1144"/>
      <c r="HE19" s="1144"/>
      <c r="HF19" s="1144"/>
      <c r="HG19" s="1144"/>
      <c r="HH19" s="1144"/>
      <c r="HI19" s="1144"/>
      <c r="HJ19" s="1144"/>
      <c r="HK19" s="1144"/>
      <c r="HL19" s="1144"/>
      <c r="HM19" s="1144"/>
      <c r="HN19" s="1144"/>
      <c r="HO19" s="1144"/>
      <c r="HP19" s="1144"/>
      <c r="HQ19" s="1144"/>
      <c r="HR19" s="1144"/>
      <c r="HS19" s="1144"/>
      <c r="HT19" s="1144"/>
      <c r="HU19" s="1144"/>
      <c r="HV19" s="1144"/>
      <c r="HW19" s="1144"/>
      <c r="HX19" s="1144"/>
      <c r="HY19" s="1144"/>
      <c r="HZ19" s="1144"/>
      <c r="IA19" s="1144"/>
      <c r="IB19" s="1144"/>
      <c r="IC19" s="1144"/>
      <c r="ID19" s="1144"/>
      <c r="IE19" s="1144"/>
      <c r="IF19" s="1144"/>
      <c r="IG19" s="1144"/>
      <c r="IH19" s="1144"/>
      <c r="II19" s="1144"/>
      <c r="IJ19" s="1144"/>
      <c r="IK19" s="1144"/>
      <c r="IL19" s="1144"/>
      <c r="IM19" s="1144"/>
      <c r="IN19" s="1144"/>
      <c r="IO19" s="1144"/>
      <c r="IP19" s="1144"/>
      <c r="IQ19" s="1144"/>
      <c r="IR19" s="1144"/>
      <c r="IS19" s="1144"/>
      <c r="IT19" s="1144"/>
      <c r="IU19" s="1144"/>
      <c r="IV19" s="1144"/>
    </row>
    <row r="20" spans="1:256" s="1145" customFormat="1" ht="51.75" thickBot="1">
      <c r="A20" s="2305" t="s">
        <v>507</v>
      </c>
      <c r="B20" s="1150" t="s">
        <v>508</v>
      </c>
      <c r="C20" s="2312">
        <v>0.15680029048434257</v>
      </c>
      <c r="D20" s="2313"/>
      <c r="E20" s="2313"/>
      <c r="F20" s="2313"/>
      <c r="G20" s="2313"/>
      <c r="H20" s="2313"/>
      <c r="I20" s="2314"/>
      <c r="J20" s="1144"/>
      <c r="K20" s="1144"/>
      <c r="L20" s="1144"/>
      <c r="M20" s="1144"/>
      <c r="N20" s="1144"/>
      <c r="O20" s="1144"/>
      <c r="P20" s="1144"/>
      <c r="Q20" s="1144"/>
      <c r="R20" s="1144"/>
      <c r="S20" s="1144"/>
      <c r="T20" s="1144"/>
      <c r="U20" s="1144"/>
      <c r="V20" s="1144"/>
      <c r="W20" s="1144"/>
      <c r="X20" s="1144"/>
      <c r="Y20" s="1144"/>
      <c r="Z20" s="1144"/>
      <c r="AA20" s="1144"/>
      <c r="AB20" s="1144"/>
      <c r="AC20" s="1144"/>
      <c r="AD20" s="1144"/>
      <c r="AE20" s="1144"/>
      <c r="AF20" s="1144"/>
      <c r="AG20" s="1144"/>
      <c r="AH20" s="1144"/>
      <c r="AI20" s="1144"/>
      <c r="AJ20" s="1144"/>
      <c r="AK20" s="1144"/>
      <c r="AL20" s="1144"/>
      <c r="AM20" s="1144"/>
      <c r="AN20" s="1144"/>
      <c r="AO20" s="1144"/>
      <c r="AP20" s="1144"/>
      <c r="AQ20" s="1144"/>
      <c r="AR20" s="1144"/>
      <c r="AS20" s="1144"/>
      <c r="AT20" s="1144"/>
      <c r="AU20" s="1144"/>
      <c r="AV20" s="1144"/>
      <c r="AW20" s="1144"/>
      <c r="AX20" s="1144"/>
      <c r="AY20" s="1144"/>
      <c r="AZ20" s="1144"/>
      <c r="BA20" s="1144"/>
      <c r="BB20" s="1144"/>
      <c r="BC20" s="1144"/>
      <c r="BD20" s="1144"/>
      <c r="BE20" s="1144"/>
      <c r="BF20" s="1144"/>
      <c r="BG20" s="1144"/>
      <c r="BH20" s="1144"/>
      <c r="BI20" s="1144"/>
      <c r="BJ20" s="1144"/>
      <c r="BK20" s="1144"/>
      <c r="BL20" s="1144"/>
      <c r="BM20" s="1144"/>
      <c r="BN20" s="1144"/>
      <c r="BO20" s="1144"/>
      <c r="BP20" s="1144"/>
      <c r="BQ20" s="1144"/>
      <c r="BR20" s="1144"/>
      <c r="BS20" s="1144"/>
      <c r="BT20" s="1144"/>
      <c r="BU20" s="1144"/>
      <c r="BV20" s="1144"/>
      <c r="BW20" s="1144"/>
      <c r="BX20" s="1144"/>
      <c r="BY20" s="1144"/>
      <c r="BZ20" s="1144"/>
      <c r="CA20" s="1144"/>
      <c r="CB20" s="1144"/>
      <c r="CC20" s="1144"/>
      <c r="CD20" s="1144"/>
      <c r="CE20" s="1144"/>
      <c r="CF20" s="1144"/>
      <c r="CG20" s="1144"/>
      <c r="CH20" s="1144"/>
      <c r="CI20" s="1144"/>
      <c r="CJ20" s="1144"/>
      <c r="CK20" s="1144"/>
      <c r="CL20" s="1144"/>
      <c r="CM20" s="1144"/>
      <c r="CN20" s="1144"/>
      <c r="CO20" s="1144"/>
      <c r="CP20" s="1144"/>
      <c r="CQ20" s="1144"/>
      <c r="CR20" s="1144"/>
      <c r="CS20" s="1144"/>
      <c r="CT20" s="1144"/>
      <c r="CU20" s="1144"/>
      <c r="CV20" s="1144"/>
      <c r="CW20" s="1144"/>
      <c r="CX20" s="1144"/>
      <c r="CY20" s="1144"/>
      <c r="CZ20" s="1144"/>
      <c r="DA20" s="1144"/>
      <c r="DB20" s="1144"/>
      <c r="DC20" s="1144"/>
      <c r="DD20" s="1144"/>
      <c r="DE20" s="1144"/>
      <c r="DF20" s="1144"/>
      <c r="DG20" s="1144"/>
      <c r="DH20" s="1144"/>
      <c r="DI20" s="1144"/>
      <c r="DJ20" s="1144"/>
      <c r="DK20" s="1144"/>
      <c r="DL20" s="1144"/>
      <c r="DM20" s="1144"/>
      <c r="DN20" s="1144"/>
      <c r="DO20" s="1144"/>
      <c r="DP20" s="1144"/>
      <c r="DQ20" s="1144"/>
      <c r="DR20" s="1144"/>
      <c r="DS20" s="1144"/>
      <c r="DT20" s="1144"/>
      <c r="DU20" s="1144"/>
      <c r="DV20" s="1144"/>
      <c r="DW20" s="1144"/>
      <c r="DX20" s="1144"/>
      <c r="DY20" s="1144"/>
      <c r="DZ20" s="1144"/>
      <c r="EA20" s="1144"/>
      <c r="EB20" s="1144"/>
      <c r="EC20" s="1144"/>
      <c r="ED20" s="1144"/>
      <c r="EE20" s="1144"/>
      <c r="EF20" s="1144"/>
      <c r="EG20" s="1144"/>
      <c r="EH20" s="1144"/>
      <c r="EI20" s="1144"/>
      <c r="EJ20" s="1144"/>
      <c r="EK20" s="1144"/>
      <c r="EL20" s="1144"/>
      <c r="EM20" s="1144"/>
      <c r="EN20" s="1144"/>
      <c r="EO20" s="1144"/>
      <c r="EP20" s="1144"/>
      <c r="EQ20" s="1144"/>
      <c r="ER20" s="1144"/>
      <c r="ES20" s="1144"/>
      <c r="ET20" s="1144"/>
      <c r="EU20" s="1144"/>
      <c r="EV20" s="1144"/>
      <c r="EW20" s="1144"/>
      <c r="EX20" s="1144"/>
      <c r="EY20" s="1144"/>
      <c r="EZ20" s="1144"/>
      <c r="FA20" s="1144"/>
      <c r="FB20" s="1144"/>
      <c r="FC20" s="1144"/>
      <c r="FD20" s="1144"/>
      <c r="FE20" s="1144"/>
      <c r="FF20" s="1144"/>
      <c r="FG20" s="1144"/>
      <c r="FH20" s="1144"/>
      <c r="FI20" s="1144"/>
      <c r="FJ20" s="1144"/>
      <c r="FK20" s="1144"/>
      <c r="FL20" s="1144"/>
      <c r="FM20" s="1144"/>
      <c r="FN20" s="1144"/>
      <c r="FO20" s="1144"/>
      <c r="FP20" s="1144"/>
      <c r="FQ20" s="1144"/>
      <c r="FR20" s="1144"/>
      <c r="FS20" s="1144"/>
      <c r="FT20" s="1144"/>
      <c r="FU20" s="1144"/>
      <c r="FV20" s="1144"/>
      <c r="FW20" s="1144"/>
      <c r="FX20" s="1144"/>
      <c r="FY20" s="1144"/>
      <c r="FZ20" s="1144"/>
      <c r="GA20" s="1144"/>
      <c r="GB20" s="1144"/>
      <c r="GC20" s="1144"/>
      <c r="GD20" s="1144"/>
      <c r="GE20" s="1144"/>
      <c r="GF20" s="1144"/>
      <c r="GG20" s="1144"/>
      <c r="GH20" s="1144"/>
      <c r="GI20" s="1144"/>
      <c r="GJ20" s="1144"/>
      <c r="GK20" s="1144"/>
      <c r="GL20" s="1144"/>
      <c r="GM20" s="1144"/>
      <c r="GN20" s="1144"/>
      <c r="GO20" s="1144"/>
      <c r="GP20" s="1144"/>
      <c r="GQ20" s="1144"/>
      <c r="GR20" s="1144"/>
      <c r="GS20" s="1144"/>
      <c r="GT20" s="1144"/>
      <c r="GU20" s="1144"/>
      <c r="GV20" s="1144"/>
      <c r="GW20" s="1144"/>
      <c r="GX20" s="1144"/>
      <c r="GY20" s="1144"/>
      <c r="GZ20" s="1144"/>
      <c r="HA20" s="1144"/>
      <c r="HB20" s="1144"/>
      <c r="HC20" s="1144"/>
      <c r="HD20" s="1144"/>
      <c r="HE20" s="1144"/>
      <c r="HF20" s="1144"/>
      <c r="HG20" s="1144"/>
      <c r="HH20" s="1144"/>
      <c r="HI20" s="1144"/>
      <c r="HJ20" s="1144"/>
      <c r="HK20" s="1144"/>
      <c r="HL20" s="1144"/>
      <c r="HM20" s="1144"/>
      <c r="HN20" s="1144"/>
      <c r="HO20" s="1144"/>
      <c r="HP20" s="1144"/>
      <c r="HQ20" s="1144"/>
      <c r="HR20" s="1144"/>
      <c r="HS20" s="1144"/>
      <c r="HT20" s="1144"/>
      <c r="HU20" s="1144"/>
      <c r="HV20" s="1144"/>
      <c r="HW20" s="1144"/>
      <c r="HX20" s="1144"/>
      <c r="HY20" s="1144"/>
      <c r="HZ20" s="1144"/>
      <c r="IA20" s="1144"/>
      <c r="IB20" s="1144"/>
      <c r="IC20" s="1144"/>
      <c r="ID20" s="1144"/>
      <c r="IE20" s="1144"/>
      <c r="IF20" s="1144"/>
      <c r="IG20" s="1144"/>
      <c r="IH20" s="1144"/>
      <c r="II20" s="1144"/>
      <c r="IJ20" s="1144"/>
      <c r="IK20" s="1144"/>
      <c r="IL20" s="1144"/>
      <c r="IM20" s="1144"/>
      <c r="IN20" s="1144"/>
      <c r="IO20" s="1144"/>
      <c r="IP20" s="1144"/>
      <c r="IQ20" s="1144"/>
      <c r="IR20" s="1144"/>
      <c r="IS20" s="1144"/>
      <c r="IT20" s="1144"/>
      <c r="IU20" s="1144"/>
      <c r="IV20" s="1144"/>
    </row>
    <row r="21" spans="1:256" s="1145" customFormat="1" ht="38.25">
      <c r="A21" s="2306"/>
      <c r="B21" s="1152" t="s">
        <v>509</v>
      </c>
      <c r="C21" s="1153">
        <v>2.0693976067727233E-2</v>
      </c>
      <c r="D21" s="1154">
        <v>3.1036487797722376E-2</v>
      </c>
      <c r="E21" s="1154">
        <v>2.2957273906286779E-2</v>
      </c>
      <c r="F21" s="1154">
        <v>2.937646979104596E-2</v>
      </c>
      <c r="G21" s="1154">
        <v>0.12222566693264349</v>
      </c>
      <c r="H21" s="1154">
        <v>9.6233167092122554E-2</v>
      </c>
      <c r="I21" s="1155">
        <v>3.0119213685013569E-2</v>
      </c>
      <c r="J21" s="1144"/>
      <c r="K21" s="1144"/>
      <c r="L21" s="1144"/>
      <c r="M21" s="1144"/>
      <c r="N21" s="1144"/>
      <c r="O21" s="1144"/>
      <c r="P21" s="1144"/>
      <c r="Q21" s="1144"/>
      <c r="R21" s="1144"/>
      <c r="S21" s="1144"/>
      <c r="T21" s="1144"/>
      <c r="U21" s="1144"/>
      <c r="V21" s="1144"/>
      <c r="W21" s="1144"/>
      <c r="X21" s="1144"/>
      <c r="Y21" s="1144"/>
      <c r="Z21" s="1144"/>
      <c r="AA21" s="1144"/>
      <c r="AB21" s="1144"/>
      <c r="AC21" s="1144"/>
      <c r="AD21" s="1144"/>
      <c r="AE21" s="1144"/>
      <c r="AF21" s="1144"/>
      <c r="AG21" s="1144"/>
      <c r="AH21" s="1144"/>
      <c r="AI21" s="1144"/>
      <c r="AJ21" s="1144"/>
      <c r="AK21" s="1144"/>
      <c r="AL21" s="1144"/>
      <c r="AM21" s="1144"/>
      <c r="AN21" s="1144"/>
      <c r="AO21" s="1144"/>
      <c r="AP21" s="1144"/>
      <c r="AQ21" s="1144"/>
      <c r="AR21" s="1144"/>
      <c r="AS21" s="1144"/>
      <c r="AT21" s="1144"/>
      <c r="AU21" s="1144"/>
      <c r="AV21" s="1144"/>
      <c r="AW21" s="1144"/>
      <c r="AX21" s="1144"/>
      <c r="AY21" s="1144"/>
      <c r="AZ21" s="1144"/>
      <c r="BA21" s="1144"/>
      <c r="BB21" s="1144"/>
      <c r="BC21" s="1144"/>
      <c r="BD21" s="1144"/>
      <c r="BE21" s="1144"/>
      <c r="BF21" s="1144"/>
      <c r="BG21" s="1144"/>
      <c r="BH21" s="1144"/>
      <c r="BI21" s="1144"/>
      <c r="BJ21" s="1144"/>
      <c r="BK21" s="1144"/>
      <c r="BL21" s="1144"/>
      <c r="BM21" s="1144"/>
      <c r="BN21" s="1144"/>
      <c r="BO21" s="1144"/>
      <c r="BP21" s="1144"/>
      <c r="BQ21" s="1144"/>
      <c r="BR21" s="1144"/>
      <c r="BS21" s="1144"/>
      <c r="BT21" s="1144"/>
      <c r="BU21" s="1144"/>
      <c r="BV21" s="1144"/>
      <c r="BW21" s="1144"/>
      <c r="BX21" s="1144"/>
      <c r="BY21" s="1144"/>
      <c r="BZ21" s="1144"/>
      <c r="CA21" s="1144"/>
      <c r="CB21" s="1144"/>
      <c r="CC21" s="1144"/>
      <c r="CD21" s="1144"/>
      <c r="CE21" s="1144"/>
      <c r="CF21" s="1144"/>
      <c r="CG21" s="1144"/>
      <c r="CH21" s="1144"/>
      <c r="CI21" s="1144"/>
      <c r="CJ21" s="1144"/>
      <c r="CK21" s="1144"/>
      <c r="CL21" s="1144"/>
      <c r="CM21" s="1144"/>
      <c r="CN21" s="1144"/>
      <c r="CO21" s="1144"/>
      <c r="CP21" s="1144"/>
      <c r="CQ21" s="1144"/>
      <c r="CR21" s="1144"/>
      <c r="CS21" s="1144"/>
      <c r="CT21" s="1144"/>
      <c r="CU21" s="1144"/>
      <c r="CV21" s="1144"/>
      <c r="CW21" s="1144"/>
      <c r="CX21" s="1144"/>
      <c r="CY21" s="1144"/>
      <c r="CZ21" s="1144"/>
      <c r="DA21" s="1144"/>
      <c r="DB21" s="1144"/>
      <c r="DC21" s="1144"/>
      <c r="DD21" s="1144"/>
      <c r="DE21" s="1144"/>
      <c r="DF21" s="1144"/>
      <c r="DG21" s="1144"/>
      <c r="DH21" s="1144"/>
      <c r="DI21" s="1144"/>
      <c r="DJ21" s="1144"/>
      <c r="DK21" s="1144"/>
      <c r="DL21" s="1144"/>
      <c r="DM21" s="1144"/>
      <c r="DN21" s="1144"/>
      <c r="DO21" s="1144"/>
      <c r="DP21" s="1144"/>
      <c r="DQ21" s="1144"/>
      <c r="DR21" s="1144"/>
      <c r="DS21" s="1144"/>
      <c r="DT21" s="1144"/>
      <c r="DU21" s="1144"/>
      <c r="DV21" s="1144"/>
      <c r="DW21" s="1144"/>
      <c r="DX21" s="1144"/>
      <c r="DY21" s="1144"/>
      <c r="DZ21" s="1144"/>
      <c r="EA21" s="1144"/>
      <c r="EB21" s="1144"/>
      <c r="EC21" s="1144"/>
      <c r="ED21" s="1144"/>
      <c r="EE21" s="1144"/>
      <c r="EF21" s="1144"/>
      <c r="EG21" s="1144"/>
      <c r="EH21" s="1144"/>
      <c r="EI21" s="1144"/>
      <c r="EJ21" s="1144"/>
      <c r="EK21" s="1144"/>
      <c r="EL21" s="1144"/>
      <c r="EM21" s="1144"/>
      <c r="EN21" s="1144"/>
      <c r="EO21" s="1144"/>
      <c r="EP21" s="1144"/>
      <c r="EQ21" s="1144"/>
      <c r="ER21" s="1144"/>
      <c r="ES21" s="1144"/>
      <c r="ET21" s="1144"/>
      <c r="EU21" s="1144"/>
      <c r="EV21" s="1144"/>
      <c r="EW21" s="1144"/>
      <c r="EX21" s="1144"/>
      <c r="EY21" s="1144"/>
      <c r="EZ21" s="1144"/>
      <c r="FA21" s="1144"/>
      <c r="FB21" s="1144"/>
      <c r="FC21" s="1144"/>
      <c r="FD21" s="1144"/>
      <c r="FE21" s="1144"/>
      <c r="FF21" s="1144"/>
      <c r="FG21" s="1144"/>
      <c r="FH21" s="1144"/>
      <c r="FI21" s="1144"/>
      <c r="FJ21" s="1144"/>
      <c r="FK21" s="1144"/>
      <c r="FL21" s="1144"/>
      <c r="FM21" s="1144"/>
      <c r="FN21" s="1144"/>
      <c r="FO21" s="1144"/>
      <c r="FP21" s="1144"/>
      <c r="FQ21" s="1144"/>
      <c r="FR21" s="1144"/>
      <c r="FS21" s="1144"/>
      <c r="FT21" s="1144"/>
      <c r="FU21" s="1144"/>
      <c r="FV21" s="1144"/>
      <c r="FW21" s="1144"/>
      <c r="FX21" s="1144"/>
      <c r="FY21" s="1144"/>
      <c r="FZ21" s="1144"/>
      <c r="GA21" s="1144"/>
      <c r="GB21" s="1144"/>
      <c r="GC21" s="1144"/>
      <c r="GD21" s="1144"/>
      <c r="GE21" s="1144"/>
      <c r="GF21" s="1144"/>
      <c r="GG21" s="1144"/>
      <c r="GH21" s="1144"/>
      <c r="GI21" s="1144"/>
      <c r="GJ21" s="1144"/>
      <c r="GK21" s="1144"/>
      <c r="GL21" s="1144"/>
      <c r="GM21" s="1144"/>
      <c r="GN21" s="1144"/>
      <c r="GO21" s="1144"/>
      <c r="GP21" s="1144"/>
      <c r="GQ21" s="1144"/>
      <c r="GR21" s="1144"/>
      <c r="GS21" s="1144"/>
      <c r="GT21" s="1144"/>
      <c r="GU21" s="1144"/>
      <c r="GV21" s="1144"/>
      <c r="GW21" s="1144"/>
      <c r="GX21" s="1144"/>
      <c r="GY21" s="1144"/>
      <c r="GZ21" s="1144"/>
      <c r="HA21" s="1144"/>
      <c r="HB21" s="1144"/>
      <c r="HC21" s="1144"/>
      <c r="HD21" s="1144"/>
      <c r="HE21" s="1144"/>
      <c r="HF21" s="1144"/>
      <c r="HG21" s="1144"/>
      <c r="HH21" s="1144"/>
      <c r="HI21" s="1144"/>
      <c r="HJ21" s="1144"/>
      <c r="HK21" s="1144"/>
      <c r="HL21" s="1144"/>
      <c r="HM21" s="1144"/>
      <c r="HN21" s="1144"/>
      <c r="HO21" s="1144"/>
      <c r="HP21" s="1144"/>
      <c r="HQ21" s="1144"/>
      <c r="HR21" s="1144"/>
      <c r="HS21" s="1144"/>
      <c r="HT21" s="1144"/>
      <c r="HU21" s="1144"/>
      <c r="HV21" s="1144"/>
      <c r="HW21" s="1144"/>
      <c r="HX21" s="1144"/>
      <c r="HY21" s="1144"/>
      <c r="HZ21" s="1144"/>
      <c r="IA21" s="1144"/>
      <c r="IB21" s="1144"/>
      <c r="IC21" s="1144"/>
      <c r="ID21" s="1144"/>
      <c r="IE21" s="1144"/>
      <c r="IF21" s="1144"/>
      <c r="IG21" s="1144"/>
      <c r="IH21" s="1144"/>
      <c r="II21" s="1144"/>
      <c r="IJ21" s="1144"/>
      <c r="IK21" s="1144"/>
      <c r="IL21" s="1144"/>
      <c r="IM21" s="1144"/>
      <c r="IN21" s="1144"/>
      <c r="IO21" s="1144"/>
      <c r="IP21" s="1144"/>
      <c r="IQ21" s="1144"/>
      <c r="IR21" s="1144"/>
      <c r="IS21" s="1144"/>
      <c r="IT21" s="1144"/>
      <c r="IU21" s="1144"/>
      <c r="IV21" s="1144"/>
    </row>
    <row r="22" spans="1:256" s="1145" customFormat="1" ht="26.25" thickBot="1">
      <c r="A22" s="2307"/>
      <c r="B22" s="1157" t="s">
        <v>451</v>
      </c>
      <c r="C22" s="1158">
        <v>1.886224247738548E-2</v>
      </c>
      <c r="D22" s="1159">
        <v>2.8870073774517564E-2</v>
      </c>
      <c r="E22" s="1159">
        <v>2.8914904519085651E-2</v>
      </c>
      <c r="F22" s="1159">
        <v>3.0476759509365112E-2</v>
      </c>
      <c r="G22" s="1159">
        <v>0.11461709502487814</v>
      </c>
      <c r="H22" s="1159">
        <v>7.1984630664127816E-2</v>
      </c>
      <c r="I22" s="1160">
        <v>2.8498871457516995E-2</v>
      </c>
      <c r="L22" s="1144"/>
      <c r="M22" s="1144"/>
      <c r="N22" s="1144"/>
      <c r="O22" s="1144"/>
      <c r="P22" s="1144"/>
      <c r="Q22" s="1144"/>
      <c r="R22" s="1144"/>
      <c r="S22" s="1144"/>
      <c r="T22" s="1144"/>
      <c r="U22" s="1144"/>
      <c r="V22" s="1144"/>
      <c r="W22" s="1144"/>
      <c r="X22" s="1144"/>
      <c r="Y22" s="1144"/>
      <c r="Z22" s="1144"/>
      <c r="AA22" s="1144"/>
      <c r="AB22" s="1144"/>
      <c r="AC22" s="1144"/>
      <c r="AD22" s="1144"/>
      <c r="AE22" s="1144"/>
      <c r="AF22" s="1144"/>
      <c r="AG22" s="1144"/>
      <c r="AH22" s="1144"/>
      <c r="AI22" s="1144"/>
      <c r="AJ22" s="1144"/>
      <c r="AK22" s="1144"/>
      <c r="AL22" s="1144"/>
      <c r="AM22" s="1144"/>
      <c r="AN22" s="1144"/>
      <c r="AO22" s="1144"/>
      <c r="AP22" s="1144"/>
      <c r="AQ22" s="1144"/>
      <c r="AR22" s="1144"/>
      <c r="AS22" s="1144"/>
      <c r="AT22" s="1144"/>
      <c r="AU22" s="1144"/>
      <c r="AV22" s="1144"/>
      <c r="AW22" s="1144"/>
      <c r="AX22" s="1144"/>
      <c r="AY22" s="1144"/>
      <c r="AZ22" s="1144"/>
      <c r="BA22" s="1144"/>
      <c r="BB22" s="1144"/>
      <c r="BC22" s="1144"/>
      <c r="BD22" s="1144"/>
      <c r="BE22" s="1144"/>
      <c r="BF22" s="1144"/>
      <c r="BG22" s="1144"/>
      <c r="BH22" s="1144"/>
      <c r="BI22" s="1144"/>
      <c r="BJ22" s="1144"/>
      <c r="BK22" s="1144"/>
      <c r="BL22" s="1144"/>
      <c r="BM22" s="1144"/>
      <c r="BN22" s="1144"/>
      <c r="BO22" s="1144"/>
      <c r="BP22" s="1144"/>
      <c r="BQ22" s="1144"/>
      <c r="BR22" s="1144"/>
      <c r="BS22" s="1144"/>
      <c r="BT22" s="1144"/>
      <c r="BU22" s="1144"/>
      <c r="BV22" s="1144"/>
      <c r="BW22" s="1144"/>
      <c r="BX22" s="1144"/>
      <c r="BY22" s="1144"/>
      <c r="BZ22" s="1144"/>
      <c r="CA22" s="1144"/>
      <c r="CB22" s="1144"/>
      <c r="CC22" s="1144"/>
      <c r="CD22" s="1144"/>
      <c r="CE22" s="1144"/>
      <c r="CF22" s="1144"/>
      <c r="CG22" s="1144"/>
      <c r="CH22" s="1144"/>
      <c r="CI22" s="1144"/>
      <c r="CJ22" s="1144"/>
      <c r="CK22" s="1144"/>
      <c r="CL22" s="1144"/>
      <c r="CM22" s="1144"/>
      <c r="CN22" s="1144"/>
      <c r="CO22" s="1144"/>
      <c r="CP22" s="1144"/>
      <c r="CQ22" s="1144"/>
      <c r="CR22" s="1144"/>
      <c r="CS22" s="1144"/>
      <c r="CT22" s="1144"/>
      <c r="CU22" s="1144"/>
      <c r="CV22" s="1144"/>
      <c r="CW22" s="1144"/>
      <c r="CX22" s="1144"/>
      <c r="CY22" s="1144"/>
      <c r="CZ22" s="1144"/>
      <c r="DA22" s="1144"/>
      <c r="DB22" s="1144"/>
      <c r="DC22" s="1144"/>
      <c r="DD22" s="1144"/>
      <c r="DE22" s="1144"/>
      <c r="DF22" s="1144"/>
      <c r="DG22" s="1144"/>
      <c r="DH22" s="1144"/>
      <c r="DI22" s="1144"/>
      <c r="DJ22" s="1144"/>
      <c r="DK22" s="1144"/>
      <c r="DL22" s="1144"/>
      <c r="DM22" s="1144"/>
      <c r="DN22" s="1144"/>
      <c r="DO22" s="1144"/>
      <c r="DP22" s="1144"/>
      <c r="DQ22" s="1144"/>
      <c r="DR22" s="1144"/>
      <c r="DS22" s="1144"/>
      <c r="DT22" s="1144"/>
      <c r="DU22" s="1144"/>
      <c r="DV22" s="1144"/>
      <c r="DW22" s="1144"/>
      <c r="DX22" s="1144"/>
      <c r="DY22" s="1144"/>
      <c r="DZ22" s="1144"/>
      <c r="EA22" s="1144"/>
      <c r="EB22" s="1144"/>
      <c r="EC22" s="1144"/>
      <c r="ED22" s="1144"/>
      <c r="EE22" s="1144"/>
      <c r="EF22" s="1144"/>
      <c r="EG22" s="1144"/>
      <c r="EH22" s="1144"/>
      <c r="EI22" s="1144"/>
      <c r="EJ22" s="1144"/>
      <c r="EK22" s="1144"/>
      <c r="EL22" s="1144"/>
      <c r="EM22" s="1144"/>
      <c r="EN22" s="1144"/>
      <c r="EO22" s="1144"/>
      <c r="EP22" s="1144"/>
      <c r="EQ22" s="1144"/>
      <c r="ER22" s="1144"/>
      <c r="ES22" s="1144"/>
      <c r="ET22" s="1144"/>
      <c r="EU22" s="1144"/>
      <c r="EV22" s="1144"/>
      <c r="EW22" s="1144"/>
      <c r="EX22" s="1144"/>
      <c r="EY22" s="1144"/>
      <c r="EZ22" s="1144"/>
      <c r="FA22" s="1144"/>
      <c r="FB22" s="1144"/>
      <c r="FC22" s="1144"/>
      <c r="FD22" s="1144"/>
      <c r="FE22" s="1144"/>
      <c r="FF22" s="1144"/>
      <c r="FG22" s="1144"/>
      <c r="FH22" s="1144"/>
      <c r="FI22" s="1144"/>
      <c r="FJ22" s="1144"/>
      <c r="FK22" s="1144"/>
      <c r="FL22" s="1144"/>
      <c r="FM22" s="1144"/>
      <c r="FN22" s="1144"/>
      <c r="FO22" s="1144"/>
      <c r="FP22" s="1144"/>
      <c r="FQ22" s="1144"/>
      <c r="FR22" s="1144"/>
      <c r="FS22" s="1144"/>
      <c r="FT22" s="1144"/>
      <c r="FU22" s="1144"/>
      <c r="FV22" s="1144"/>
      <c r="FW22" s="1144"/>
      <c r="FX22" s="1144"/>
      <c r="FY22" s="1144"/>
      <c r="FZ22" s="1144"/>
      <c r="GA22" s="1144"/>
      <c r="GB22" s="1144"/>
      <c r="GC22" s="1144"/>
      <c r="GD22" s="1144"/>
      <c r="GE22" s="1144"/>
      <c r="GF22" s="1144"/>
      <c r="GG22" s="1144"/>
      <c r="GH22" s="1144"/>
      <c r="GI22" s="1144"/>
      <c r="GJ22" s="1144"/>
      <c r="GK22" s="1144"/>
      <c r="GL22" s="1144"/>
      <c r="GM22" s="1144"/>
      <c r="GN22" s="1144"/>
      <c r="GO22" s="1144"/>
      <c r="GP22" s="1144"/>
      <c r="GQ22" s="1144"/>
      <c r="GR22" s="1144"/>
      <c r="GS22" s="1144"/>
      <c r="GT22" s="1144"/>
      <c r="GU22" s="1144"/>
      <c r="GV22" s="1144"/>
      <c r="GW22" s="1144"/>
      <c r="GX22" s="1144"/>
      <c r="GY22" s="1144"/>
      <c r="GZ22" s="1144"/>
      <c r="HA22" s="1144"/>
      <c r="HB22" s="1144"/>
      <c r="HC22" s="1144"/>
      <c r="HD22" s="1144"/>
      <c r="HE22" s="1144"/>
      <c r="HF22" s="1144"/>
      <c r="HG22" s="1144"/>
      <c r="HH22" s="1144"/>
      <c r="HI22" s="1144"/>
      <c r="HJ22" s="1144"/>
      <c r="HK22" s="1144"/>
      <c r="HL22" s="1144"/>
      <c r="HM22" s="1144"/>
      <c r="HN22" s="1144"/>
      <c r="HO22" s="1144"/>
      <c r="HP22" s="1144"/>
      <c r="HQ22" s="1144"/>
      <c r="HR22" s="1144"/>
      <c r="HS22" s="1144"/>
      <c r="HT22" s="1144"/>
      <c r="HU22" s="1144"/>
      <c r="HV22" s="1144"/>
      <c r="HW22" s="1144"/>
      <c r="HX22" s="1144"/>
      <c r="HY22" s="1144"/>
      <c r="HZ22" s="1144"/>
      <c r="IA22" s="1144"/>
      <c r="IB22" s="1144"/>
      <c r="IC22" s="1144"/>
      <c r="ID22" s="1144"/>
      <c r="IE22" s="1144"/>
      <c r="IF22" s="1144"/>
      <c r="IG22" s="1144"/>
      <c r="IH22" s="1144"/>
      <c r="II22" s="1144"/>
      <c r="IJ22" s="1144"/>
      <c r="IK22" s="1144"/>
      <c r="IL22" s="1144"/>
      <c r="IM22" s="1144"/>
      <c r="IN22" s="1144"/>
      <c r="IO22" s="1144"/>
      <c r="IP22" s="1144"/>
      <c r="IQ22" s="1144"/>
      <c r="IR22" s="1144"/>
      <c r="IS22" s="1144"/>
      <c r="IT22" s="1144"/>
      <c r="IU22" s="1144"/>
      <c r="IV22" s="1144"/>
    </row>
    <row r="23" spans="1:256" s="1145" customFormat="1" ht="51">
      <c r="A23" s="2315" t="s">
        <v>510</v>
      </c>
      <c r="B23" s="1150" t="s">
        <v>508</v>
      </c>
      <c r="C23" s="1153">
        <v>0.15508513242741656</v>
      </c>
      <c r="D23" s="1154">
        <v>0.15339250613122329</v>
      </c>
      <c r="E23" s="1154">
        <v>0.15618188609127706</v>
      </c>
      <c r="F23" s="1154">
        <v>0.15567593737270063</v>
      </c>
      <c r="G23" s="1154">
        <v>0.15678014065884258</v>
      </c>
      <c r="H23" s="1154">
        <v>0.15671465189590175</v>
      </c>
      <c r="I23" s="1155">
        <v>0.14969710426906685</v>
      </c>
      <c r="L23" s="1156"/>
      <c r="M23" s="1144"/>
      <c r="N23" s="1144"/>
      <c r="O23" s="1144"/>
      <c r="P23" s="1144"/>
      <c r="Q23" s="1144"/>
      <c r="R23" s="1144"/>
      <c r="S23" s="1144"/>
      <c r="T23" s="1144"/>
      <c r="U23" s="1144"/>
      <c r="V23" s="1144"/>
      <c r="W23" s="1144"/>
      <c r="X23" s="1144"/>
      <c r="Y23" s="1144"/>
      <c r="Z23" s="1144"/>
      <c r="AA23" s="1144"/>
      <c r="AB23" s="1144"/>
      <c r="AC23" s="1144"/>
      <c r="AD23" s="1144"/>
      <c r="AE23" s="1144"/>
      <c r="AF23" s="1144"/>
      <c r="AG23" s="1144"/>
      <c r="AH23" s="1144"/>
      <c r="AI23" s="1144"/>
      <c r="AJ23" s="1144"/>
      <c r="AK23" s="1144"/>
      <c r="AL23" s="1144"/>
      <c r="AM23" s="1144"/>
      <c r="AN23" s="1144"/>
      <c r="AO23" s="1144"/>
      <c r="AP23" s="1144"/>
      <c r="AQ23" s="1144"/>
      <c r="AR23" s="1144"/>
      <c r="AS23" s="1144"/>
      <c r="AT23" s="1144"/>
      <c r="AU23" s="1144"/>
      <c r="AV23" s="1144"/>
      <c r="AW23" s="1144"/>
      <c r="AX23" s="1144"/>
      <c r="AY23" s="1144"/>
      <c r="AZ23" s="1144"/>
      <c r="BA23" s="1144"/>
      <c r="BB23" s="1144"/>
      <c r="BC23" s="1144"/>
      <c r="BD23" s="1144"/>
      <c r="BE23" s="1144"/>
      <c r="BF23" s="1144"/>
      <c r="BG23" s="1144"/>
      <c r="BH23" s="1144"/>
      <c r="BI23" s="1144"/>
      <c r="BJ23" s="1144"/>
      <c r="BK23" s="1144"/>
      <c r="BL23" s="1144"/>
      <c r="BM23" s="1144"/>
      <c r="BN23" s="1144"/>
      <c r="BO23" s="1144"/>
      <c r="BP23" s="1144"/>
      <c r="BQ23" s="1144"/>
      <c r="BR23" s="1144"/>
      <c r="BS23" s="1144"/>
      <c r="BT23" s="1144"/>
      <c r="BU23" s="1144"/>
      <c r="BV23" s="1144"/>
      <c r="BW23" s="1144"/>
      <c r="BX23" s="1144"/>
      <c r="BY23" s="1144"/>
      <c r="BZ23" s="1144"/>
      <c r="CA23" s="1144"/>
      <c r="CB23" s="1144"/>
      <c r="CC23" s="1144"/>
      <c r="CD23" s="1144"/>
      <c r="CE23" s="1144"/>
      <c r="CF23" s="1144"/>
      <c r="CG23" s="1144"/>
      <c r="CH23" s="1144"/>
      <c r="CI23" s="1144"/>
      <c r="CJ23" s="1144"/>
      <c r="CK23" s="1144"/>
      <c r="CL23" s="1144"/>
      <c r="CM23" s="1144"/>
      <c r="CN23" s="1144"/>
      <c r="CO23" s="1144"/>
      <c r="CP23" s="1144"/>
      <c r="CQ23" s="1144"/>
      <c r="CR23" s="1144"/>
      <c r="CS23" s="1144"/>
      <c r="CT23" s="1144"/>
      <c r="CU23" s="1144"/>
      <c r="CV23" s="1144"/>
      <c r="CW23" s="1144"/>
      <c r="CX23" s="1144"/>
      <c r="CY23" s="1144"/>
      <c r="CZ23" s="1144"/>
      <c r="DA23" s="1144"/>
      <c r="DB23" s="1144"/>
      <c r="DC23" s="1144"/>
      <c r="DD23" s="1144"/>
      <c r="DE23" s="1144"/>
      <c r="DF23" s="1144"/>
      <c r="DG23" s="1144"/>
      <c r="DH23" s="1144"/>
      <c r="DI23" s="1144"/>
      <c r="DJ23" s="1144"/>
      <c r="DK23" s="1144"/>
      <c r="DL23" s="1144"/>
      <c r="DM23" s="1144"/>
      <c r="DN23" s="1144"/>
      <c r="DO23" s="1144"/>
      <c r="DP23" s="1144"/>
      <c r="DQ23" s="1144"/>
      <c r="DR23" s="1144"/>
      <c r="DS23" s="1144"/>
      <c r="DT23" s="1144"/>
      <c r="DU23" s="1144"/>
      <c r="DV23" s="1144"/>
      <c r="DW23" s="1144"/>
      <c r="DX23" s="1144"/>
      <c r="DY23" s="1144"/>
      <c r="DZ23" s="1144"/>
      <c r="EA23" s="1144"/>
      <c r="EB23" s="1144"/>
      <c r="EC23" s="1144"/>
      <c r="ED23" s="1144"/>
      <c r="EE23" s="1144"/>
      <c r="EF23" s="1144"/>
      <c r="EG23" s="1144"/>
      <c r="EH23" s="1144"/>
      <c r="EI23" s="1144"/>
      <c r="EJ23" s="1144"/>
      <c r="EK23" s="1144"/>
      <c r="EL23" s="1144"/>
      <c r="EM23" s="1144"/>
      <c r="EN23" s="1144"/>
      <c r="EO23" s="1144"/>
      <c r="EP23" s="1144"/>
      <c r="EQ23" s="1144"/>
      <c r="ER23" s="1144"/>
      <c r="ES23" s="1144"/>
      <c r="ET23" s="1144"/>
      <c r="EU23" s="1144"/>
      <c r="EV23" s="1144"/>
      <c r="EW23" s="1144"/>
      <c r="EX23" s="1144"/>
      <c r="EY23" s="1144"/>
      <c r="EZ23" s="1144"/>
      <c r="FA23" s="1144"/>
      <c r="FB23" s="1144"/>
      <c r="FC23" s="1144"/>
      <c r="FD23" s="1144"/>
      <c r="FE23" s="1144"/>
      <c r="FF23" s="1144"/>
      <c r="FG23" s="1144"/>
      <c r="FH23" s="1144"/>
      <c r="FI23" s="1144"/>
      <c r="FJ23" s="1144"/>
      <c r="FK23" s="1144"/>
      <c r="FL23" s="1144"/>
      <c r="FM23" s="1144"/>
      <c r="FN23" s="1144"/>
      <c r="FO23" s="1144"/>
      <c r="FP23" s="1144"/>
      <c r="FQ23" s="1144"/>
      <c r="FR23" s="1144"/>
      <c r="FS23" s="1144"/>
      <c r="FT23" s="1144"/>
      <c r="FU23" s="1144"/>
      <c r="FV23" s="1144"/>
      <c r="FW23" s="1144"/>
      <c r="FX23" s="1144"/>
      <c r="FY23" s="1144"/>
      <c r="FZ23" s="1144"/>
      <c r="GA23" s="1144"/>
      <c r="GB23" s="1144"/>
      <c r="GC23" s="1144"/>
      <c r="GD23" s="1144"/>
      <c r="GE23" s="1144"/>
      <c r="GF23" s="1144"/>
      <c r="GG23" s="1144"/>
      <c r="GH23" s="1144"/>
      <c r="GI23" s="1144"/>
      <c r="GJ23" s="1144"/>
      <c r="GK23" s="1144"/>
      <c r="GL23" s="1144"/>
      <c r="GM23" s="1144"/>
      <c r="GN23" s="1144"/>
      <c r="GO23" s="1144"/>
      <c r="GP23" s="1144"/>
      <c r="GQ23" s="1144"/>
      <c r="GR23" s="1144"/>
      <c r="GS23" s="1144"/>
      <c r="GT23" s="1144"/>
      <c r="GU23" s="1144"/>
      <c r="GV23" s="1144"/>
      <c r="GW23" s="1144"/>
      <c r="GX23" s="1144"/>
      <c r="GY23" s="1144"/>
      <c r="GZ23" s="1144"/>
      <c r="HA23" s="1144"/>
      <c r="HB23" s="1144"/>
      <c r="HC23" s="1144"/>
      <c r="HD23" s="1144"/>
      <c r="HE23" s="1144"/>
      <c r="HF23" s="1144"/>
      <c r="HG23" s="1144"/>
      <c r="HH23" s="1144"/>
      <c r="HI23" s="1144"/>
      <c r="HJ23" s="1144"/>
      <c r="HK23" s="1144"/>
      <c r="HL23" s="1144"/>
      <c r="HM23" s="1144"/>
      <c r="HN23" s="1144"/>
      <c r="HO23" s="1144"/>
      <c r="HP23" s="1144"/>
      <c r="HQ23" s="1144"/>
      <c r="HR23" s="1144"/>
      <c r="HS23" s="1144"/>
      <c r="HT23" s="1144"/>
      <c r="HU23" s="1144"/>
      <c r="HV23" s="1144"/>
      <c r="HW23" s="1144"/>
      <c r="HX23" s="1144"/>
      <c r="HY23" s="1144"/>
      <c r="HZ23" s="1144"/>
      <c r="IA23" s="1144"/>
      <c r="IB23" s="1144"/>
      <c r="IC23" s="1144"/>
      <c r="ID23" s="1144"/>
      <c r="IE23" s="1144"/>
      <c r="IF23" s="1144"/>
      <c r="IG23" s="1144"/>
      <c r="IH23" s="1144"/>
      <c r="II23" s="1144"/>
      <c r="IJ23" s="1144"/>
      <c r="IK23" s="1144"/>
      <c r="IL23" s="1144"/>
      <c r="IM23" s="1144"/>
      <c r="IN23" s="1144"/>
      <c r="IO23" s="1144"/>
      <c r="IP23" s="1144"/>
      <c r="IQ23" s="1144"/>
      <c r="IR23" s="1144"/>
      <c r="IS23" s="1144"/>
      <c r="IT23" s="1144"/>
      <c r="IU23" s="1144"/>
      <c r="IV23" s="1144"/>
    </row>
    <row r="24" spans="1:256" s="1145" customFormat="1" ht="38.25">
      <c r="A24" s="2306"/>
      <c r="B24" s="1152" t="s">
        <v>509</v>
      </c>
      <c r="C24" s="1161">
        <v>7.1733283216418128E-2</v>
      </c>
      <c r="D24" s="1162">
        <v>8.1258197021287365E-2</v>
      </c>
      <c r="E24" s="1162">
        <v>7.2338239831126361E-2</v>
      </c>
      <c r="F24" s="1162">
        <v>7.8968308852406091E-2</v>
      </c>
      <c r="G24" s="1162">
        <v>0.16788863533561357</v>
      </c>
      <c r="H24" s="1162">
        <v>0.14335604746038305</v>
      </c>
      <c r="I24" s="1163">
        <v>8.0251011983604584E-2</v>
      </c>
      <c r="K24" s="1171"/>
      <c r="L24" s="1171"/>
      <c r="M24" s="1171"/>
      <c r="N24" s="1171"/>
      <c r="O24" s="1171"/>
      <c r="P24" s="1171"/>
      <c r="Q24" s="1171"/>
      <c r="R24" s="1171"/>
      <c r="S24" s="1171"/>
      <c r="T24" s="1144"/>
      <c r="U24" s="1144"/>
      <c r="V24" s="1144"/>
      <c r="W24" s="1144"/>
      <c r="X24" s="1144"/>
      <c r="Y24" s="1144"/>
      <c r="Z24" s="1144"/>
      <c r="AA24" s="1144"/>
      <c r="AB24" s="1144"/>
      <c r="AC24" s="1144"/>
      <c r="AD24" s="1144"/>
      <c r="AE24" s="1144"/>
      <c r="AF24" s="1144"/>
      <c r="AG24" s="1144"/>
      <c r="AH24" s="1144"/>
      <c r="AI24" s="1144"/>
      <c r="AJ24" s="1144"/>
      <c r="AK24" s="1144"/>
      <c r="AL24" s="1144"/>
      <c r="AM24" s="1144"/>
      <c r="AN24" s="1144"/>
      <c r="AO24" s="1144"/>
      <c r="AP24" s="1144"/>
      <c r="AQ24" s="1144"/>
      <c r="AR24" s="1144"/>
      <c r="AS24" s="1144"/>
      <c r="AT24" s="1144"/>
      <c r="AU24" s="1144"/>
      <c r="AV24" s="1144"/>
      <c r="AW24" s="1144"/>
      <c r="AX24" s="1144"/>
      <c r="AY24" s="1144"/>
      <c r="AZ24" s="1144"/>
      <c r="BA24" s="1144"/>
      <c r="BB24" s="1144"/>
      <c r="BC24" s="1144"/>
      <c r="BD24" s="1144"/>
      <c r="BE24" s="1144"/>
      <c r="BF24" s="1144"/>
      <c r="BG24" s="1144"/>
      <c r="BH24" s="1144"/>
      <c r="BI24" s="1144"/>
      <c r="BJ24" s="1144"/>
      <c r="BK24" s="1144"/>
      <c r="BL24" s="1144"/>
      <c r="BM24" s="1144"/>
      <c r="BN24" s="1144"/>
      <c r="BO24" s="1144"/>
      <c r="BP24" s="1144"/>
      <c r="BQ24" s="1144"/>
      <c r="BR24" s="1144"/>
      <c r="BS24" s="1144"/>
      <c r="BT24" s="1144"/>
      <c r="BU24" s="1144"/>
      <c r="BV24" s="1144"/>
      <c r="BW24" s="1144"/>
      <c r="BX24" s="1144"/>
      <c r="BY24" s="1144"/>
      <c r="BZ24" s="1144"/>
      <c r="CA24" s="1144"/>
      <c r="CB24" s="1144"/>
      <c r="CC24" s="1144"/>
      <c r="CD24" s="1144"/>
      <c r="CE24" s="1144"/>
      <c r="CF24" s="1144"/>
      <c r="CG24" s="1144"/>
      <c r="CH24" s="1144"/>
      <c r="CI24" s="1144"/>
      <c r="CJ24" s="1144"/>
      <c r="CK24" s="1144"/>
      <c r="CL24" s="1144"/>
      <c r="CM24" s="1144"/>
      <c r="CN24" s="1144"/>
      <c r="CO24" s="1144"/>
      <c r="CP24" s="1144"/>
      <c r="CQ24" s="1144"/>
      <c r="CR24" s="1144"/>
      <c r="CS24" s="1144"/>
      <c r="CT24" s="1144"/>
      <c r="CU24" s="1144"/>
      <c r="CV24" s="1144"/>
      <c r="CW24" s="1144"/>
      <c r="CX24" s="1144"/>
      <c r="CY24" s="1144"/>
      <c r="CZ24" s="1144"/>
      <c r="DA24" s="1144"/>
      <c r="DB24" s="1144"/>
      <c r="DC24" s="1144"/>
      <c r="DD24" s="1144"/>
      <c r="DE24" s="1144"/>
      <c r="DF24" s="1144"/>
      <c r="DG24" s="1144"/>
      <c r="DH24" s="1144"/>
      <c r="DI24" s="1144"/>
      <c r="DJ24" s="1144"/>
      <c r="DK24" s="1144"/>
      <c r="DL24" s="1144"/>
      <c r="DM24" s="1144"/>
      <c r="DN24" s="1144"/>
      <c r="DO24" s="1144"/>
      <c r="DP24" s="1144"/>
      <c r="DQ24" s="1144"/>
      <c r="DR24" s="1144"/>
      <c r="DS24" s="1144"/>
      <c r="DT24" s="1144"/>
      <c r="DU24" s="1144"/>
      <c r="DV24" s="1144"/>
      <c r="DW24" s="1144"/>
      <c r="DX24" s="1144"/>
      <c r="DY24" s="1144"/>
      <c r="DZ24" s="1144"/>
      <c r="EA24" s="1144"/>
      <c r="EB24" s="1144"/>
      <c r="EC24" s="1144"/>
      <c r="ED24" s="1144"/>
      <c r="EE24" s="1144"/>
      <c r="EF24" s="1144"/>
      <c r="EG24" s="1144"/>
      <c r="EH24" s="1144"/>
      <c r="EI24" s="1144"/>
      <c r="EJ24" s="1144"/>
      <c r="EK24" s="1144"/>
      <c r="EL24" s="1144"/>
      <c r="EM24" s="1144"/>
      <c r="EN24" s="1144"/>
      <c r="EO24" s="1144"/>
      <c r="EP24" s="1144"/>
      <c r="EQ24" s="1144"/>
      <c r="ER24" s="1144"/>
      <c r="ES24" s="1144"/>
      <c r="ET24" s="1144"/>
      <c r="EU24" s="1144"/>
      <c r="EV24" s="1144"/>
      <c r="EW24" s="1144"/>
      <c r="EX24" s="1144"/>
      <c r="EY24" s="1144"/>
      <c r="EZ24" s="1144"/>
      <c r="FA24" s="1144"/>
      <c r="FB24" s="1144"/>
      <c r="FC24" s="1144"/>
      <c r="FD24" s="1144"/>
      <c r="FE24" s="1144"/>
      <c r="FF24" s="1144"/>
      <c r="FG24" s="1144"/>
      <c r="FH24" s="1144"/>
      <c r="FI24" s="1144"/>
      <c r="FJ24" s="1144"/>
      <c r="FK24" s="1144"/>
      <c r="FL24" s="1144"/>
      <c r="FM24" s="1144"/>
      <c r="FN24" s="1144"/>
      <c r="FO24" s="1144"/>
      <c r="FP24" s="1144"/>
      <c r="FQ24" s="1144"/>
      <c r="FR24" s="1144"/>
      <c r="FS24" s="1144"/>
      <c r="FT24" s="1144"/>
      <c r="FU24" s="1144"/>
      <c r="FV24" s="1144"/>
      <c r="FW24" s="1144"/>
      <c r="FX24" s="1144"/>
      <c r="FY24" s="1144"/>
      <c r="FZ24" s="1144"/>
      <c r="GA24" s="1144"/>
      <c r="GB24" s="1144"/>
      <c r="GC24" s="1144"/>
      <c r="GD24" s="1144"/>
      <c r="GE24" s="1144"/>
      <c r="GF24" s="1144"/>
      <c r="GG24" s="1144"/>
      <c r="GH24" s="1144"/>
      <c r="GI24" s="1144"/>
      <c r="GJ24" s="1144"/>
      <c r="GK24" s="1144"/>
      <c r="GL24" s="1144"/>
      <c r="GM24" s="1144"/>
      <c r="GN24" s="1144"/>
      <c r="GO24" s="1144"/>
      <c r="GP24" s="1144"/>
      <c r="GQ24" s="1144"/>
      <c r="GR24" s="1144"/>
      <c r="GS24" s="1144"/>
      <c r="GT24" s="1144"/>
      <c r="GU24" s="1144"/>
      <c r="GV24" s="1144"/>
      <c r="GW24" s="1144"/>
      <c r="GX24" s="1144"/>
      <c r="GY24" s="1144"/>
      <c r="GZ24" s="1144"/>
      <c r="HA24" s="1144"/>
      <c r="HB24" s="1144"/>
      <c r="HC24" s="1144"/>
      <c r="HD24" s="1144"/>
      <c r="HE24" s="1144"/>
      <c r="HF24" s="1144"/>
      <c r="HG24" s="1144"/>
      <c r="HH24" s="1144"/>
      <c r="HI24" s="1144"/>
      <c r="HJ24" s="1144"/>
      <c r="HK24" s="1144"/>
      <c r="HL24" s="1144"/>
      <c r="HM24" s="1144"/>
      <c r="HN24" s="1144"/>
      <c r="HO24" s="1144"/>
      <c r="HP24" s="1144"/>
      <c r="HQ24" s="1144"/>
      <c r="HR24" s="1144"/>
      <c r="HS24" s="1144"/>
      <c r="HT24" s="1144"/>
      <c r="HU24" s="1144"/>
      <c r="HV24" s="1144"/>
      <c r="HW24" s="1144"/>
      <c r="HX24" s="1144"/>
      <c r="HY24" s="1144"/>
      <c r="HZ24" s="1144"/>
      <c r="IA24" s="1144"/>
      <c r="IB24" s="1144"/>
      <c r="IC24" s="1144"/>
      <c r="ID24" s="1144"/>
      <c r="IE24" s="1144"/>
      <c r="IF24" s="1144"/>
      <c r="IG24" s="1144"/>
      <c r="IH24" s="1144"/>
      <c r="II24" s="1144"/>
      <c r="IJ24" s="1144"/>
      <c r="IK24" s="1144"/>
      <c r="IL24" s="1144"/>
      <c r="IM24" s="1144"/>
      <c r="IN24" s="1144"/>
      <c r="IO24" s="1144"/>
      <c r="IP24" s="1144"/>
      <c r="IQ24" s="1144"/>
      <c r="IR24" s="1144"/>
      <c r="IS24" s="1144"/>
      <c r="IT24" s="1144"/>
      <c r="IU24" s="1144"/>
      <c r="IV24" s="1144"/>
    </row>
    <row r="25" spans="1:256" s="1145" customFormat="1" ht="26.25" thickBot="1">
      <c r="A25" s="2316"/>
      <c r="B25" s="1157" t="s">
        <v>451</v>
      </c>
      <c r="C25" s="1158">
        <v>3.5717500361245928E-2</v>
      </c>
      <c r="D25" s="1159">
        <v>4.5366649727735631E-2</v>
      </c>
      <c r="E25" s="1159">
        <v>4.4714821557125348E-2</v>
      </c>
      <c r="F25" s="1159">
        <v>4.6262723091145423E-2</v>
      </c>
      <c r="G25" s="1159">
        <v>0.13229234876323615</v>
      </c>
      <c r="H25" s="1159">
        <v>8.6194904435076672E-2</v>
      </c>
      <c r="I25" s="1160">
        <v>4.4800175481061744E-2</v>
      </c>
      <c r="K25" s="1171"/>
      <c r="L25" s="1171"/>
      <c r="M25" s="1172"/>
      <c r="N25" s="1171"/>
      <c r="O25" s="1172"/>
      <c r="P25" s="1171"/>
      <c r="Q25" s="1171"/>
      <c r="R25" s="1171"/>
      <c r="S25" s="1171"/>
      <c r="T25" s="1144"/>
      <c r="U25" s="1144"/>
      <c r="V25" s="1144"/>
      <c r="W25" s="1144"/>
      <c r="X25" s="1144"/>
      <c r="Y25" s="1144"/>
      <c r="Z25" s="1144"/>
      <c r="AA25" s="1144"/>
      <c r="AB25" s="1144"/>
      <c r="AC25" s="1144"/>
      <c r="AD25" s="1144"/>
      <c r="AE25" s="1144"/>
      <c r="AF25" s="1144"/>
      <c r="AG25" s="1144"/>
      <c r="AH25" s="1144"/>
      <c r="AI25" s="1144"/>
      <c r="AJ25" s="1144"/>
      <c r="AK25" s="1144"/>
      <c r="AL25" s="1144"/>
      <c r="AM25" s="1144"/>
      <c r="AN25" s="1144"/>
      <c r="AO25" s="1144"/>
      <c r="AP25" s="1144"/>
      <c r="AQ25" s="1144"/>
      <c r="AR25" s="1144"/>
      <c r="AS25" s="1144"/>
      <c r="AT25" s="1144"/>
      <c r="AU25" s="1144"/>
      <c r="AV25" s="1144"/>
      <c r="AW25" s="1144"/>
      <c r="AX25" s="1144"/>
      <c r="AY25" s="1144"/>
      <c r="AZ25" s="1144"/>
      <c r="BA25" s="1144"/>
      <c r="BB25" s="1144"/>
      <c r="BC25" s="1144"/>
      <c r="BD25" s="1144"/>
      <c r="BE25" s="1144"/>
      <c r="BF25" s="1144"/>
      <c r="BG25" s="1144"/>
      <c r="BH25" s="1144"/>
      <c r="BI25" s="1144"/>
      <c r="BJ25" s="1144"/>
      <c r="BK25" s="1144"/>
      <c r="BL25" s="1144"/>
      <c r="BM25" s="1144"/>
      <c r="BN25" s="1144"/>
      <c r="BO25" s="1144"/>
      <c r="BP25" s="1144"/>
      <c r="BQ25" s="1144"/>
      <c r="BR25" s="1144"/>
      <c r="BS25" s="1144"/>
      <c r="BT25" s="1144"/>
      <c r="BU25" s="1144"/>
      <c r="BV25" s="1144"/>
      <c r="BW25" s="1144"/>
      <c r="BX25" s="1144"/>
      <c r="BY25" s="1144"/>
      <c r="BZ25" s="1144"/>
      <c r="CA25" s="1144"/>
      <c r="CB25" s="1144"/>
      <c r="CC25" s="1144"/>
      <c r="CD25" s="1144"/>
      <c r="CE25" s="1144"/>
      <c r="CF25" s="1144"/>
      <c r="CG25" s="1144"/>
      <c r="CH25" s="1144"/>
      <c r="CI25" s="1144"/>
      <c r="CJ25" s="1144"/>
      <c r="CK25" s="1144"/>
      <c r="CL25" s="1144"/>
      <c r="CM25" s="1144"/>
      <c r="CN25" s="1144"/>
      <c r="CO25" s="1144"/>
      <c r="CP25" s="1144"/>
      <c r="CQ25" s="1144"/>
      <c r="CR25" s="1144"/>
      <c r="CS25" s="1144"/>
      <c r="CT25" s="1144"/>
      <c r="CU25" s="1144"/>
      <c r="CV25" s="1144"/>
      <c r="CW25" s="1144"/>
      <c r="CX25" s="1144"/>
      <c r="CY25" s="1144"/>
      <c r="CZ25" s="1144"/>
      <c r="DA25" s="1144"/>
      <c r="DB25" s="1144"/>
      <c r="DC25" s="1144"/>
      <c r="DD25" s="1144"/>
      <c r="DE25" s="1144"/>
      <c r="DF25" s="1144"/>
      <c r="DG25" s="1144"/>
      <c r="DH25" s="1144"/>
      <c r="DI25" s="1144"/>
      <c r="DJ25" s="1144"/>
      <c r="DK25" s="1144"/>
      <c r="DL25" s="1144"/>
      <c r="DM25" s="1144"/>
      <c r="DN25" s="1144"/>
      <c r="DO25" s="1144"/>
      <c r="DP25" s="1144"/>
      <c r="DQ25" s="1144"/>
      <c r="DR25" s="1144"/>
      <c r="DS25" s="1144"/>
      <c r="DT25" s="1144"/>
      <c r="DU25" s="1144"/>
      <c r="DV25" s="1144"/>
      <c r="DW25" s="1144"/>
      <c r="DX25" s="1144"/>
      <c r="DY25" s="1144"/>
      <c r="DZ25" s="1144"/>
      <c r="EA25" s="1144"/>
      <c r="EB25" s="1144"/>
      <c r="EC25" s="1144"/>
      <c r="ED25" s="1144"/>
      <c r="EE25" s="1144"/>
      <c r="EF25" s="1144"/>
      <c r="EG25" s="1144"/>
      <c r="EH25" s="1144"/>
      <c r="EI25" s="1144"/>
      <c r="EJ25" s="1144"/>
      <c r="EK25" s="1144"/>
      <c r="EL25" s="1144"/>
      <c r="EM25" s="1144"/>
      <c r="EN25" s="1144"/>
      <c r="EO25" s="1144"/>
      <c r="EP25" s="1144"/>
      <c r="EQ25" s="1144"/>
      <c r="ER25" s="1144"/>
      <c r="ES25" s="1144"/>
      <c r="ET25" s="1144"/>
      <c r="EU25" s="1144"/>
      <c r="EV25" s="1144"/>
      <c r="EW25" s="1144"/>
      <c r="EX25" s="1144"/>
      <c r="EY25" s="1144"/>
      <c r="EZ25" s="1144"/>
      <c r="FA25" s="1144"/>
      <c r="FB25" s="1144"/>
      <c r="FC25" s="1144"/>
      <c r="FD25" s="1144"/>
      <c r="FE25" s="1144"/>
      <c r="FF25" s="1144"/>
      <c r="FG25" s="1144"/>
      <c r="FH25" s="1144"/>
      <c r="FI25" s="1144"/>
      <c r="FJ25" s="1144"/>
      <c r="FK25" s="1144"/>
      <c r="FL25" s="1144"/>
      <c r="FM25" s="1144"/>
      <c r="FN25" s="1144"/>
      <c r="FO25" s="1144"/>
      <c r="FP25" s="1144"/>
      <c r="FQ25" s="1144"/>
      <c r="FR25" s="1144"/>
      <c r="FS25" s="1144"/>
      <c r="FT25" s="1144"/>
      <c r="FU25" s="1144"/>
      <c r="FV25" s="1144"/>
      <c r="FW25" s="1144"/>
      <c r="FX25" s="1144"/>
      <c r="FY25" s="1144"/>
      <c r="FZ25" s="1144"/>
      <c r="GA25" s="1144"/>
      <c r="GB25" s="1144"/>
      <c r="GC25" s="1144"/>
      <c r="GD25" s="1144"/>
      <c r="GE25" s="1144"/>
      <c r="GF25" s="1144"/>
      <c r="GG25" s="1144"/>
      <c r="GH25" s="1144"/>
      <c r="GI25" s="1144"/>
      <c r="GJ25" s="1144"/>
      <c r="GK25" s="1144"/>
      <c r="GL25" s="1144"/>
      <c r="GM25" s="1144"/>
      <c r="GN25" s="1144"/>
      <c r="GO25" s="1144"/>
      <c r="GP25" s="1144"/>
      <c r="GQ25" s="1144"/>
      <c r="GR25" s="1144"/>
      <c r="GS25" s="1144"/>
      <c r="GT25" s="1144"/>
      <c r="GU25" s="1144"/>
      <c r="GV25" s="1144"/>
      <c r="GW25" s="1144"/>
      <c r="GX25" s="1144"/>
      <c r="GY25" s="1144"/>
      <c r="GZ25" s="1144"/>
      <c r="HA25" s="1144"/>
      <c r="HB25" s="1144"/>
      <c r="HC25" s="1144"/>
      <c r="HD25" s="1144"/>
      <c r="HE25" s="1144"/>
      <c r="HF25" s="1144"/>
      <c r="HG25" s="1144"/>
      <c r="HH25" s="1144"/>
      <c r="HI25" s="1144"/>
      <c r="HJ25" s="1144"/>
      <c r="HK25" s="1144"/>
      <c r="HL25" s="1144"/>
      <c r="HM25" s="1144"/>
      <c r="HN25" s="1144"/>
      <c r="HO25" s="1144"/>
      <c r="HP25" s="1144"/>
      <c r="HQ25" s="1144"/>
      <c r="HR25" s="1144"/>
      <c r="HS25" s="1144"/>
      <c r="HT25" s="1144"/>
      <c r="HU25" s="1144"/>
      <c r="HV25" s="1144"/>
      <c r="HW25" s="1144"/>
      <c r="HX25" s="1144"/>
      <c r="HY25" s="1144"/>
      <c r="HZ25" s="1144"/>
      <c r="IA25" s="1144"/>
      <c r="IB25" s="1144"/>
      <c r="IC25" s="1144"/>
      <c r="ID25" s="1144"/>
      <c r="IE25" s="1144"/>
      <c r="IF25" s="1144"/>
      <c r="IG25" s="1144"/>
      <c r="IH25" s="1144"/>
      <c r="II25" s="1144"/>
      <c r="IJ25" s="1144"/>
      <c r="IK25" s="1144"/>
      <c r="IL25" s="1144"/>
      <c r="IM25" s="1144"/>
      <c r="IN25" s="1144"/>
      <c r="IO25" s="1144"/>
      <c r="IP25" s="1144"/>
      <c r="IQ25" s="1144"/>
      <c r="IR25" s="1144"/>
      <c r="IS25" s="1144"/>
      <c r="IT25" s="1144"/>
      <c r="IU25" s="1144"/>
      <c r="IV25" s="1144"/>
    </row>
    <row r="26" spans="1:256" s="1145" customFormat="1" ht="51">
      <c r="A26" s="2305" t="s">
        <v>511</v>
      </c>
      <c r="B26" s="1150" t="s">
        <v>508</v>
      </c>
      <c r="C26" s="1153">
        <v>0.15165481631356448</v>
      </c>
      <c r="D26" s="1154">
        <v>0.14657693742498465</v>
      </c>
      <c r="E26" s="1154">
        <v>0.15494507730514603</v>
      </c>
      <c r="F26" s="1154">
        <v>0.1534272311494167</v>
      </c>
      <c r="G26" s="1154">
        <v>0.15673984100784258</v>
      </c>
      <c r="H26" s="1154">
        <v>0.15654337471902013</v>
      </c>
      <c r="I26" s="1155">
        <v>0.1353697989952653</v>
      </c>
      <c r="L26" s="1144"/>
      <c r="M26" s="1156"/>
      <c r="N26" s="1144"/>
      <c r="O26" s="1144"/>
      <c r="P26" s="1144"/>
      <c r="Q26" s="1144"/>
      <c r="R26" s="1144"/>
      <c r="S26" s="1144"/>
      <c r="T26" s="1144"/>
      <c r="U26" s="1144"/>
      <c r="V26" s="1144"/>
      <c r="W26" s="1144"/>
      <c r="X26" s="1144"/>
      <c r="Y26" s="1144"/>
      <c r="Z26" s="1144"/>
      <c r="AA26" s="1144"/>
      <c r="AB26" s="1144"/>
      <c r="AC26" s="1144"/>
      <c r="AD26" s="1144"/>
      <c r="AE26" s="1144"/>
      <c r="AF26" s="1144"/>
      <c r="AG26" s="1144"/>
      <c r="AH26" s="1144"/>
      <c r="AI26" s="1144"/>
      <c r="AJ26" s="1144"/>
      <c r="AK26" s="1144"/>
      <c r="AL26" s="1144"/>
      <c r="AM26" s="1144"/>
      <c r="AN26" s="1144"/>
      <c r="AO26" s="1144"/>
      <c r="AP26" s="1144"/>
      <c r="AQ26" s="1144"/>
      <c r="AR26" s="1144"/>
      <c r="AS26" s="1144"/>
      <c r="AT26" s="1144"/>
      <c r="AU26" s="1144"/>
      <c r="AV26" s="1144"/>
      <c r="AW26" s="1144"/>
      <c r="AX26" s="1144"/>
      <c r="AY26" s="1144"/>
      <c r="AZ26" s="1144"/>
      <c r="BA26" s="1144"/>
      <c r="BB26" s="1144"/>
      <c r="BC26" s="1144"/>
      <c r="BD26" s="1144"/>
      <c r="BE26" s="1144"/>
      <c r="BF26" s="1144"/>
      <c r="BG26" s="1144"/>
      <c r="BH26" s="1144"/>
      <c r="BI26" s="1144"/>
      <c r="BJ26" s="1144"/>
      <c r="BK26" s="1144"/>
      <c r="BL26" s="1144"/>
      <c r="BM26" s="1144"/>
      <c r="BN26" s="1144"/>
      <c r="BO26" s="1144"/>
      <c r="BP26" s="1144"/>
      <c r="BQ26" s="1144"/>
      <c r="BR26" s="1144"/>
      <c r="BS26" s="1144"/>
      <c r="BT26" s="1144"/>
      <c r="BU26" s="1144"/>
      <c r="BV26" s="1144"/>
      <c r="BW26" s="1144"/>
      <c r="BX26" s="1144"/>
      <c r="BY26" s="1144"/>
      <c r="BZ26" s="1144"/>
      <c r="CA26" s="1144"/>
      <c r="CB26" s="1144"/>
      <c r="CC26" s="1144"/>
      <c r="CD26" s="1144"/>
      <c r="CE26" s="1144"/>
      <c r="CF26" s="1144"/>
      <c r="CG26" s="1144"/>
      <c r="CH26" s="1144"/>
      <c r="CI26" s="1144"/>
      <c r="CJ26" s="1144"/>
      <c r="CK26" s="1144"/>
      <c r="CL26" s="1144"/>
      <c r="CM26" s="1144"/>
      <c r="CN26" s="1144"/>
      <c r="CO26" s="1144"/>
      <c r="CP26" s="1144"/>
      <c r="CQ26" s="1144"/>
      <c r="CR26" s="1144"/>
      <c r="CS26" s="1144"/>
      <c r="CT26" s="1144"/>
      <c r="CU26" s="1144"/>
      <c r="CV26" s="1144"/>
      <c r="CW26" s="1144"/>
      <c r="CX26" s="1144"/>
      <c r="CY26" s="1144"/>
      <c r="CZ26" s="1144"/>
      <c r="DA26" s="1144"/>
      <c r="DB26" s="1144"/>
      <c r="DC26" s="1144"/>
      <c r="DD26" s="1144"/>
      <c r="DE26" s="1144"/>
      <c r="DF26" s="1144"/>
      <c r="DG26" s="1144"/>
      <c r="DH26" s="1144"/>
      <c r="DI26" s="1144"/>
      <c r="DJ26" s="1144"/>
      <c r="DK26" s="1144"/>
      <c r="DL26" s="1144"/>
      <c r="DM26" s="1144"/>
      <c r="DN26" s="1144"/>
      <c r="DO26" s="1144"/>
      <c r="DP26" s="1144"/>
      <c r="DQ26" s="1144"/>
      <c r="DR26" s="1144"/>
      <c r="DS26" s="1144"/>
      <c r="DT26" s="1144"/>
      <c r="DU26" s="1144"/>
      <c r="DV26" s="1144"/>
      <c r="DW26" s="1144"/>
      <c r="DX26" s="1144"/>
      <c r="DY26" s="1144"/>
      <c r="DZ26" s="1144"/>
      <c r="EA26" s="1144"/>
      <c r="EB26" s="1144"/>
      <c r="EC26" s="1144"/>
      <c r="ED26" s="1144"/>
      <c r="EE26" s="1144"/>
      <c r="EF26" s="1144"/>
      <c r="EG26" s="1144"/>
      <c r="EH26" s="1144"/>
      <c r="EI26" s="1144"/>
      <c r="EJ26" s="1144"/>
      <c r="EK26" s="1144"/>
      <c r="EL26" s="1144"/>
      <c r="EM26" s="1144"/>
      <c r="EN26" s="1144"/>
      <c r="EO26" s="1144"/>
      <c r="EP26" s="1144"/>
      <c r="EQ26" s="1144"/>
      <c r="ER26" s="1144"/>
      <c r="ES26" s="1144"/>
      <c r="ET26" s="1144"/>
      <c r="EU26" s="1144"/>
      <c r="EV26" s="1144"/>
      <c r="EW26" s="1144"/>
      <c r="EX26" s="1144"/>
      <c r="EY26" s="1144"/>
      <c r="EZ26" s="1144"/>
      <c r="FA26" s="1144"/>
      <c r="FB26" s="1144"/>
      <c r="FC26" s="1144"/>
      <c r="FD26" s="1144"/>
      <c r="FE26" s="1144"/>
      <c r="FF26" s="1144"/>
      <c r="FG26" s="1144"/>
      <c r="FH26" s="1144"/>
      <c r="FI26" s="1144"/>
      <c r="FJ26" s="1144"/>
      <c r="FK26" s="1144"/>
      <c r="FL26" s="1144"/>
      <c r="FM26" s="1144"/>
      <c r="FN26" s="1144"/>
      <c r="FO26" s="1144"/>
      <c r="FP26" s="1144"/>
      <c r="FQ26" s="1144"/>
      <c r="FR26" s="1144"/>
      <c r="FS26" s="1144"/>
      <c r="FT26" s="1144"/>
      <c r="FU26" s="1144"/>
      <c r="FV26" s="1144"/>
      <c r="FW26" s="1144"/>
      <c r="FX26" s="1144"/>
      <c r="FY26" s="1144"/>
      <c r="FZ26" s="1144"/>
      <c r="GA26" s="1144"/>
      <c r="GB26" s="1144"/>
      <c r="GC26" s="1144"/>
      <c r="GD26" s="1144"/>
      <c r="GE26" s="1144"/>
      <c r="GF26" s="1144"/>
      <c r="GG26" s="1144"/>
      <c r="GH26" s="1144"/>
      <c r="GI26" s="1144"/>
      <c r="GJ26" s="1144"/>
      <c r="GK26" s="1144"/>
      <c r="GL26" s="1144"/>
      <c r="GM26" s="1144"/>
      <c r="GN26" s="1144"/>
      <c r="GO26" s="1144"/>
      <c r="GP26" s="1144"/>
      <c r="GQ26" s="1144"/>
      <c r="GR26" s="1144"/>
      <c r="GS26" s="1144"/>
      <c r="GT26" s="1144"/>
      <c r="GU26" s="1144"/>
      <c r="GV26" s="1144"/>
      <c r="GW26" s="1144"/>
      <c r="GX26" s="1144"/>
      <c r="GY26" s="1144"/>
      <c r="GZ26" s="1144"/>
      <c r="HA26" s="1144"/>
      <c r="HB26" s="1144"/>
      <c r="HC26" s="1144"/>
      <c r="HD26" s="1144"/>
      <c r="HE26" s="1144"/>
      <c r="HF26" s="1144"/>
      <c r="HG26" s="1144"/>
      <c r="HH26" s="1144"/>
      <c r="HI26" s="1144"/>
      <c r="HJ26" s="1144"/>
      <c r="HK26" s="1144"/>
      <c r="HL26" s="1144"/>
      <c r="HM26" s="1144"/>
      <c r="HN26" s="1144"/>
      <c r="HO26" s="1144"/>
      <c r="HP26" s="1144"/>
      <c r="HQ26" s="1144"/>
      <c r="HR26" s="1144"/>
      <c r="HS26" s="1144"/>
      <c r="HT26" s="1144"/>
      <c r="HU26" s="1144"/>
      <c r="HV26" s="1144"/>
      <c r="HW26" s="1144"/>
      <c r="HX26" s="1144"/>
      <c r="HY26" s="1144"/>
      <c r="HZ26" s="1144"/>
      <c r="IA26" s="1144"/>
      <c r="IB26" s="1144"/>
      <c r="IC26" s="1144"/>
      <c r="ID26" s="1144"/>
      <c r="IE26" s="1144"/>
      <c r="IF26" s="1144"/>
      <c r="IG26" s="1144"/>
      <c r="IH26" s="1144"/>
      <c r="II26" s="1144"/>
      <c r="IJ26" s="1144"/>
      <c r="IK26" s="1144"/>
      <c r="IL26" s="1144"/>
      <c r="IM26" s="1144"/>
      <c r="IN26" s="1144"/>
      <c r="IO26" s="1144"/>
      <c r="IP26" s="1144"/>
      <c r="IQ26" s="1144"/>
      <c r="IR26" s="1144"/>
      <c r="IS26" s="1144"/>
      <c r="IT26" s="1144"/>
      <c r="IU26" s="1144"/>
      <c r="IV26" s="1144"/>
    </row>
    <row r="27" spans="1:256" s="1145" customFormat="1" ht="38.25">
      <c r="A27" s="2306"/>
      <c r="B27" s="1152" t="s">
        <v>509</v>
      </c>
      <c r="C27" s="1161">
        <v>0.17381189751379991</v>
      </c>
      <c r="D27" s="1162">
        <v>0.18170161546841732</v>
      </c>
      <c r="E27" s="1162">
        <v>0.17110017168080549</v>
      </c>
      <c r="F27" s="1162">
        <v>0.17815198697512635</v>
      </c>
      <c r="G27" s="1162">
        <v>0.2592145721415538</v>
      </c>
      <c r="H27" s="1162">
        <v>0.23760180819690405</v>
      </c>
      <c r="I27" s="1163">
        <v>0.18051460858078658</v>
      </c>
      <c r="J27" s="1144"/>
      <c r="K27" s="1156"/>
      <c r="L27" s="1156"/>
      <c r="M27" s="1156"/>
      <c r="N27" s="1156"/>
      <c r="O27" s="1156"/>
      <c r="P27" s="1156"/>
      <c r="Q27" s="1144"/>
      <c r="R27" s="1144"/>
      <c r="S27" s="1144"/>
      <c r="T27" s="1144"/>
      <c r="U27" s="1144"/>
      <c r="V27" s="1144"/>
      <c r="W27" s="1144"/>
      <c r="X27" s="1144"/>
      <c r="Y27" s="1144"/>
      <c r="Z27" s="1144"/>
      <c r="AA27" s="1144"/>
      <c r="AB27" s="1144"/>
      <c r="AC27" s="1144"/>
      <c r="AD27" s="1144"/>
      <c r="AE27" s="1144"/>
      <c r="AF27" s="1144"/>
      <c r="AG27" s="1144"/>
      <c r="AH27" s="1144"/>
      <c r="AI27" s="1144"/>
      <c r="AJ27" s="1144"/>
      <c r="AK27" s="1144"/>
      <c r="AL27" s="1144"/>
      <c r="AM27" s="1144"/>
      <c r="AN27" s="1144"/>
      <c r="AO27" s="1144"/>
      <c r="AP27" s="1144"/>
      <c r="AQ27" s="1144"/>
      <c r="AR27" s="1144"/>
      <c r="AS27" s="1144"/>
      <c r="AT27" s="1144"/>
      <c r="AU27" s="1144"/>
      <c r="AV27" s="1144"/>
      <c r="AW27" s="1144"/>
      <c r="AX27" s="1144"/>
      <c r="AY27" s="1144"/>
      <c r="AZ27" s="1144"/>
      <c r="BA27" s="1144"/>
      <c r="BB27" s="1144"/>
      <c r="BC27" s="1144"/>
      <c r="BD27" s="1144"/>
      <c r="BE27" s="1144"/>
      <c r="BF27" s="1144"/>
      <c r="BG27" s="1144"/>
      <c r="BH27" s="1144"/>
      <c r="BI27" s="1144"/>
      <c r="BJ27" s="1144"/>
      <c r="BK27" s="1144"/>
      <c r="BL27" s="1144"/>
      <c r="BM27" s="1144"/>
      <c r="BN27" s="1144"/>
      <c r="BO27" s="1144"/>
      <c r="BP27" s="1144"/>
      <c r="BQ27" s="1144"/>
      <c r="BR27" s="1144"/>
      <c r="BS27" s="1144"/>
      <c r="BT27" s="1144"/>
      <c r="BU27" s="1144"/>
      <c r="BV27" s="1144"/>
      <c r="BW27" s="1144"/>
      <c r="BX27" s="1144"/>
      <c r="BY27" s="1144"/>
      <c r="BZ27" s="1144"/>
      <c r="CA27" s="1144"/>
      <c r="CB27" s="1144"/>
      <c r="CC27" s="1144"/>
      <c r="CD27" s="1144"/>
      <c r="CE27" s="1144"/>
      <c r="CF27" s="1144"/>
      <c r="CG27" s="1144"/>
      <c r="CH27" s="1144"/>
      <c r="CI27" s="1144"/>
      <c r="CJ27" s="1144"/>
      <c r="CK27" s="1144"/>
      <c r="CL27" s="1144"/>
      <c r="CM27" s="1144"/>
      <c r="CN27" s="1144"/>
      <c r="CO27" s="1144"/>
      <c r="CP27" s="1144"/>
      <c r="CQ27" s="1144"/>
      <c r="CR27" s="1144"/>
      <c r="CS27" s="1144"/>
      <c r="CT27" s="1144"/>
      <c r="CU27" s="1144"/>
      <c r="CV27" s="1144"/>
      <c r="CW27" s="1144"/>
      <c r="CX27" s="1144"/>
      <c r="CY27" s="1144"/>
      <c r="CZ27" s="1144"/>
      <c r="DA27" s="1144"/>
      <c r="DB27" s="1144"/>
      <c r="DC27" s="1144"/>
      <c r="DD27" s="1144"/>
      <c r="DE27" s="1144"/>
      <c r="DF27" s="1144"/>
      <c r="DG27" s="1144"/>
      <c r="DH27" s="1144"/>
      <c r="DI27" s="1144"/>
      <c r="DJ27" s="1144"/>
      <c r="DK27" s="1144"/>
      <c r="DL27" s="1144"/>
      <c r="DM27" s="1144"/>
      <c r="DN27" s="1144"/>
      <c r="DO27" s="1144"/>
      <c r="DP27" s="1144"/>
      <c r="DQ27" s="1144"/>
      <c r="DR27" s="1144"/>
      <c r="DS27" s="1144"/>
      <c r="DT27" s="1144"/>
      <c r="DU27" s="1144"/>
      <c r="DV27" s="1144"/>
      <c r="DW27" s="1144"/>
      <c r="DX27" s="1144"/>
      <c r="DY27" s="1144"/>
      <c r="DZ27" s="1144"/>
      <c r="EA27" s="1144"/>
      <c r="EB27" s="1144"/>
      <c r="EC27" s="1144"/>
      <c r="ED27" s="1144"/>
      <c r="EE27" s="1144"/>
      <c r="EF27" s="1144"/>
      <c r="EG27" s="1144"/>
      <c r="EH27" s="1144"/>
      <c r="EI27" s="1144"/>
      <c r="EJ27" s="1144"/>
      <c r="EK27" s="1144"/>
      <c r="EL27" s="1144"/>
      <c r="EM27" s="1144"/>
      <c r="EN27" s="1144"/>
      <c r="EO27" s="1144"/>
      <c r="EP27" s="1144"/>
      <c r="EQ27" s="1144"/>
      <c r="ER27" s="1144"/>
      <c r="ES27" s="1144"/>
      <c r="ET27" s="1144"/>
      <c r="EU27" s="1144"/>
      <c r="EV27" s="1144"/>
      <c r="EW27" s="1144"/>
      <c r="EX27" s="1144"/>
      <c r="EY27" s="1144"/>
      <c r="EZ27" s="1144"/>
      <c r="FA27" s="1144"/>
      <c r="FB27" s="1144"/>
      <c r="FC27" s="1144"/>
      <c r="FD27" s="1144"/>
      <c r="FE27" s="1144"/>
      <c r="FF27" s="1144"/>
      <c r="FG27" s="1144"/>
      <c r="FH27" s="1144"/>
      <c r="FI27" s="1144"/>
      <c r="FJ27" s="1144"/>
      <c r="FK27" s="1144"/>
      <c r="FL27" s="1144"/>
      <c r="FM27" s="1144"/>
      <c r="FN27" s="1144"/>
      <c r="FO27" s="1144"/>
      <c r="FP27" s="1144"/>
      <c r="FQ27" s="1144"/>
      <c r="FR27" s="1144"/>
      <c r="FS27" s="1144"/>
      <c r="FT27" s="1144"/>
      <c r="FU27" s="1144"/>
      <c r="FV27" s="1144"/>
      <c r="FW27" s="1144"/>
      <c r="FX27" s="1144"/>
      <c r="FY27" s="1144"/>
      <c r="FZ27" s="1144"/>
      <c r="GA27" s="1144"/>
      <c r="GB27" s="1144"/>
      <c r="GC27" s="1144"/>
      <c r="GD27" s="1144"/>
      <c r="GE27" s="1144"/>
      <c r="GF27" s="1144"/>
      <c r="GG27" s="1144"/>
      <c r="GH27" s="1144"/>
      <c r="GI27" s="1144"/>
      <c r="GJ27" s="1144"/>
      <c r="GK27" s="1144"/>
      <c r="GL27" s="1144"/>
      <c r="GM27" s="1144"/>
      <c r="GN27" s="1144"/>
      <c r="GO27" s="1144"/>
      <c r="GP27" s="1144"/>
      <c r="GQ27" s="1144"/>
      <c r="GR27" s="1144"/>
      <c r="GS27" s="1144"/>
      <c r="GT27" s="1144"/>
      <c r="GU27" s="1144"/>
      <c r="GV27" s="1144"/>
      <c r="GW27" s="1144"/>
      <c r="GX27" s="1144"/>
      <c r="GY27" s="1144"/>
      <c r="GZ27" s="1144"/>
      <c r="HA27" s="1144"/>
      <c r="HB27" s="1144"/>
      <c r="HC27" s="1144"/>
      <c r="HD27" s="1144"/>
      <c r="HE27" s="1144"/>
      <c r="HF27" s="1144"/>
      <c r="HG27" s="1144"/>
      <c r="HH27" s="1144"/>
      <c r="HI27" s="1144"/>
      <c r="HJ27" s="1144"/>
      <c r="HK27" s="1144"/>
      <c r="HL27" s="1144"/>
      <c r="HM27" s="1144"/>
      <c r="HN27" s="1144"/>
      <c r="HO27" s="1144"/>
      <c r="HP27" s="1144"/>
      <c r="HQ27" s="1144"/>
      <c r="HR27" s="1144"/>
      <c r="HS27" s="1144"/>
      <c r="HT27" s="1144"/>
      <c r="HU27" s="1144"/>
      <c r="HV27" s="1144"/>
      <c r="HW27" s="1144"/>
      <c r="HX27" s="1144"/>
      <c r="HY27" s="1144"/>
      <c r="HZ27" s="1144"/>
      <c r="IA27" s="1144"/>
      <c r="IB27" s="1144"/>
      <c r="IC27" s="1144"/>
      <c r="ID27" s="1144"/>
      <c r="IE27" s="1144"/>
      <c r="IF27" s="1144"/>
      <c r="IG27" s="1144"/>
      <c r="IH27" s="1144"/>
      <c r="II27" s="1144"/>
      <c r="IJ27" s="1144"/>
      <c r="IK27" s="1144"/>
      <c r="IL27" s="1144"/>
      <c r="IM27" s="1144"/>
      <c r="IN27" s="1144"/>
      <c r="IO27" s="1144"/>
      <c r="IP27" s="1144"/>
      <c r="IQ27" s="1144"/>
      <c r="IR27" s="1144"/>
      <c r="IS27" s="1144"/>
      <c r="IT27" s="1144"/>
      <c r="IU27" s="1144"/>
      <c r="IV27" s="1144"/>
    </row>
    <row r="28" spans="1:256" s="1145" customFormat="1" ht="26.25" thickBot="1">
      <c r="A28" s="2307"/>
      <c r="B28" s="1157" t="s">
        <v>451</v>
      </c>
      <c r="C28" s="1164">
        <v>6.9428016128966819E-2</v>
      </c>
      <c r="D28" s="1165">
        <v>7.835980163417175E-2</v>
      </c>
      <c r="E28" s="1165">
        <v>7.631465563320472E-2</v>
      </c>
      <c r="F28" s="1165">
        <v>7.7834650254706067E-2</v>
      </c>
      <c r="G28" s="1165">
        <v>0.16764285623995212</v>
      </c>
      <c r="H28" s="1165">
        <v>0.11461545197697438</v>
      </c>
      <c r="I28" s="1166">
        <v>7.7402783528151248E-2</v>
      </c>
      <c r="J28" s="1144"/>
      <c r="K28" s="1156"/>
      <c r="L28" s="1156"/>
      <c r="M28" s="1156"/>
      <c r="N28" s="1156"/>
      <c r="O28" s="1156"/>
      <c r="P28" s="1156"/>
      <c r="Q28" s="1144"/>
      <c r="R28" s="1144"/>
      <c r="S28" s="1144"/>
      <c r="T28" s="1144"/>
      <c r="U28" s="1144"/>
      <c r="V28" s="1144"/>
      <c r="W28" s="1144"/>
      <c r="X28" s="1144"/>
      <c r="Y28" s="1144"/>
      <c r="Z28" s="1144"/>
      <c r="AA28" s="1144"/>
      <c r="AB28" s="1144"/>
      <c r="AC28" s="1144"/>
      <c r="AD28" s="1144"/>
      <c r="AE28" s="1144"/>
      <c r="AF28" s="1144"/>
      <c r="AG28" s="1144"/>
      <c r="AH28" s="1144"/>
      <c r="AI28" s="1144"/>
      <c r="AJ28" s="1144"/>
      <c r="AK28" s="1144"/>
      <c r="AL28" s="1144"/>
      <c r="AM28" s="1144"/>
      <c r="AN28" s="1144"/>
      <c r="AO28" s="1144"/>
      <c r="AP28" s="1144"/>
      <c r="AQ28" s="1144"/>
      <c r="AR28" s="1144"/>
      <c r="AS28" s="1144"/>
      <c r="AT28" s="1144"/>
      <c r="AU28" s="1144"/>
      <c r="AV28" s="1144"/>
      <c r="AW28" s="1144"/>
      <c r="AX28" s="1144"/>
      <c r="AY28" s="1144"/>
      <c r="AZ28" s="1144"/>
      <c r="BA28" s="1144"/>
      <c r="BB28" s="1144"/>
      <c r="BC28" s="1144"/>
      <c r="BD28" s="1144"/>
      <c r="BE28" s="1144"/>
      <c r="BF28" s="1144"/>
      <c r="BG28" s="1144"/>
      <c r="BH28" s="1144"/>
      <c r="BI28" s="1144"/>
      <c r="BJ28" s="1144"/>
      <c r="BK28" s="1144"/>
      <c r="BL28" s="1144"/>
      <c r="BM28" s="1144"/>
      <c r="BN28" s="1144"/>
      <c r="BO28" s="1144"/>
      <c r="BP28" s="1144"/>
      <c r="BQ28" s="1144"/>
      <c r="BR28" s="1144"/>
      <c r="BS28" s="1144"/>
      <c r="BT28" s="1144"/>
      <c r="BU28" s="1144"/>
      <c r="BV28" s="1144"/>
      <c r="BW28" s="1144"/>
      <c r="BX28" s="1144"/>
      <c r="BY28" s="1144"/>
      <c r="BZ28" s="1144"/>
      <c r="CA28" s="1144"/>
      <c r="CB28" s="1144"/>
      <c r="CC28" s="1144"/>
      <c r="CD28" s="1144"/>
      <c r="CE28" s="1144"/>
      <c r="CF28" s="1144"/>
      <c r="CG28" s="1144"/>
      <c r="CH28" s="1144"/>
      <c r="CI28" s="1144"/>
      <c r="CJ28" s="1144"/>
      <c r="CK28" s="1144"/>
      <c r="CL28" s="1144"/>
      <c r="CM28" s="1144"/>
      <c r="CN28" s="1144"/>
      <c r="CO28" s="1144"/>
      <c r="CP28" s="1144"/>
      <c r="CQ28" s="1144"/>
      <c r="CR28" s="1144"/>
      <c r="CS28" s="1144"/>
      <c r="CT28" s="1144"/>
      <c r="CU28" s="1144"/>
      <c r="CV28" s="1144"/>
      <c r="CW28" s="1144"/>
      <c r="CX28" s="1144"/>
      <c r="CY28" s="1144"/>
      <c r="CZ28" s="1144"/>
      <c r="DA28" s="1144"/>
      <c r="DB28" s="1144"/>
      <c r="DC28" s="1144"/>
      <c r="DD28" s="1144"/>
      <c r="DE28" s="1144"/>
      <c r="DF28" s="1144"/>
      <c r="DG28" s="1144"/>
      <c r="DH28" s="1144"/>
      <c r="DI28" s="1144"/>
      <c r="DJ28" s="1144"/>
      <c r="DK28" s="1144"/>
      <c r="DL28" s="1144"/>
      <c r="DM28" s="1144"/>
      <c r="DN28" s="1144"/>
      <c r="DO28" s="1144"/>
      <c r="DP28" s="1144"/>
      <c r="DQ28" s="1144"/>
      <c r="DR28" s="1144"/>
      <c r="DS28" s="1144"/>
      <c r="DT28" s="1144"/>
      <c r="DU28" s="1144"/>
      <c r="DV28" s="1144"/>
      <c r="DW28" s="1144"/>
      <c r="DX28" s="1144"/>
      <c r="DY28" s="1144"/>
      <c r="DZ28" s="1144"/>
      <c r="EA28" s="1144"/>
      <c r="EB28" s="1144"/>
      <c r="EC28" s="1144"/>
      <c r="ED28" s="1144"/>
      <c r="EE28" s="1144"/>
      <c r="EF28" s="1144"/>
      <c r="EG28" s="1144"/>
      <c r="EH28" s="1144"/>
      <c r="EI28" s="1144"/>
      <c r="EJ28" s="1144"/>
      <c r="EK28" s="1144"/>
      <c r="EL28" s="1144"/>
      <c r="EM28" s="1144"/>
      <c r="EN28" s="1144"/>
      <c r="EO28" s="1144"/>
      <c r="EP28" s="1144"/>
      <c r="EQ28" s="1144"/>
      <c r="ER28" s="1144"/>
      <c r="ES28" s="1144"/>
      <c r="ET28" s="1144"/>
      <c r="EU28" s="1144"/>
      <c r="EV28" s="1144"/>
      <c r="EW28" s="1144"/>
      <c r="EX28" s="1144"/>
      <c r="EY28" s="1144"/>
      <c r="EZ28" s="1144"/>
      <c r="FA28" s="1144"/>
      <c r="FB28" s="1144"/>
      <c r="FC28" s="1144"/>
      <c r="FD28" s="1144"/>
      <c r="FE28" s="1144"/>
      <c r="FF28" s="1144"/>
      <c r="FG28" s="1144"/>
      <c r="FH28" s="1144"/>
      <c r="FI28" s="1144"/>
      <c r="FJ28" s="1144"/>
      <c r="FK28" s="1144"/>
      <c r="FL28" s="1144"/>
      <c r="FM28" s="1144"/>
      <c r="FN28" s="1144"/>
      <c r="FO28" s="1144"/>
      <c r="FP28" s="1144"/>
      <c r="FQ28" s="1144"/>
      <c r="FR28" s="1144"/>
      <c r="FS28" s="1144"/>
      <c r="FT28" s="1144"/>
      <c r="FU28" s="1144"/>
      <c r="FV28" s="1144"/>
      <c r="FW28" s="1144"/>
      <c r="FX28" s="1144"/>
      <c r="FY28" s="1144"/>
      <c r="FZ28" s="1144"/>
      <c r="GA28" s="1144"/>
      <c r="GB28" s="1144"/>
      <c r="GC28" s="1144"/>
      <c r="GD28" s="1144"/>
      <c r="GE28" s="1144"/>
      <c r="GF28" s="1144"/>
      <c r="GG28" s="1144"/>
      <c r="GH28" s="1144"/>
      <c r="GI28" s="1144"/>
      <c r="GJ28" s="1144"/>
      <c r="GK28" s="1144"/>
      <c r="GL28" s="1144"/>
      <c r="GM28" s="1144"/>
      <c r="GN28" s="1144"/>
      <c r="GO28" s="1144"/>
      <c r="GP28" s="1144"/>
      <c r="GQ28" s="1144"/>
      <c r="GR28" s="1144"/>
      <c r="GS28" s="1144"/>
      <c r="GT28" s="1144"/>
      <c r="GU28" s="1144"/>
      <c r="GV28" s="1144"/>
      <c r="GW28" s="1144"/>
      <c r="GX28" s="1144"/>
      <c r="GY28" s="1144"/>
      <c r="GZ28" s="1144"/>
      <c r="HA28" s="1144"/>
      <c r="HB28" s="1144"/>
      <c r="HC28" s="1144"/>
      <c r="HD28" s="1144"/>
      <c r="HE28" s="1144"/>
      <c r="HF28" s="1144"/>
      <c r="HG28" s="1144"/>
      <c r="HH28" s="1144"/>
      <c r="HI28" s="1144"/>
      <c r="HJ28" s="1144"/>
      <c r="HK28" s="1144"/>
      <c r="HL28" s="1144"/>
      <c r="HM28" s="1144"/>
      <c r="HN28" s="1144"/>
      <c r="HO28" s="1144"/>
      <c r="HP28" s="1144"/>
      <c r="HQ28" s="1144"/>
      <c r="HR28" s="1144"/>
      <c r="HS28" s="1144"/>
      <c r="HT28" s="1144"/>
      <c r="HU28" s="1144"/>
      <c r="HV28" s="1144"/>
      <c r="HW28" s="1144"/>
      <c r="HX28" s="1144"/>
      <c r="HY28" s="1144"/>
      <c r="HZ28" s="1144"/>
      <c r="IA28" s="1144"/>
      <c r="IB28" s="1144"/>
      <c r="IC28" s="1144"/>
      <c r="ID28" s="1144"/>
      <c r="IE28" s="1144"/>
      <c r="IF28" s="1144"/>
      <c r="IG28" s="1144"/>
      <c r="IH28" s="1144"/>
      <c r="II28" s="1144"/>
      <c r="IJ28" s="1144"/>
      <c r="IK28" s="1144"/>
      <c r="IL28" s="1144"/>
      <c r="IM28" s="1144"/>
      <c r="IN28" s="1144"/>
      <c r="IO28" s="1144"/>
      <c r="IP28" s="1144"/>
      <c r="IQ28" s="1144"/>
      <c r="IR28" s="1144"/>
      <c r="IS28" s="1144"/>
      <c r="IT28" s="1144"/>
      <c r="IU28" s="1144"/>
      <c r="IV28" s="1144"/>
    </row>
    <row r="31" spans="1:256" s="1145" customFormat="1" ht="15" customHeight="1">
      <c r="A31" s="2308" t="s">
        <v>515</v>
      </c>
      <c r="B31" s="2308"/>
      <c r="C31" s="2308"/>
      <c r="D31" s="2308"/>
      <c r="E31" s="2308"/>
      <c r="F31" s="2308"/>
      <c r="G31" s="2308"/>
      <c r="H31" s="2308"/>
      <c r="I31" s="1144"/>
      <c r="J31" s="1144"/>
      <c r="K31" s="1144"/>
      <c r="L31" s="1144"/>
      <c r="M31" s="1144"/>
      <c r="N31" s="1144"/>
      <c r="O31" s="1144"/>
      <c r="P31" s="1144"/>
      <c r="Q31" s="1144"/>
      <c r="R31" s="1144"/>
      <c r="S31" s="1144"/>
      <c r="T31" s="1144"/>
      <c r="U31" s="1144"/>
      <c r="V31" s="1144"/>
      <c r="W31" s="1144"/>
      <c r="X31" s="1144"/>
      <c r="Y31" s="1144"/>
      <c r="Z31" s="1144"/>
      <c r="AA31" s="1144"/>
      <c r="AB31" s="1144"/>
      <c r="AC31" s="1144"/>
      <c r="AD31" s="1144"/>
      <c r="AE31" s="1144"/>
      <c r="AF31" s="1144"/>
      <c r="AG31" s="1144"/>
      <c r="AH31" s="1144"/>
      <c r="AI31" s="1144"/>
      <c r="AJ31" s="1144"/>
      <c r="AK31" s="1144"/>
      <c r="AL31" s="1144"/>
      <c r="AM31" s="1144"/>
      <c r="AN31" s="1144"/>
      <c r="AO31" s="1144"/>
      <c r="AP31" s="1144"/>
      <c r="AQ31" s="1144"/>
      <c r="AR31" s="1144"/>
      <c r="AS31" s="1144"/>
      <c r="AT31" s="1144"/>
      <c r="AU31" s="1144"/>
      <c r="AV31" s="1144"/>
      <c r="AW31" s="1144"/>
      <c r="AX31" s="1144"/>
      <c r="AY31" s="1144"/>
      <c r="AZ31" s="1144"/>
      <c r="BA31" s="1144"/>
      <c r="BB31" s="1144"/>
      <c r="BC31" s="1144"/>
      <c r="BD31" s="1144"/>
      <c r="BE31" s="1144"/>
      <c r="BF31" s="1144"/>
      <c r="BG31" s="1144"/>
      <c r="BH31" s="1144"/>
      <c r="BI31" s="1144"/>
      <c r="BJ31" s="1144"/>
      <c r="BK31" s="1144"/>
      <c r="BL31" s="1144"/>
      <c r="BM31" s="1144"/>
      <c r="BN31" s="1144"/>
      <c r="BO31" s="1144"/>
      <c r="BP31" s="1144"/>
      <c r="BQ31" s="1144"/>
      <c r="BR31" s="1144"/>
      <c r="BS31" s="1144"/>
      <c r="BT31" s="1144"/>
      <c r="BU31" s="1144"/>
      <c r="BV31" s="1144"/>
      <c r="BW31" s="1144"/>
      <c r="BX31" s="1144"/>
      <c r="BY31" s="1144"/>
      <c r="BZ31" s="1144"/>
      <c r="CA31" s="1144"/>
      <c r="CB31" s="1144"/>
      <c r="CC31" s="1144"/>
      <c r="CD31" s="1144"/>
      <c r="CE31" s="1144"/>
      <c r="CF31" s="1144"/>
      <c r="CG31" s="1144"/>
      <c r="CH31" s="1144"/>
      <c r="CI31" s="1144"/>
      <c r="CJ31" s="1144"/>
      <c r="CK31" s="1144"/>
      <c r="CL31" s="1144"/>
      <c r="CM31" s="1144"/>
      <c r="CN31" s="1144"/>
      <c r="CO31" s="1144"/>
      <c r="CP31" s="1144"/>
      <c r="CQ31" s="1144"/>
      <c r="CR31" s="1144"/>
      <c r="CS31" s="1144"/>
      <c r="CT31" s="1144"/>
      <c r="CU31" s="1144"/>
      <c r="CV31" s="1144"/>
      <c r="CW31" s="1144"/>
      <c r="CX31" s="1144"/>
      <c r="CY31" s="1144"/>
      <c r="CZ31" s="1144"/>
      <c r="DA31" s="1144"/>
      <c r="DB31" s="1144"/>
      <c r="DC31" s="1144"/>
      <c r="DD31" s="1144"/>
      <c r="DE31" s="1144"/>
      <c r="DF31" s="1144"/>
      <c r="DG31" s="1144"/>
      <c r="DH31" s="1144"/>
      <c r="DI31" s="1144"/>
      <c r="DJ31" s="1144"/>
      <c r="DK31" s="1144"/>
      <c r="DL31" s="1144"/>
      <c r="DM31" s="1144"/>
      <c r="DN31" s="1144"/>
      <c r="DO31" s="1144"/>
      <c r="DP31" s="1144"/>
      <c r="DQ31" s="1144"/>
      <c r="DR31" s="1144"/>
      <c r="DS31" s="1144"/>
      <c r="DT31" s="1144"/>
      <c r="DU31" s="1144"/>
      <c r="DV31" s="1144"/>
      <c r="DW31" s="1144"/>
      <c r="DX31" s="1144"/>
      <c r="DY31" s="1144"/>
      <c r="DZ31" s="1144"/>
      <c r="EA31" s="1144"/>
      <c r="EB31" s="1144"/>
      <c r="EC31" s="1144"/>
      <c r="ED31" s="1144"/>
      <c r="EE31" s="1144"/>
      <c r="EF31" s="1144"/>
      <c r="EG31" s="1144"/>
      <c r="EH31" s="1144"/>
      <c r="EI31" s="1144"/>
      <c r="EJ31" s="1144"/>
      <c r="EK31" s="1144"/>
      <c r="EL31" s="1144"/>
      <c r="EM31" s="1144"/>
      <c r="EN31" s="1144"/>
      <c r="EO31" s="1144"/>
      <c r="EP31" s="1144"/>
      <c r="EQ31" s="1144"/>
      <c r="ER31" s="1144"/>
      <c r="ES31" s="1144"/>
      <c r="ET31" s="1144"/>
      <c r="EU31" s="1144"/>
      <c r="EV31" s="1144"/>
      <c r="EW31" s="1144"/>
      <c r="EX31" s="1144"/>
      <c r="EY31" s="1144"/>
      <c r="EZ31" s="1144"/>
      <c r="FA31" s="1144"/>
      <c r="FB31" s="1144"/>
      <c r="FC31" s="1144"/>
      <c r="FD31" s="1144"/>
      <c r="FE31" s="1144"/>
      <c r="FF31" s="1144"/>
      <c r="FG31" s="1144"/>
      <c r="FH31" s="1144"/>
      <c r="FI31" s="1144"/>
      <c r="FJ31" s="1144"/>
      <c r="FK31" s="1144"/>
      <c r="FL31" s="1144"/>
      <c r="FM31" s="1144"/>
      <c r="FN31" s="1144"/>
      <c r="FO31" s="1144"/>
      <c r="FP31" s="1144"/>
      <c r="FQ31" s="1144"/>
      <c r="FR31" s="1144"/>
      <c r="FS31" s="1144"/>
      <c r="FT31" s="1144"/>
      <c r="FU31" s="1144"/>
      <c r="FV31" s="1144"/>
      <c r="FW31" s="1144"/>
      <c r="FX31" s="1144"/>
      <c r="FY31" s="1144"/>
      <c r="FZ31" s="1144"/>
      <c r="GA31" s="1144"/>
      <c r="GB31" s="1144"/>
      <c r="GC31" s="1144"/>
      <c r="GD31" s="1144"/>
      <c r="GE31" s="1144"/>
      <c r="GF31" s="1144"/>
      <c r="GG31" s="1144"/>
      <c r="GH31" s="1144"/>
      <c r="GI31" s="1144"/>
      <c r="GJ31" s="1144"/>
      <c r="GK31" s="1144"/>
      <c r="GL31" s="1144"/>
      <c r="GM31" s="1144"/>
      <c r="GN31" s="1144"/>
      <c r="GO31" s="1144"/>
      <c r="GP31" s="1144"/>
      <c r="GQ31" s="1144"/>
      <c r="GR31" s="1144"/>
      <c r="GS31" s="1144"/>
      <c r="GT31" s="1144"/>
      <c r="GU31" s="1144"/>
      <c r="GV31" s="1144"/>
      <c r="GW31" s="1144"/>
      <c r="GX31" s="1144"/>
      <c r="GY31" s="1144"/>
      <c r="GZ31" s="1144"/>
      <c r="HA31" s="1144"/>
      <c r="HB31" s="1144"/>
      <c r="HC31" s="1144"/>
      <c r="HD31" s="1144"/>
      <c r="HE31" s="1144"/>
      <c r="HF31" s="1144"/>
      <c r="HG31" s="1144"/>
      <c r="HH31" s="1144"/>
      <c r="HI31" s="1144"/>
      <c r="HJ31" s="1144"/>
      <c r="HK31" s="1144"/>
      <c r="HL31" s="1144"/>
      <c r="HM31" s="1144"/>
      <c r="HN31" s="1144"/>
      <c r="HO31" s="1144"/>
      <c r="HP31" s="1144"/>
      <c r="HQ31" s="1144"/>
      <c r="HR31" s="1144"/>
      <c r="HS31" s="1144"/>
      <c r="HT31" s="1144"/>
      <c r="HU31" s="1144"/>
      <c r="HV31" s="1144"/>
      <c r="HW31" s="1144"/>
      <c r="HX31" s="1144"/>
      <c r="HY31" s="1144"/>
      <c r="HZ31" s="1144"/>
      <c r="IA31" s="1144"/>
      <c r="IB31" s="1144"/>
      <c r="IC31" s="1144"/>
      <c r="ID31" s="1144"/>
      <c r="IE31" s="1144"/>
      <c r="IF31" s="1144"/>
      <c r="IG31" s="1144"/>
      <c r="IH31" s="1144"/>
      <c r="II31" s="1144"/>
      <c r="IJ31" s="1144"/>
      <c r="IK31" s="1144"/>
      <c r="IL31" s="1144"/>
      <c r="IM31" s="1144"/>
      <c r="IN31" s="1144"/>
      <c r="IO31" s="1144"/>
      <c r="IP31" s="1144"/>
      <c r="IQ31" s="1144"/>
      <c r="IR31" s="1144"/>
      <c r="IS31" s="1144"/>
      <c r="IT31" s="1144"/>
      <c r="IU31" s="1144"/>
      <c r="IV31" s="1144"/>
    </row>
    <row r="32" spans="1:256" s="1145" customFormat="1" ht="15" customHeight="1">
      <c r="A32" s="2308" t="s">
        <v>516</v>
      </c>
      <c r="B32" s="2308"/>
      <c r="C32" s="2308"/>
      <c r="D32" s="2308"/>
      <c r="E32" s="2308"/>
      <c r="F32" s="2308"/>
      <c r="G32" s="2308"/>
      <c r="H32" s="2308"/>
      <c r="I32" s="1144"/>
      <c r="J32" s="1144"/>
      <c r="K32" s="1144"/>
      <c r="L32" s="1144"/>
      <c r="M32" s="1144"/>
      <c r="N32" s="1144"/>
      <c r="O32" s="1144"/>
      <c r="P32" s="1144"/>
      <c r="Q32" s="1144"/>
      <c r="R32" s="1144"/>
      <c r="S32" s="1144"/>
      <c r="T32" s="1144"/>
      <c r="U32" s="1144"/>
      <c r="V32" s="1144"/>
      <c r="W32" s="1144"/>
      <c r="X32" s="1144"/>
      <c r="Y32" s="1144"/>
      <c r="Z32" s="1144"/>
      <c r="AA32" s="1144"/>
      <c r="AB32" s="1144"/>
      <c r="AC32" s="1144"/>
      <c r="AD32" s="1144"/>
      <c r="AE32" s="1144"/>
      <c r="AF32" s="1144"/>
      <c r="AG32" s="1144"/>
      <c r="AH32" s="1144"/>
      <c r="AI32" s="1144"/>
      <c r="AJ32" s="1144"/>
      <c r="AK32" s="1144"/>
      <c r="AL32" s="1144"/>
      <c r="AM32" s="1144"/>
      <c r="AN32" s="1144"/>
      <c r="AO32" s="1144"/>
      <c r="AP32" s="1144"/>
      <c r="AQ32" s="1144"/>
      <c r="AR32" s="1144"/>
      <c r="AS32" s="1144"/>
      <c r="AT32" s="1144"/>
      <c r="AU32" s="1144"/>
      <c r="AV32" s="1144"/>
      <c r="AW32" s="1144"/>
      <c r="AX32" s="1144"/>
      <c r="AY32" s="1144"/>
      <c r="AZ32" s="1144"/>
      <c r="BA32" s="1144"/>
      <c r="BB32" s="1144"/>
      <c r="BC32" s="1144"/>
      <c r="BD32" s="1144"/>
      <c r="BE32" s="1144"/>
      <c r="BF32" s="1144"/>
      <c r="BG32" s="1144"/>
      <c r="BH32" s="1144"/>
      <c r="BI32" s="1144"/>
      <c r="BJ32" s="1144"/>
      <c r="BK32" s="1144"/>
      <c r="BL32" s="1144"/>
      <c r="BM32" s="1144"/>
      <c r="BN32" s="1144"/>
      <c r="BO32" s="1144"/>
      <c r="BP32" s="1144"/>
      <c r="BQ32" s="1144"/>
      <c r="BR32" s="1144"/>
      <c r="BS32" s="1144"/>
      <c r="BT32" s="1144"/>
      <c r="BU32" s="1144"/>
      <c r="BV32" s="1144"/>
      <c r="BW32" s="1144"/>
      <c r="BX32" s="1144"/>
      <c r="BY32" s="1144"/>
      <c r="BZ32" s="1144"/>
      <c r="CA32" s="1144"/>
      <c r="CB32" s="1144"/>
      <c r="CC32" s="1144"/>
      <c r="CD32" s="1144"/>
      <c r="CE32" s="1144"/>
      <c r="CF32" s="1144"/>
      <c r="CG32" s="1144"/>
      <c r="CH32" s="1144"/>
      <c r="CI32" s="1144"/>
      <c r="CJ32" s="1144"/>
      <c r="CK32" s="1144"/>
      <c r="CL32" s="1144"/>
      <c r="CM32" s="1144"/>
      <c r="CN32" s="1144"/>
      <c r="CO32" s="1144"/>
      <c r="CP32" s="1144"/>
      <c r="CQ32" s="1144"/>
      <c r="CR32" s="1144"/>
      <c r="CS32" s="1144"/>
      <c r="CT32" s="1144"/>
      <c r="CU32" s="1144"/>
      <c r="CV32" s="1144"/>
      <c r="CW32" s="1144"/>
      <c r="CX32" s="1144"/>
      <c r="CY32" s="1144"/>
      <c r="CZ32" s="1144"/>
      <c r="DA32" s="1144"/>
      <c r="DB32" s="1144"/>
      <c r="DC32" s="1144"/>
      <c r="DD32" s="1144"/>
      <c r="DE32" s="1144"/>
      <c r="DF32" s="1144"/>
      <c r="DG32" s="1144"/>
      <c r="DH32" s="1144"/>
      <c r="DI32" s="1144"/>
      <c r="DJ32" s="1144"/>
      <c r="DK32" s="1144"/>
      <c r="DL32" s="1144"/>
      <c r="DM32" s="1144"/>
      <c r="DN32" s="1144"/>
      <c r="DO32" s="1144"/>
      <c r="DP32" s="1144"/>
      <c r="DQ32" s="1144"/>
      <c r="DR32" s="1144"/>
      <c r="DS32" s="1144"/>
      <c r="DT32" s="1144"/>
      <c r="DU32" s="1144"/>
      <c r="DV32" s="1144"/>
      <c r="DW32" s="1144"/>
      <c r="DX32" s="1144"/>
      <c r="DY32" s="1144"/>
      <c r="DZ32" s="1144"/>
      <c r="EA32" s="1144"/>
      <c r="EB32" s="1144"/>
      <c r="EC32" s="1144"/>
      <c r="ED32" s="1144"/>
      <c r="EE32" s="1144"/>
      <c r="EF32" s="1144"/>
      <c r="EG32" s="1144"/>
      <c r="EH32" s="1144"/>
      <c r="EI32" s="1144"/>
      <c r="EJ32" s="1144"/>
      <c r="EK32" s="1144"/>
      <c r="EL32" s="1144"/>
      <c r="EM32" s="1144"/>
      <c r="EN32" s="1144"/>
      <c r="EO32" s="1144"/>
      <c r="EP32" s="1144"/>
      <c r="EQ32" s="1144"/>
      <c r="ER32" s="1144"/>
      <c r="ES32" s="1144"/>
      <c r="ET32" s="1144"/>
      <c r="EU32" s="1144"/>
      <c r="EV32" s="1144"/>
      <c r="EW32" s="1144"/>
      <c r="EX32" s="1144"/>
      <c r="EY32" s="1144"/>
      <c r="EZ32" s="1144"/>
      <c r="FA32" s="1144"/>
      <c r="FB32" s="1144"/>
      <c r="FC32" s="1144"/>
      <c r="FD32" s="1144"/>
      <c r="FE32" s="1144"/>
      <c r="FF32" s="1144"/>
      <c r="FG32" s="1144"/>
      <c r="FH32" s="1144"/>
      <c r="FI32" s="1144"/>
      <c r="FJ32" s="1144"/>
      <c r="FK32" s="1144"/>
      <c r="FL32" s="1144"/>
      <c r="FM32" s="1144"/>
      <c r="FN32" s="1144"/>
      <c r="FO32" s="1144"/>
      <c r="FP32" s="1144"/>
      <c r="FQ32" s="1144"/>
      <c r="FR32" s="1144"/>
      <c r="FS32" s="1144"/>
      <c r="FT32" s="1144"/>
      <c r="FU32" s="1144"/>
      <c r="FV32" s="1144"/>
      <c r="FW32" s="1144"/>
      <c r="FX32" s="1144"/>
      <c r="FY32" s="1144"/>
      <c r="FZ32" s="1144"/>
      <c r="GA32" s="1144"/>
      <c r="GB32" s="1144"/>
      <c r="GC32" s="1144"/>
      <c r="GD32" s="1144"/>
      <c r="GE32" s="1144"/>
      <c r="GF32" s="1144"/>
      <c r="GG32" s="1144"/>
      <c r="GH32" s="1144"/>
      <c r="GI32" s="1144"/>
      <c r="GJ32" s="1144"/>
      <c r="GK32" s="1144"/>
      <c r="GL32" s="1144"/>
      <c r="GM32" s="1144"/>
      <c r="GN32" s="1144"/>
      <c r="GO32" s="1144"/>
      <c r="GP32" s="1144"/>
      <c r="GQ32" s="1144"/>
      <c r="GR32" s="1144"/>
      <c r="GS32" s="1144"/>
      <c r="GT32" s="1144"/>
      <c r="GU32" s="1144"/>
      <c r="GV32" s="1144"/>
      <c r="GW32" s="1144"/>
      <c r="GX32" s="1144"/>
      <c r="GY32" s="1144"/>
      <c r="GZ32" s="1144"/>
      <c r="HA32" s="1144"/>
      <c r="HB32" s="1144"/>
      <c r="HC32" s="1144"/>
      <c r="HD32" s="1144"/>
      <c r="HE32" s="1144"/>
      <c r="HF32" s="1144"/>
      <c r="HG32" s="1144"/>
      <c r="HH32" s="1144"/>
      <c r="HI32" s="1144"/>
      <c r="HJ32" s="1144"/>
      <c r="HK32" s="1144"/>
      <c r="HL32" s="1144"/>
      <c r="HM32" s="1144"/>
      <c r="HN32" s="1144"/>
      <c r="HO32" s="1144"/>
      <c r="HP32" s="1144"/>
      <c r="HQ32" s="1144"/>
      <c r="HR32" s="1144"/>
      <c r="HS32" s="1144"/>
      <c r="HT32" s="1144"/>
      <c r="HU32" s="1144"/>
      <c r="HV32" s="1144"/>
      <c r="HW32" s="1144"/>
      <c r="HX32" s="1144"/>
      <c r="HY32" s="1144"/>
      <c r="HZ32" s="1144"/>
      <c r="IA32" s="1144"/>
      <c r="IB32" s="1144"/>
      <c r="IC32" s="1144"/>
      <c r="ID32" s="1144"/>
      <c r="IE32" s="1144"/>
      <c r="IF32" s="1144"/>
      <c r="IG32" s="1144"/>
      <c r="IH32" s="1144"/>
      <c r="II32" s="1144"/>
      <c r="IJ32" s="1144"/>
      <c r="IK32" s="1144"/>
      <c r="IL32" s="1144"/>
      <c r="IM32" s="1144"/>
      <c r="IN32" s="1144"/>
      <c r="IO32" s="1144"/>
      <c r="IP32" s="1144"/>
      <c r="IQ32" s="1144"/>
      <c r="IR32" s="1144"/>
      <c r="IS32" s="1144"/>
      <c r="IT32" s="1144"/>
      <c r="IU32" s="1144"/>
      <c r="IV32" s="1144"/>
    </row>
    <row r="33" spans="1:256" s="1145" customFormat="1" ht="15">
      <c r="A33" s="2309" t="s">
        <v>517</v>
      </c>
      <c r="B33" s="2309"/>
      <c r="C33" s="2309"/>
      <c r="D33" s="2309"/>
      <c r="E33" s="2309"/>
      <c r="F33" s="2309"/>
      <c r="G33" s="2309"/>
      <c r="H33" s="2309"/>
      <c r="I33" s="1144"/>
      <c r="J33" s="1144"/>
      <c r="K33" s="1144"/>
      <c r="L33" s="1144"/>
      <c r="M33" s="1144"/>
      <c r="N33" s="1144"/>
      <c r="O33" s="1144"/>
      <c r="P33" s="1144"/>
      <c r="Q33" s="1144"/>
      <c r="R33" s="1144"/>
      <c r="S33" s="1144"/>
      <c r="T33" s="1144"/>
      <c r="U33" s="1144"/>
      <c r="V33" s="1144"/>
      <c r="W33" s="1144"/>
      <c r="X33" s="1144"/>
      <c r="Y33" s="1144"/>
      <c r="Z33" s="1144"/>
      <c r="AA33" s="1144"/>
      <c r="AB33" s="1144"/>
      <c r="AC33" s="1144"/>
      <c r="AD33" s="1144"/>
      <c r="AE33" s="1144"/>
      <c r="AF33" s="1144"/>
      <c r="AG33" s="1144"/>
      <c r="AH33" s="1144"/>
      <c r="AI33" s="1144"/>
      <c r="AJ33" s="1144"/>
      <c r="AK33" s="1144"/>
      <c r="AL33" s="1144"/>
      <c r="AM33" s="1144"/>
      <c r="AN33" s="1144"/>
      <c r="AO33" s="1144"/>
      <c r="AP33" s="1144"/>
      <c r="AQ33" s="1144"/>
      <c r="AR33" s="1144"/>
      <c r="AS33" s="1144"/>
      <c r="AT33" s="1144"/>
      <c r="AU33" s="1144"/>
      <c r="AV33" s="1144"/>
      <c r="AW33" s="1144"/>
      <c r="AX33" s="1144"/>
      <c r="AY33" s="1144"/>
      <c r="AZ33" s="1144"/>
      <c r="BA33" s="1144"/>
      <c r="BB33" s="1144"/>
      <c r="BC33" s="1144"/>
      <c r="BD33" s="1144"/>
      <c r="BE33" s="1144"/>
      <c r="BF33" s="1144"/>
      <c r="BG33" s="1144"/>
      <c r="BH33" s="1144"/>
      <c r="BI33" s="1144"/>
      <c r="BJ33" s="1144"/>
      <c r="BK33" s="1144"/>
      <c r="BL33" s="1144"/>
      <c r="BM33" s="1144"/>
      <c r="BN33" s="1144"/>
      <c r="BO33" s="1144"/>
      <c r="BP33" s="1144"/>
      <c r="BQ33" s="1144"/>
      <c r="BR33" s="1144"/>
      <c r="BS33" s="1144"/>
      <c r="BT33" s="1144"/>
      <c r="BU33" s="1144"/>
      <c r="BV33" s="1144"/>
      <c r="BW33" s="1144"/>
      <c r="BX33" s="1144"/>
      <c r="BY33" s="1144"/>
      <c r="BZ33" s="1144"/>
      <c r="CA33" s="1144"/>
      <c r="CB33" s="1144"/>
      <c r="CC33" s="1144"/>
      <c r="CD33" s="1144"/>
      <c r="CE33" s="1144"/>
      <c r="CF33" s="1144"/>
      <c r="CG33" s="1144"/>
      <c r="CH33" s="1144"/>
      <c r="CI33" s="1144"/>
      <c r="CJ33" s="1144"/>
      <c r="CK33" s="1144"/>
      <c r="CL33" s="1144"/>
      <c r="CM33" s="1144"/>
      <c r="CN33" s="1144"/>
      <c r="CO33" s="1144"/>
      <c r="CP33" s="1144"/>
      <c r="CQ33" s="1144"/>
      <c r="CR33" s="1144"/>
      <c r="CS33" s="1144"/>
      <c r="CT33" s="1144"/>
      <c r="CU33" s="1144"/>
      <c r="CV33" s="1144"/>
      <c r="CW33" s="1144"/>
      <c r="CX33" s="1144"/>
      <c r="CY33" s="1144"/>
      <c r="CZ33" s="1144"/>
      <c r="DA33" s="1144"/>
      <c r="DB33" s="1144"/>
      <c r="DC33" s="1144"/>
      <c r="DD33" s="1144"/>
      <c r="DE33" s="1144"/>
      <c r="DF33" s="1144"/>
      <c r="DG33" s="1144"/>
      <c r="DH33" s="1144"/>
      <c r="DI33" s="1144"/>
      <c r="DJ33" s="1144"/>
      <c r="DK33" s="1144"/>
      <c r="DL33" s="1144"/>
      <c r="DM33" s="1144"/>
      <c r="DN33" s="1144"/>
      <c r="DO33" s="1144"/>
      <c r="DP33" s="1144"/>
      <c r="DQ33" s="1144"/>
      <c r="DR33" s="1144"/>
      <c r="DS33" s="1144"/>
      <c r="DT33" s="1144"/>
      <c r="DU33" s="1144"/>
      <c r="DV33" s="1144"/>
      <c r="DW33" s="1144"/>
      <c r="DX33" s="1144"/>
      <c r="DY33" s="1144"/>
      <c r="DZ33" s="1144"/>
      <c r="EA33" s="1144"/>
      <c r="EB33" s="1144"/>
      <c r="EC33" s="1144"/>
      <c r="ED33" s="1144"/>
      <c r="EE33" s="1144"/>
      <c r="EF33" s="1144"/>
      <c r="EG33" s="1144"/>
      <c r="EH33" s="1144"/>
      <c r="EI33" s="1144"/>
      <c r="EJ33" s="1144"/>
      <c r="EK33" s="1144"/>
      <c r="EL33" s="1144"/>
      <c r="EM33" s="1144"/>
      <c r="EN33" s="1144"/>
      <c r="EO33" s="1144"/>
      <c r="EP33" s="1144"/>
      <c r="EQ33" s="1144"/>
      <c r="ER33" s="1144"/>
      <c r="ES33" s="1144"/>
      <c r="ET33" s="1144"/>
      <c r="EU33" s="1144"/>
      <c r="EV33" s="1144"/>
      <c r="EW33" s="1144"/>
      <c r="EX33" s="1144"/>
      <c r="EY33" s="1144"/>
      <c r="EZ33" s="1144"/>
      <c r="FA33" s="1144"/>
      <c r="FB33" s="1144"/>
      <c r="FC33" s="1144"/>
      <c r="FD33" s="1144"/>
      <c r="FE33" s="1144"/>
      <c r="FF33" s="1144"/>
      <c r="FG33" s="1144"/>
      <c r="FH33" s="1144"/>
      <c r="FI33" s="1144"/>
      <c r="FJ33" s="1144"/>
      <c r="FK33" s="1144"/>
      <c r="FL33" s="1144"/>
      <c r="FM33" s="1144"/>
      <c r="FN33" s="1144"/>
      <c r="FO33" s="1144"/>
      <c r="FP33" s="1144"/>
      <c r="FQ33" s="1144"/>
      <c r="FR33" s="1144"/>
      <c r="FS33" s="1144"/>
      <c r="FT33" s="1144"/>
      <c r="FU33" s="1144"/>
      <c r="FV33" s="1144"/>
      <c r="FW33" s="1144"/>
      <c r="FX33" s="1144"/>
      <c r="FY33" s="1144"/>
      <c r="FZ33" s="1144"/>
      <c r="GA33" s="1144"/>
      <c r="GB33" s="1144"/>
      <c r="GC33" s="1144"/>
      <c r="GD33" s="1144"/>
      <c r="GE33" s="1144"/>
      <c r="GF33" s="1144"/>
      <c r="GG33" s="1144"/>
      <c r="GH33" s="1144"/>
      <c r="GI33" s="1144"/>
      <c r="GJ33" s="1144"/>
      <c r="GK33" s="1144"/>
      <c r="GL33" s="1144"/>
      <c r="GM33" s="1144"/>
      <c r="GN33" s="1144"/>
      <c r="GO33" s="1144"/>
      <c r="GP33" s="1144"/>
      <c r="GQ33" s="1144"/>
      <c r="GR33" s="1144"/>
      <c r="GS33" s="1144"/>
      <c r="GT33" s="1144"/>
      <c r="GU33" s="1144"/>
      <c r="GV33" s="1144"/>
      <c r="GW33" s="1144"/>
      <c r="GX33" s="1144"/>
      <c r="GY33" s="1144"/>
      <c r="GZ33" s="1144"/>
      <c r="HA33" s="1144"/>
      <c r="HB33" s="1144"/>
      <c r="HC33" s="1144"/>
      <c r="HD33" s="1144"/>
      <c r="HE33" s="1144"/>
      <c r="HF33" s="1144"/>
      <c r="HG33" s="1144"/>
      <c r="HH33" s="1144"/>
      <c r="HI33" s="1144"/>
      <c r="HJ33" s="1144"/>
      <c r="HK33" s="1144"/>
      <c r="HL33" s="1144"/>
      <c r="HM33" s="1144"/>
      <c r="HN33" s="1144"/>
      <c r="HO33" s="1144"/>
      <c r="HP33" s="1144"/>
      <c r="HQ33" s="1144"/>
      <c r="HR33" s="1144"/>
      <c r="HS33" s="1144"/>
      <c r="HT33" s="1144"/>
      <c r="HU33" s="1144"/>
      <c r="HV33" s="1144"/>
      <c r="HW33" s="1144"/>
      <c r="HX33" s="1144"/>
      <c r="HY33" s="1144"/>
      <c r="HZ33" s="1144"/>
      <c r="IA33" s="1144"/>
      <c r="IB33" s="1144"/>
      <c r="IC33" s="1144"/>
      <c r="ID33" s="1144"/>
      <c r="IE33" s="1144"/>
      <c r="IF33" s="1144"/>
      <c r="IG33" s="1144"/>
      <c r="IH33" s="1144"/>
      <c r="II33" s="1144"/>
      <c r="IJ33" s="1144"/>
      <c r="IK33" s="1144"/>
      <c r="IL33" s="1144"/>
      <c r="IM33" s="1144"/>
      <c r="IN33" s="1144"/>
      <c r="IO33" s="1144"/>
      <c r="IP33" s="1144"/>
      <c r="IQ33" s="1144"/>
      <c r="IR33" s="1144"/>
      <c r="IS33" s="1144"/>
      <c r="IT33" s="1144"/>
      <c r="IU33" s="1144"/>
      <c r="IV33" s="1144"/>
    </row>
    <row r="36" spans="1:256">
      <c r="C36" s="1156"/>
      <c r="D36" s="1156"/>
      <c r="E36" s="1156"/>
      <c r="F36" s="1156"/>
      <c r="G36" s="1156"/>
      <c r="H36" s="1156"/>
      <c r="I36" s="1156"/>
      <c r="J36" s="1156"/>
    </row>
    <row r="37" spans="1:256">
      <c r="C37" s="1156"/>
      <c r="D37" s="1156"/>
      <c r="E37" s="1156"/>
      <c r="F37" s="1156"/>
      <c r="G37" s="1156"/>
      <c r="H37" s="1156"/>
      <c r="I37" s="1156"/>
      <c r="J37" s="1156"/>
    </row>
  </sheetData>
  <mergeCells count="15">
    <mergeCell ref="A3:I3"/>
    <mergeCell ref="A5:B5"/>
    <mergeCell ref="A6:A8"/>
    <mergeCell ref="C6:I6"/>
    <mergeCell ref="A9:A11"/>
    <mergeCell ref="A26:A28"/>
    <mergeCell ref="A31:H31"/>
    <mergeCell ref="A32:H32"/>
    <mergeCell ref="A33:H33"/>
    <mergeCell ref="A12:A14"/>
    <mergeCell ref="A17:I17"/>
    <mergeCell ref="A19:B19"/>
    <mergeCell ref="A20:A22"/>
    <mergeCell ref="C20:I20"/>
    <mergeCell ref="A23:A25"/>
  </mergeCells>
  <pageMargins left="0.7" right="0.7" top="0.75" bottom="0.75" header="0.3" footer="0.3"/>
  <pageSetup paperSize="9" scale="6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1"/>
  <sheetViews>
    <sheetView workbookViewId="0"/>
  </sheetViews>
  <sheetFormatPr defaultColWidth="9.140625" defaultRowHeight="14.25"/>
  <cols>
    <col min="1" max="1" width="9.140625" style="1297"/>
    <col min="2" max="2" width="32.28515625" style="1297" customWidth="1"/>
    <col min="3" max="6" width="11.28515625" style="1297" customWidth="1"/>
    <col min="7" max="14" width="10.42578125" style="1297" customWidth="1"/>
    <col min="15" max="245" width="9.140625" style="1297"/>
    <col min="246" max="246" width="32" style="1297" customWidth="1"/>
    <col min="247" max="16384" width="9.140625" style="1297"/>
  </cols>
  <sheetData>
    <row r="1" spans="2:14">
      <c r="B1" s="1296"/>
      <c r="C1" s="1296"/>
      <c r="D1" s="1296"/>
      <c r="E1" s="1296"/>
      <c r="F1" s="1296"/>
      <c r="M1" s="2321" t="s">
        <v>612</v>
      </c>
      <c r="N1" s="2321"/>
    </row>
    <row r="2" spans="2:14">
      <c r="B2" s="1296"/>
      <c r="C2" s="1296"/>
      <c r="D2" s="1296"/>
      <c r="E2" s="1296"/>
      <c r="F2" s="1296"/>
    </row>
    <row r="3" spans="2:14">
      <c r="B3" s="2322" t="s">
        <v>549</v>
      </c>
      <c r="C3" s="2322"/>
      <c r="D3" s="2322"/>
      <c r="E3" s="2322"/>
      <c r="F3" s="2322"/>
      <c r="G3" s="2322"/>
      <c r="H3" s="2322"/>
      <c r="I3" s="2322"/>
      <c r="J3" s="2322"/>
      <c r="K3" s="2322"/>
      <c r="L3" s="2322"/>
      <c r="M3" s="2322"/>
      <c r="N3" s="2322"/>
    </row>
    <row r="4" spans="2:14" ht="15" thickBot="1"/>
    <row r="5" spans="2:14" ht="28.5">
      <c r="B5" s="2323" t="s">
        <v>448</v>
      </c>
      <c r="C5" s="1298" t="s">
        <v>1</v>
      </c>
      <c r="D5" s="1299" t="s">
        <v>2</v>
      </c>
      <c r="E5" s="1299" t="s">
        <v>3</v>
      </c>
      <c r="F5" s="1300" t="s">
        <v>550</v>
      </c>
      <c r="G5" s="1298" t="s">
        <v>1</v>
      </c>
      <c r="H5" s="1299" t="s">
        <v>2</v>
      </c>
      <c r="I5" s="1299" t="s">
        <v>3</v>
      </c>
      <c r="J5" s="1300" t="s">
        <v>550</v>
      </c>
      <c r="K5" s="1298" t="s">
        <v>1</v>
      </c>
      <c r="L5" s="1299" t="s">
        <v>2</v>
      </c>
      <c r="M5" s="1299" t="s">
        <v>3</v>
      </c>
      <c r="N5" s="1300" t="s">
        <v>550</v>
      </c>
    </row>
    <row r="6" spans="2:14" ht="15" thickBot="1">
      <c r="B6" s="2324"/>
      <c r="C6" s="2325" t="s">
        <v>339</v>
      </c>
      <c r="D6" s="2326"/>
      <c r="E6" s="2326"/>
      <c r="F6" s="2327"/>
      <c r="G6" s="2325" t="s">
        <v>333</v>
      </c>
      <c r="H6" s="2326"/>
      <c r="I6" s="2326"/>
      <c r="J6" s="2327"/>
      <c r="K6" s="2325" t="s">
        <v>340</v>
      </c>
      <c r="L6" s="2326"/>
      <c r="M6" s="2326"/>
      <c r="N6" s="2327"/>
    </row>
    <row r="7" spans="2:14" ht="28.5">
      <c r="B7" s="1301" t="s">
        <v>551</v>
      </c>
      <c r="C7" s="1302">
        <v>0.3220386202012237</v>
      </c>
      <c r="D7" s="1302">
        <v>0.30476925532642851</v>
      </c>
      <c r="E7" s="1302">
        <v>0.30638755873787688</v>
      </c>
      <c r="F7" s="1303">
        <v>0.31684072421736575</v>
      </c>
      <c r="G7" s="1302">
        <v>0.29324612773205067</v>
      </c>
      <c r="H7" s="1302">
        <v>0.26999047558652362</v>
      </c>
      <c r="I7" s="1302">
        <v>0.3074895783684819</v>
      </c>
      <c r="J7" s="1303">
        <v>0.28725367547732861</v>
      </c>
      <c r="K7" s="1302">
        <v>0.30609709390481138</v>
      </c>
      <c r="L7" s="1302">
        <v>0.27058560942794324</v>
      </c>
      <c r="M7" s="1302">
        <v>0.32366339958108825</v>
      </c>
      <c r="N7" s="1303">
        <v>0.29671136387049274</v>
      </c>
    </row>
    <row r="8" spans="2:14" ht="28.5">
      <c r="B8" s="1304" t="s">
        <v>552</v>
      </c>
      <c r="C8" s="1305">
        <v>0.37899159761343937</v>
      </c>
      <c r="D8" s="1302">
        <v>0.33217804928445849</v>
      </c>
      <c r="E8" s="1302">
        <v>0.36279399764786668</v>
      </c>
      <c r="F8" s="1303">
        <v>0.36512872940266122</v>
      </c>
      <c r="G8" s="1305">
        <v>0.34582100347295963</v>
      </c>
      <c r="H8" s="1302">
        <v>0.295216929006758</v>
      </c>
      <c r="I8" s="1302">
        <v>0.35514131123486842</v>
      </c>
      <c r="J8" s="1303">
        <v>0.33126113971158111</v>
      </c>
      <c r="K8" s="1305">
        <v>0.36437803255174911</v>
      </c>
      <c r="L8" s="1302">
        <v>0.29865575177191539</v>
      </c>
      <c r="M8" s="1302">
        <v>0.36268223403722483</v>
      </c>
      <c r="N8" s="1303">
        <v>0.34485014881402037</v>
      </c>
    </row>
    <row r="9" spans="2:14" ht="28.5">
      <c r="B9" s="1304" t="s">
        <v>553</v>
      </c>
      <c r="C9" s="1305">
        <v>0.53919680799593162</v>
      </c>
      <c r="D9" s="1302">
        <v>0.66958072008454783</v>
      </c>
      <c r="E9" s="1302">
        <v>0.56321975427873339</v>
      </c>
      <c r="F9" s="1303">
        <v>0.56865601118803744</v>
      </c>
      <c r="G9" s="1305">
        <v>0.49179000412081436</v>
      </c>
      <c r="H9" s="1302">
        <v>0.56786724341012007</v>
      </c>
      <c r="I9" s="1302">
        <v>0.54778204702862721</v>
      </c>
      <c r="J9" s="1303">
        <v>0.5116893917598726</v>
      </c>
      <c r="K9" s="1305">
        <v>0.51241836685442399</v>
      </c>
      <c r="L9" s="1302">
        <v>0.57828290805969906</v>
      </c>
      <c r="M9" s="1302">
        <v>0.55554575702831888</v>
      </c>
      <c r="N9" s="1303">
        <v>0.52942755375007255</v>
      </c>
    </row>
    <row r="10" spans="2:14" ht="42.75">
      <c r="B10" s="1304" t="s">
        <v>554</v>
      </c>
      <c r="C10" s="1305">
        <v>0.44919452303943541</v>
      </c>
      <c r="D10" s="1302">
        <v>0.46845803551544662</v>
      </c>
      <c r="E10" s="1302">
        <v>0.42673490319400215</v>
      </c>
      <c r="F10" s="1303">
        <v>0.44718338269303304</v>
      </c>
      <c r="G10" s="1305">
        <v>0.40829206016508895</v>
      </c>
      <c r="H10" s="1302">
        <v>0.4185408137289347</v>
      </c>
      <c r="I10" s="1302">
        <v>0.44095898338798595</v>
      </c>
      <c r="J10" s="1303">
        <v>0.40543910550300177</v>
      </c>
      <c r="K10" s="1305">
        <v>0.43105996721751999</v>
      </c>
      <c r="L10" s="1302">
        <v>0.41785687537128796</v>
      </c>
      <c r="M10" s="1302">
        <v>0.46864178784448929</v>
      </c>
      <c r="N10" s="1303">
        <v>0.42275287987235949</v>
      </c>
    </row>
    <row r="11" spans="2:14" ht="42.75">
      <c r="B11" s="1304" t="s">
        <v>555</v>
      </c>
      <c r="C11" s="1305">
        <v>0.85570478849496112</v>
      </c>
      <c r="D11" s="1302">
        <v>0.88457309325089983</v>
      </c>
      <c r="E11" s="1302">
        <v>0.86809280175660808</v>
      </c>
      <c r="F11" s="1303">
        <v>0.85198816334606697</v>
      </c>
      <c r="G11" s="1305">
        <v>0.71984414202279046</v>
      </c>
      <c r="H11" s="1302">
        <v>0.72129087590690144</v>
      </c>
      <c r="I11" s="1302">
        <v>0.81612256346904855</v>
      </c>
      <c r="J11" s="1303">
        <v>0.71178873111489738</v>
      </c>
      <c r="K11" s="1305">
        <v>0.75395500290860062</v>
      </c>
      <c r="L11" s="1302">
        <v>0.76014214392194013</v>
      </c>
      <c r="M11" s="1302">
        <v>0.91490912666926416</v>
      </c>
      <c r="N11" s="1303">
        <v>0.74985920595382083</v>
      </c>
    </row>
    <row r="12" spans="2:14" ht="42.75">
      <c r="B12" s="1304" t="s">
        <v>556</v>
      </c>
      <c r="C12" s="1305">
        <v>0.40952320561678673</v>
      </c>
      <c r="D12" s="1302">
        <v>0.4786486395511122</v>
      </c>
      <c r="E12" s="1302">
        <v>0.44436854598521769</v>
      </c>
      <c r="F12" s="1303">
        <v>0.42660033530536995</v>
      </c>
      <c r="G12" s="1305">
        <v>0.37565080625147984</v>
      </c>
      <c r="H12" s="1302">
        <v>0.42601896074155277</v>
      </c>
      <c r="I12" s="1302">
        <v>0.42972921661016777</v>
      </c>
      <c r="J12" s="1303">
        <v>0.38953299576581307</v>
      </c>
      <c r="K12" s="1305">
        <v>0.39360121788740332</v>
      </c>
      <c r="L12" s="1302">
        <v>0.4195567705007876</v>
      </c>
      <c r="M12" s="1302">
        <v>0.44111544684864756</v>
      </c>
      <c r="N12" s="1303">
        <v>0.40159585981219803</v>
      </c>
    </row>
    <row r="13" spans="2:14" ht="28.5">
      <c r="B13" s="1304" t="s">
        <v>557</v>
      </c>
      <c r="C13" s="1305">
        <v>0.55150049257935652</v>
      </c>
      <c r="D13" s="1302">
        <v>0.7353093876438378</v>
      </c>
      <c r="E13" s="1302">
        <v>0.64170494114966525</v>
      </c>
      <c r="F13" s="1303">
        <v>0.5926647756910054</v>
      </c>
      <c r="G13" s="1305">
        <v>0.50748906545392025</v>
      </c>
      <c r="H13" s="1302">
        <v>0.68374522372207291</v>
      </c>
      <c r="I13" s="1302">
        <v>0.64767822691648458</v>
      </c>
      <c r="J13" s="1303">
        <v>0.54896968545550306</v>
      </c>
      <c r="K13" s="1305">
        <v>0.53279047973217597</v>
      </c>
      <c r="L13" s="1302">
        <v>0.68475005306415371</v>
      </c>
      <c r="M13" s="1302">
        <v>0.67529169518283372</v>
      </c>
      <c r="N13" s="1303">
        <v>0.56973078344668959</v>
      </c>
    </row>
    <row r="14" spans="2:14" ht="15" thickBot="1">
      <c r="B14" s="1306" t="s">
        <v>558</v>
      </c>
      <c r="C14" s="1307">
        <v>0.86940038835718025</v>
      </c>
      <c r="D14" s="1308">
        <v>1.0280758197479209</v>
      </c>
      <c r="E14" s="1308">
        <v>0.97522989710018659</v>
      </c>
      <c r="F14" s="1309">
        <v>0.90945401249135427</v>
      </c>
      <c r="G14" s="1307">
        <v>0.88088696805411049</v>
      </c>
      <c r="H14" s="1308">
        <v>1.0503964571790381</v>
      </c>
      <c r="I14" s="1308">
        <v>0.91685181321893938</v>
      </c>
      <c r="J14" s="1309">
        <v>0.9227119307110826</v>
      </c>
      <c r="K14" s="1307">
        <v>0.86134424750646699</v>
      </c>
      <c r="L14" s="1308">
        <v>1.0334683076412883</v>
      </c>
      <c r="M14" s="1308">
        <v>0.87661158802502248</v>
      </c>
      <c r="N14" s="1309">
        <v>0.90412983225625465</v>
      </c>
    </row>
    <row r="15" spans="2:14">
      <c r="B15" s="1296"/>
      <c r="C15" s="1296"/>
      <c r="D15" s="1296"/>
      <c r="E15" s="1296"/>
      <c r="F15" s="1296"/>
    </row>
    <row r="16" spans="2:14">
      <c r="B16" s="1310" t="s">
        <v>559</v>
      </c>
      <c r="C16" s="1310"/>
      <c r="D16" s="1310"/>
      <c r="E16" s="1310"/>
      <c r="F16" s="1310"/>
    </row>
    <row r="19" spans="11:12">
      <c r="K19" s="1311"/>
      <c r="L19" s="1311"/>
    </row>
    <row r="20" spans="11:12">
      <c r="K20" s="1311"/>
      <c r="L20" s="1311"/>
    </row>
    <row r="21" spans="11:12">
      <c r="K21" s="1311"/>
      <c r="L21" s="1311"/>
    </row>
  </sheetData>
  <mergeCells count="6">
    <mergeCell ref="M1:N1"/>
    <mergeCell ref="B3:N3"/>
    <mergeCell ref="B5:B6"/>
    <mergeCell ref="C6:F6"/>
    <mergeCell ref="G6:J6"/>
    <mergeCell ref="K6:N6"/>
  </mergeCells>
  <pageMargins left="0.7" right="0.7" top="0.75" bottom="0.75" header="0.3" footer="0.3"/>
  <pageSetup paperSize="9" scale="7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workbookViewId="0"/>
  </sheetViews>
  <sheetFormatPr defaultColWidth="8.140625" defaultRowHeight="12.75"/>
  <cols>
    <col min="1" max="1" width="8.140625" style="1313" bestFit="1" customWidth="1"/>
    <col min="2" max="2" width="26.85546875" style="1313" customWidth="1"/>
    <col min="3" max="3" width="26.5703125" style="1313" customWidth="1"/>
    <col min="4" max="8" width="12.140625" style="1313" bestFit="1" customWidth="1"/>
    <col min="9" max="9" width="12.42578125" style="1313" bestFit="1" customWidth="1"/>
    <col min="10" max="241" width="9.140625" style="1313" customWidth="1"/>
    <col min="242" max="16384" width="8.140625" style="1313"/>
  </cols>
  <sheetData>
    <row r="1" spans="1:9">
      <c r="A1" s="1312"/>
      <c r="B1" s="1312"/>
      <c r="C1" s="1312"/>
      <c r="D1" s="1312"/>
      <c r="E1" s="1312"/>
      <c r="F1" s="1312"/>
      <c r="G1" s="1312"/>
      <c r="H1" s="1312"/>
      <c r="I1" s="1312"/>
    </row>
    <row r="2" spans="1:9" ht="14.25">
      <c r="A2" s="1312"/>
      <c r="B2" s="1312"/>
      <c r="C2" s="1312"/>
      <c r="D2" s="1312"/>
      <c r="E2" s="1312"/>
      <c r="F2" s="1312"/>
      <c r="G2" s="1312"/>
      <c r="H2" s="2342" t="s">
        <v>613</v>
      </c>
      <c r="I2" s="2342"/>
    </row>
    <row r="3" spans="1:9" ht="14.25">
      <c r="A3" s="1312"/>
      <c r="B3" s="1312"/>
      <c r="C3" s="1312"/>
      <c r="D3" s="1312"/>
      <c r="E3" s="1312"/>
      <c r="F3" s="1312"/>
      <c r="G3" s="1312"/>
      <c r="H3" s="1314"/>
      <c r="I3" s="1314"/>
    </row>
    <row r="4" spans="1:9" ht="14.25">
      <c r="A4" s="2343" t="s">
        <v>560</v>
      </c>
      <c r="B4" s="2343"/>
      <c r="C4" s="2343"/>
      <c r="D4" s="2343"/>
      <c r="E4" s="2343"/>
      <c r="F4" s="2343"/>
      <c r="G4" s="2343"/>
      <c r="H4" s="2343"/>
      <c r="I4" s="2343"/>
    </row>
    <row r="5" spans="1:9">
      <c r="A5" s="1315"/>
      <c r="B5" s="1315"/>
      <c r="C5" s="1315"/>
      <c r="D5" s="1315"/>
      <c r="E5" s="1315"/>
      <c r="F5" s="1315"/>
      <c r="G5" s="1315"/>
      <c r="H5" s="1315"/>
      <c r="I5" s="1312"/>
    </row>
    <row r="6" spans="1:9" ht="13.5" thickBot="1">
      <c r="A6" s="1312"/>
      <c r="B6" s="1312"/>
      <c r="C6" s="1312"/>
      <c r="D6" s="1312"/>
      <c r="E6" s="1312"/>
      <c r="F6" s="1312"/>
      <c r="G6" s="1312"/>
      <c r="H6" s="2344" t="s">
        <v>0</v>
      </c>
      <c r="I6" s="2344"/>
    </row>
    <row r="7" spans="1:9" ht="26.25" thickBot="1">
      <c r="A7" s="1316" t="s">
        <v>561</v>
      </c>
      <c r="B7" s="2345" t="s">
        <v>19</v>
      </c>
      <c r="C7" s="2346"/>
      <c r="D7" s="1317" t="s">
        <v>562</v>
      </c>
      <c r="E7" s="1318" t="s">
        <v>563</v>
      </c>
      <c r="F7" s="1318" t="s">
        <v>564</v>
      </c>
      <c r="G7" s="1318" t="s">
        <v>565</v>
      </c>
      <c r="H7" s="1319" t="s">
        <v>566</v>
      </c>
      <c r="I7" s="1320" t="s">
        <v>4</v>
      </c>
    </row>
    <row r="8" spans="1:9">
      <c r="A8" s="2339" t="s">
        <v>567</v>
      </c>
      <c r="B8" s="2340"/>
      <c r="C8" s="2341"/>
      <c r="D8" s="1321"/>
      <c r="E8" s="1322"/>
      <c r="F8" s="1322"/>
      <c r="G8" s="1322"/>
      <c r="H8" s="1323"/>
      <c r="I8" s="1324"/>
    </row>
    <row r="9" spans="1:9">
      <c r="A9" s="1325">
        <v>1</v>
      </c>
      <c r="B9" s="2330" t="s">
        <v>568</v>
      </c>
      <c r="C9" s="2331"/>
      <c r="D9" s="1326">
        <v>41680.792420000005</v>
      </c>
      <c r="E9" s="1326">
        <v>0</v>
      </c>
      <c r="F9" s="1326">
        <v>0</v>
      </c>
      <c r="G9" s="1326">
        <v>0</v>
      </c>
      <c r="H9" s="1326">
        <v>6.1494</v>
      </c>
      <c r="I9" s="1327">
        <v>41686.94182</v>
      </c>
    </row>
    <row r="10" spans="1:9">
      <c r="A10" s="1325">
        <v>2</v>
      </c>
      <c r="B10" s="2330" t="s">
        <v>569</v>
      </c>
      <c r="C10" s="2331"/>
      <c r="D10" s="1326">
        <v>8.5690000000000008</v>
      </c>
      <c r="E10" s="1326">
        <v>0</v>
      </c>
      <c r="F10" s="1326">
        <v>0</v>
      </c>
      <c r="G10" s="1326">
        <v>0</v>
      </c>
      <c r="H10" s="1326">
        <v>2.6850000000000001</v>
      </c>
      <c r="I10" s="1327">
        <v>11.254</v>
      </c>
    </row>
    <row r="11" spans="1:9" ht="25.5">
      <c r="A11" s="1325"/>
      <c r="B11" s="1328"/>
      <c r="C11" s="1329" t="s">
        <v>570</v>
      </c>
      <c r="D11" s="1326">
        <v>0</v>
      </c>
      <c r="E11" s="1326">
        <v>0</v>
      </c>
      <c r="F11" s="1326">
        <v>0</v>
      </c>
      <c r="G11" s="1326">
        <v>0</v>
      </c>
      <c r="H11" s="1326">
        <v>0</v>
      </c>
      <c r="I11" s="1327">
        <v>0</v>
      </c>
    </row>
    <row r="12" spans="1:9" ht="25.5">
      <c r="A12" s="1325"/>
      <c r="B12" s="1328"/>
      <c r="C12" s="1329" t="s">
        <v>571</v>
      </c>
      <c r="D12" s="1326">
        <v>0</v>
      </c>
      <c r="E12" s="1326">
        <v>0</v>
      </c>
      <c r="F12" s="1326">
        <v>0</v>
      </c>
      <c r="G12" s="1326">
        <v>0</v>
      </c>
      <c r="H12" s="1326">
        <v>2.6850000000000001</v>
      </c>
      <c r="I12" s="1327">
        <v>2.6850000000000001</v>
      </c>
    </row>
    <row r="13" spans="1:9">
      <c r="A13" s="1325"/>
      <c r="B13" s="1328"/>
      <c r="C13" s="1329" t="s">
        <v>572</v>
      </c>
      <c r="D13" s="1326">
        <v>8.5690000000000008</v>
      </c>
      <c r="E13" s="1326">
        <v>0</v>
      </c>
      <c r="F13" s="1326">
        <v>0</v>
      </c>
      <c r="G13" s="1326">
        <v>0</v>
      </c>
      <c r="H13" s="1326">
        <v>0</v>
      </c>
      <c r="I13" s="1327">
        <v>8.5690000000000008</v>
      </c>
    </row>
    <row r="14" spans="1:9">
      <c r="A14" s="1325">
        <v>3</v>
      </c>
      <c r="B14" s="2330" t="s">
        <v>573</v>
      </c>
      <c r="C14" s="2331"/>
      <c r="D14" s="1326">
        <v>0</v>
      </c>
      <c r="E14" s="1326">
        <v>0</v>
      </c>
      <c r="F14" s="1326">
        <v>0</v>
      </c>
      <c r="G14" s="1326">
        <v>0</v>
      </c>
      <c r="H14" s="1326">
        <v>0</v>
      </c>
      <c r="I14" s="1327">
        <v>0</v>
      </c>
    </row>
    <row r="15" spans="1:9">
      <c r="A15" s="1325">
        <v>4</v>
      </c>
      <c r="B15" s="2330" t="s">
        <v>574</v>
      </c>
      <c r="C15" s="2331"/>
      <c r="D15" s="1326">
        <v>0.17299999999999999</v>
      </c>
      <c r="E15" s="1326">
        <v>0</v>
      </c>
      <c r="F15" s="1326">
        <v>0</v>
      </c>
      <c r="G15" s="1326">
        <v>0</v>
      </c>
      <c r="H15" s="1326">
        <v>0</v>
      </c>
      <c r="I15" s="1327">
        <v>0.17299999999999999</v>
      </c>
    </row>
    <row r="16" spans="1:9">
      <c r="A16" s="1325">
        <v>5</v>
      </c>
      <c r="B16" s="2330" t="s">
        <v>575</v>
      </c>
      <c r="C16" s="2331"/>
      <c r="D16" s="1326">
        <v>0</v>
      </c>
      <c r="E16" s="1326">
        <v>0</v>
      </c>
      <c r="F16" s="1326">
        <v>0</v>
      </c>
      <c r="G16" s="1326">
        <v>0</v>
      </c>
      <c r="H16" s="1326">
        <v>0</v>
      </c>
      <c r="I16" s="1327">
        <v>0</v>
      </c>
    </row>
    <row r="17" spans="1:9" ht="25.5">
      <c r="A17" s="1325"/>
      <c r="B17" s="1328"/>
      <c r="C17" s="1329" t="s">
        <v>570</v>
      </c>
      <c r="D17" s="1326">
        <v>0</v>
      </c>
      <c r="E17" s="1326">
        <v>0</v>
      </c>
      <c r="F17" s="1326">
        <v>0</v>
      </c>
      <c r="G17" s="1326">
        <v>0</v>
      </c>
      <c r="H17" s="1326">
        <v>0</v>
      </c>
      <c r="I17" s="1327">
        <v>0</v>
      </c>
    </row>
    <row r="18" spans="1:9" ht="25.5">
      <c r="A18" s="1325"/>
      <c r="B18" s="1328"/>
      <c r="C18" s="1329" t="s">
        <v>571</v>
      </c>
      <c r="D18" s="1326">
        <v>0</v>
      </c>
      <c r="E18" s="1326">
        <v>0</v>
      </c>
      <c r="F18" s="1326">
        <v>0</v>
      </c>
      <c r="G18" s="1326">
        <v>0</v>
      </c>
      <c r="H18" s="1326">
        <v>0</v>
      </c>
      <c r="I18" s="1327">
        <v>0</v>
      </c>
    </row>
    <row r="19" spans="1:9">
      <c r="A19" s="1325"/>
      <c r="B19" s="1328"/>
      <c r="C19" s="1329" t="s">
        <v>572</v>
      </c>
      <c r="D19" s="1326">
        <v>0</v>
      </c>
      <c r="E19" s="1326">
        <v>0</v>
      </c>
      <c r="F19" s="1326">
        <v>0</v>
      </c>
      <c r="G19" s="1326">
        <v>0</v>
      </c>
      <c r="H19" s="1326">
        <v>0</v>
      </c>
      <c r="I19" s="1327">
        <v>0</v>
      </c>
    </row>
    <row r="20" spans="1:9">
      <c r="A20" s="1325"/>
      <c r="B20" s="1328"/>
      <c r="C20" s="1329" t="s">
        <v>576</v>
      </c>
      <c r="D20" s="1326">
        <v>0</v>
      </c>
      <c r="E20" s="1326">
        <v>0</v>
      </c>
      <c r="F20" s="1326">
        <v>0</v>
      </c>
      <c r="G20" s="1326">
        <v>0</v>
      </c>
      <c r="H20" s="1326">
        <v>0</v>
      </c>
      <c r="I20" s="1327">
        <v>0</v>
      </c>
    </row>
    <row r="21" spans="1:9">
      <c r="A21" s="1325">
        <v>6</v>
      </c>
      <c r="B21" s="2330" t="s">
        <v>577</v>
      </c>
      <c r="C21" s="2331"/>
      <c r="D21" s="1326">
        <v>0</v>
      </c>
      <c r="E21" s="1326">
        <v>3580.9497000000001</v>
      </c>
      <c r="F21" s="1326">
        <v>547.70100000000002</v>
      </c>
      <c r="G21" s="1326">
        <v>1000.005</v>
      </c>
      <c r="H21" s="1326">
        <v>2327.38</v>
      </c>
      <c r="I21" s="1327">
        <v>7456.0357000000004</v>
      </c>
    </row>
    <row r="22" spans="1:9" ht="25.5">
      <c r="A22" s="1325"/>
      <c r="B22" s="1328"/>
      <c r="C22" s="1329" t="s">
        <v>570</v>
      </c>
      <c r="D22" s="1326">
        <v>0</v>
      </c>
      <c r="E22" s="1326">
        <v>3558.2089999999998</v>
      </c>
      <c r="F22" s="1326">
        <v>547.70100000000002</v>
      </c>
      <c r="G22" s="1326">
        <v>1000.005</v>
      </c>
      <c r="H22" s="1326">
        <v>2326.819</v>
      </c>
      <c r="I22" s="1327">
        <v>7432.7340000000004</v>
      </c>
    </row>
    <row r="23" spans="1:9" ht="25.5">
      <c r="A23" s="1325"/>
      <c r="B23" s="1328"/>
      <c r="C23" s="1329" t="s">
        <v>571</v>
      </c>
      <c r="D23" s="1326">
        <v>0</v>
      </c>
      <c r="E23" s="1326">
        <v>22.7407</v>
      </c>
      <c r="F23" s="1326">
        <v>0</v>
      </c>
      <c r="G23" s="1326">
        <v>0</v>
      </c>
      <c r="H23" s="1326">
        <v>0.56100000000000005</v>
      </c>
      <c r="I23" s="1327">
        <v>23.3017</v>
      </c>
    </row>
    <row r="24" spans="1:9">
      <c r="A24" s="1325">
        <v>7</v>
      </c>
      <c r="B24" s="2330" t="s">
        <v>578</v>
      </c>
      <c r="C24" s="2331"/>
      <c r="D24" s="1326">
        <v>950.36949000000004</v>
      </c>
      <c r="E24" s="1326">
        <v>21103.244999999999</v>
      </c>
      <c r="F24" s="1326">
        <v>5799.3710000000001</v>
      </c>
      <c r="G24" s="1326">
        <v>8445.491</v>
      </c>
      <c r="H24" s="1326">
        <v>5173.6480799999999</v>
      </c>
      <c r="I24" s="1327">
        <v>41472.124569999993</v>
      </c>
    </row>
    <row r="25" spans="1:9" ht="25.5">
      <c r="A25" s="1325"/>
      <c r="B25" s="1328"/>
      <c r="C25" s="1329" t="s">
        <v>570</v>
      </c>
      <c r="D25" s="1326">
        <v>864.00099999999998</v>
      </c>
      <c r="E25" s="1326">
        <v>18882</v>
      </c>
      <c r="F25" s="1326">
        <v>4416.9480000000003</v>
      </c>
      <c r="G25" s="1326">
        <v>8190.0050000000001</v>
      </c>
      <c r="H25" s="1326">
        <v>4076.61</v>
      </c>
      <c r="I25" s="1327">
        <v>36429.563999999998</v>
      </c>
    </row>
    <row r="26" spans="1:9" ht="25.5">
      <c r="A26" s="1325"/>
      <c r="B26" s="1328"/>
      <c r="C26" s="1329" t="s">
        <v>571</v>
      </c>
      <c r="D26" s="1326">
        <v>0</v>
      </c>
      <c r="E26" s="1326">
        <v>2221.2449999999999</v>
      </c>
      <c r="F26" s="1326">
        <v>1382.423</v>
      </c>
      <c r="G26" s="1326">
        <v>250</v>
      </c>
      <c r="H26" s="1326">
        <v>1071.9939999999999</v>
      </c>
      <c r="I26" s="1327">
        <v>4925.6620000000003</v>
      </c>
    </row>
    <row r="27" spans="1:9">
      <c r="A27" s="1325"/>
      <c r="B27" s="1328"/>
      <c r="C27" s="1329" t="s">
        <v>572</v>
      </c>
      <c r="D27" s="1326">
        <v>86.368490000000008</v>
      </c>
      <c r="E27" s="1326">
        <v>0</v>
      </c>
      <c r="F27" s="1326">
        <v>0</v>
      </c>
      <c r="G27" s="1326">
        <v>5.4859999999999998</v>
      </c>
      <c r="H27" s="1326">
        <v>25.044080000000001</v>
      </c>
      <c r="I27" s="1327">
        <v>116.89857000000001</v>
      </c>
    </row>
    <row r="28" spans="1:9">
      <c r="A28" s="1325"/>
      <c r="B28" s="1328"/>
      <c r="C28" s="1329" t="s">
        <v>579</v>
      </c>
      <c r="D28" s="1326">
        <v>0</v>
      </c>
      <c r="E28" s="1326">
        <v>0</v>
      </c>
      <c r="F28" s="1326">
        <v>0</v>
      </c>
      <c r="G28" s="1326">
        <v>0</v>
      </c>
      <c r="H28" s="1326">
        <v>0</v>
      </c>
      <c r="I28" s="1327">
        <v>0</v>
      </c>
    </row>
    <row r="29" spans="1:9">
      <c r="A29" s="1325">
        <v>8</v>
      </c>
      <c r="B29" s="2330" t="s">
        <v>580</v>
      </c>
      <c r="C29" s="2331"/>
      <c r="D29" s="1326">
        <v>17873.03746</v>
      </c>
      <c r="E29" s="1326">
        <v>14180.509249999999</v>
      </c>
      <c r="F29" s="1326">
        <v>20260.002769999999</v>
      </c>
      <c r="G29" s="1326">
        <v>26628.27087</v>
      </c>
      <c r="H29" s="1326">
        <v>48784.257389999999</v>
      </c>
      <c r="I29" s="1327">
        <v>127726.07774000001</v>
      </c>
    </row>
    <row r="30" spans="1:9">
      <c r="A30" s="1325"/>
      <c r="B30" s="1328"/>
      <c r="C30" s="1329" t="s">
        <v>581</v>
      </c>
      <c r="D30" s="1326">
        <v>5674.1861399999998</v>
      </c>
      <c r="E30" s="1326">
        <v>4476.5590000000002</v>
      </c>
      <c r="F30" s="1326">
        <v>1844.82</v>
      </c>
      <c r="G30" s="1326">
        <v>1229.8800000000001</v>
      </c>
      <c r="H30" s="1326">
        <v>1107.502</v>
      </c>
      <c r="I30" s="1327">
        <v>14332.94714</v>
      </c>
    </row>
    <row r="31" spans="1:9">
      <c r="A31" s="1325"/>
      <c r="B31" s="1328"/>
      <c r="C31" s="1329" t="s">
        <v>582</v>
      </c>
      <c r="D31" s="1326">
        <v>7796.3641100000004</v>
      </c>
      <c r="E31" s="1326">
        <v>874.36082999999996</v>
      </c>
      <c r="F31" s="1326">
        <v>1844.82</v>
      </c>
      <c r="G31" s="1326">
        <v>1967.808</v>
      </c>
      <c r="H31" s="1326">
        <v>1814.0730000000001</v>
      </c>
      <c r="I31" s="1327">
        <v>14297.425939999999</v>
      </c>
    </row>
    <row r="32" spans="1:9">
      <c r="A32" s="1325"/>
      <c r="B32" s="1328"/>
      <c r="C32" s="1329" t="s">
        <v>583</v>
      </c>
      <c r="D32" s="1326">
        <v>0.111</v>
      </c>
      <c r="E32" s="1326">
        <v>5.7229999999999996E-2</v>
      </c>
      <c r="F32" s="1326">
        <v>0.78045000000000009</v>
      </c>
      <c r="G32" s="1326">
        <v>1.1766800000000002</v>
      </c>
      <c r="H32" s="1326">
        <v>3.02182</v>
      </c>
      <c r="I32" s="1327">
        <v>5.1471800000000005</v>
      </c>
    </row>
    <row r="33" spans="1:9">
      <c r="A33" s="1325"/>
      <c r="B33" s="1328"/>
      <c r="C33" s="1329" t="s">
        <v>576</v>
      </c>
      <c r="D33" s="1326">
        <v>4145.58421</v>
      </c>
      <c r="E33" s="1326">
        <v>8816.3891899999999</v>
      </c>
      <c r="F33" s="1326">
        <v>16477.906320000002</v>
      </c>
      <c r="G33" s="1326">
        <v>23367.000190000002</v>
      </c>
      <c r="H33" s="1326">
        <v>45859.66057</v>
      </c>
      <c r="I33" s="1327">
        <v>98666.540479999996</v>
      </c>
    </row>
    <row r="34" spans="1:9">
      <c r="A34" s="1325"/>
      <c r="B34" s="1328"/>
      <c r="C34" s="1329" t="s">
        <v>584</v>
      </c>
      <c r="D34" s="1326">
        <v>256.79199999999997</v>
      </c>
      <c r="E34" s="1326">
        <v>13.143000000000001</v>
      </c>
      <c r="F34" s="1326">
        <v>91.676000000000002</v>
      </c>
      <c r="G34" s="1326">
        <v>62.405999999999999</v>
      </c>
      <c r="H34" s="1326">
        <v>0</v>
      </c>
      <c r="I34" s="1327">
        <v>424.017</v>
      </c>
    </row>
    <row r="35" spans="1:9">
      <c r="A35" s="1325">
        <v>9</v>
      </c>
      <c r="B35" s="2330" t="s">
        <v>585</v>
      </c>
      <c r="C35" s="2331"/>
      <c r="D35" s="1326">
        <v>861.09730000000002</v>
      </c>
      <c r="E35" s="1326">
        <v>527.97851000000003</v>
      </c>
      <c r="F35" s="1326">
        <v>71.154839999999993</v>
      </c>
      <c r="G35" s="1326">
        <v>56.086400000000005</v>
      </c>
      <c r="H35" s="1326">
        <v>15.33961</v>
      </c>
      <c r="I35" s="1327">
        <v>1531.6566600000001</v>
      </c>
    </row>
    <row r="36" spans="1:9">
      <c r="A36" s="1325">
        <v>10</v>
      </c>
      <c r="B36" s="2330" t="s">
        <v>20</v>
      </c>
      <c r="C36" s="2331"/>
      <c r="D36" s="1326">
        <v>126.65469999999999</v>
      </c>
      <c r="E36" s="1326">
        <v>10.228999999999999</v>
      </c>
      <c r="F36" s="1326">
        <v>0</v>
      </c>
      <c r="G36" s="1326">
        <v>1.8380000000000001</v>
      </c>
      <c r="H36" s="1326">
        <v>0</v>
      </c>
      <c r="I36" s="1327">
        <v>138.7217</v>
      </c>
    </row>
    <row r="37" spans="1:9">
      <c r="A37" s="1325">
        <v>11</v>
      </c>
      <c r="B37" s="2330" t="s">
        <v>586</v>
      </c>
      <c r="C37" s="2331"/>
      <c r="D37" s="1326">
        <v>1282.2412400000001</v>
      </c>
      <c r="E37" s="1326">
        <v>668.67057999999997</v>
      </c>
      <c r="F37" s="1326">
        <v>217.62501</v>
      </c>
      <c r="G37" s="1326">
        <v>38.850360000000002</v>
      </c>
      <c r="H37" s="1326">
        <v>11.312469999999999</v>
      </c>
      <c r="I37" s="1327">
        <v>2218.6996600000002</v>
      </c>
    </row>
    <row r="38" spans="1:9" ht="13.5" thickBot="1">
      <c r="A38" s="1330">
        <v>12</v>
      </c>
      <c r="B38" s="2328" t="s">
        <v>587</v>
      </c>
      <c r="C38" s="2329"/>
      <c r="D38" s="1331">
        <v>62782.934610000004</v>
      </c>
      <c r="E38" s="1331">
        <v>40071.582040000001</v>
      </c>
      <c r="F38" s="1331">
        <v>26895.854620000002</v>
      </c>
      <c r="G38" s="1331">
        <v>36170.54163</v>
      </c>
      <c r="H38" s="1331">
        <v>56320.771950000002</v>
      </c>
      <c r="I38" s="1332">
        <v>222241.68485000002</v>
      </c>
    </row>
    <row r="39" spans="1:9">
      <c r="A39" s="2339" t="s">
        <v>588</v>
      </c>
      <c r="B39" s="2340"/>
      <c r="C39" s="2341"/>
      <c r="D39" s="1333"/>
      <c r="E39" s="1334"/>
      <c r="F39" s="1334"/>
      <c r="G39" s="1334"/>
      <c r="H39" s="1335"/>
      <c r="I39" s="1336"/>
    </row>
    <row r="40" spans="1:9">
      <c r="A40" s="1325">
        <v>13</v>
      </c>
      <c r="B40" s="2330" t="s">
        <v>589</v>
      </c>
      <c r="C40" s="2331"/>
      <c r="D40" s="1326">
        <v>116323.40979999999</v>
      </c>
      <c r="E40" s="1326">
        <v>0</v>
      </c>
      <c r="F40" s="1326">
        <v>0</v>
      </c>
      <c r="G40" s="1326">
        <v>0</v>
      </c>
      <c r="H40" s="1326">
        <v>0</v>
      </c>
      <c r="I40" s="1327">
        <v>116323.40979999999</v>
      </c>
    </row>
    <row r="41" spans="1:9">
      <c r="A41" s="1325">
        <v>14</v>
      </c>
      <c r="B41" s="2330" t="s">
        <v>590</v>
      </c>
      <c r="C41" s="2331"/>
      <c r="D41" s="1326">
        <v>0</v>
      </c>
      <c r="E41" s="1326">
        <v>0</v>
      </c>
      <c r="F41" s="1326">
        <v>0</v>
      </c>
      <c r="G41" s="1326">
        <v>0</v>
      </c>
      <c r="H41" s="1326">
        <v>0</v>
      </c>
      <c r="I41" s="1327">
        <v>0</v>
      </c>
    </row>
    <row r="42" spans="1:9" ht="25.5">
      <c r="A42" s="1325"/>
      <c r="B42" s="1328"/>
      <c r="C42" s="1329" t="s">
        <v>570</v>
      </c>
      <c r="D42" s="1326">
        <v>0</v>
      </c>
      <c r="E42" s="1326">
        <v>0</v>
      </c>
      <c r="F42" s="1326">
        <v>0</v>
      </c>
      <c r="G42" s="1326">
        <v>0</v>
      </c>
      <c r="H42" s="1326">
        <v>0</v>
      </c>
      <c r="I42" s="1327">
        <v>0</v>
      </c>
    </row>
    <row r="43" spans="1:9" ht="25.5">
      <c r="A43" s="1325"/>
      <c r="B43" s="1328"/>
      <c r="C43" s="1329" t="s">
        <v>571</v>
      </c>
      <c r="D43" s="1326">
        <v>0</v>
      </c>
      <c r="E43" s="1326">
        <v>0</v>
      </c>
      <c r="F43" s="1326">
        <v>0</v>
      </c>
      <c r="G43" s="1326">
        <v>0</v>
      </c>
      <c r="H43" s="1326">
        <v>0</v>
      </c>
      <c r="I43" s="1327">
        <v>0</v>
      </c>
    </row>
    <row r="44" spans="1:9">
      <c r="A44" s="1325"/>
      <c r="B44" s="1328"/>
      <c r="C44" s="1329" t="s">
        <v>572</v>
      </c>
      <c r="D44" s="1326">
        <v>0</v>
      </c>
      <c r="E44" s="1326">
        <v>0</v>
      </c>
      <c r="F44" s="1326">
        <v>0</v>
      </c>
      <c r="G44" s="1326">
        <v>0</v>
      </c>
      <c r="H44" s="1326">
        <v>0</v>
      </c>
      <c r="I44" s="1327">
        <v>0</v>
      </c>
    </row>
    <row r="45" spans="1:9">
      <c r="A45" s="1325"/>
      <c r="B45" s="1328"/>
      <c r="C45" s="1329" t="s">
        <v>582</v>
      </c>
      <c r="D45" s="1326">
        <v>0</v>
      </c>
      <c r="E45" s="1326">
        <v>0</v>
      </c>
      <c r="F45" s="1326">
        <v>0</v>
      </c>
      <c r="G45" s="1326">
        <v>0</v>
      </c>
      <c r="H45" s="1326">
        <v>0</v>
      </c>
      <c r="I45" s="1327">
        <v>0</v>
      </c>
    </row>
    <row r="46" spans="1:9">
      <c r="A46" s="1325"/>
      <c r="B46" s="1328"/>
      <c r="C46" s="1329" t="s">
        <v>591</v>
      </c>
      <c r="D46" s="1326">
        <v>0</v>
      </c>
      <c r="E46" s="1326">
        <v>0</v>
      </c>
      <c r="F46" s="1326">
        <v>0</v>
      </c>
      <c r="G46" s="1326">
        <v>0</v>
      </c>
      <c r="H46" s="1326">
        <v>0</v>
      </c>
      <c r="I46" s="1327">
        <v>0</v>
      </c>
    </row>
    <row r="47" spans="1:9">
      <c r="A47" s="1325"/>
      <c r="B47" s="1328"/>
      <c r="C47" s="1329" t="s">
        <v>592</v>
      </c>
      <c r="D47" s="1326">
        <v>0</v>
      </c>
      <c r="E47" s="1326">
        <v>0</v>
      </c>
      <c r="F47" s="1326">
        <v>0</v>
      </c>
      <c r="G47" s="1326">
        <v>0</v>
      </c>
      <c r="H47" s="1326">
        <v>0</v>
      </c>
      <c r="I47" s="1327">
        <v>0</v>
      </c>
    </row>
    <row r="48" spans="1:9">
      <c r="A48" s="1325">
        <v>15</v>
      </c>
      <c r="B48" s="2330" t="s">
        <v>573</v>
      </c>
      <c r="C48" s="2331"/>
      <c r="D48" s="1326">
        <v>0</v>
      </c>
      <c r="E48" s="1326">
        <v>0</v>
      </c>
      <c r="F48" s="1326">
        <v>0</v>
      </c>
      <c r="G48" s="1326">
        <v>0</v>
      </c>
      <c r="H48" s="1326">
        <v>0</v>
      </c>
      <c r="I48" s="1327">
        <v>0</v>
      </c>
    </row>
    <row r="49" spans="1:9">
      <c r="A49" s="1325">
        <v>16</v>
      </c>
      <c r="B49" s="2330" t="s">
        <v>574</v>
      </c>
      <c r="C49" s="2331"/>
      <c r="D49" s="1326">
        <v>0.51200000000000001</v>
      </c>
      <c r="E49" s="1326">
        <v>0</v>
      </c>
      <c r="F49" s="1326">
        <v>0</v>
      </c>
      <c r="G49" s="1326">
        <v>0</v>
      </c>
      <c r="H49" s="1326">
        <v>0</v>
      </c>
      <c r="I49" s="1327">
        <v>0.51200000000000001</v>
      </c>
    </row>
    <row r="50" spans="1:9">
      <c r="A50" s="1325">
        <v>17</v>
      </c>
      <c r="B50" s="2330" t="s">
        <v>593</v>
      </c>
      <c r="C50" s="2331"/>
      <c r="D50" s="1326">
        <v>24682.712210000002</v>
      </c>
      <c r="E50" s="1326">
        <v>13713.65797</v>
      </c>
      <c r="F50" s="1326">
        <v>29702.03787</v>
      </c>
      <c r="G50" s="1326">
        <v>33947.777700000006</v>
      </c>
      <c r="H50" s="1326">
        <v>51617.638340000005</v>
      </c>
      <c r="I50" s="1327">
        <v>153663.82409000001</v>
      </c>
    </row>
    <row r="51" spans="1:9">
      <c r="A51" s="1325"/>
      <c r="B51" s="1328"/>
      <c r="C51" s="1329" t="s">
        <v>594</v>
      </c>
      <c r="D51" s="1326">
        <v>15436.49668</v>
      </c>
      <c r="E51" s="1326">
        <v>0</v>
      </c>
      <c r="F51" s="1326">
        <v>0</v>
      </c>
      <c r="G51" s="1326">
        <v>1.2030000000000001</v>
      </c>
      <c r="H51" s="1326">
        <v>19.841999999999999</v>
      </c>
      <c r="I51" s="1327">
        <v>15457.54168</v>
      </c>
    </row>
    <row r="52" spans="1:9">
      <c r="A52" s="1325"/>
      <c r="B52" s="1328"/>
      <c r="C52" s="1329" t="s">
        <v>595</v>
      </c>
      <c r="D52" s="1326">
        <v>9246.2155299999995</v>
      </c>
      <c r="E52" s="1326">
        <v>13713.65797</v>
      </c>
      <c r="F52" s="1326">
        <v>29702.03787</v>
      </c>
      <c r="G52" s="1326">
        <v>33946.574700000005</v>
      </c>
      <c r="H52" s="1326">
        <v>51597.796340000001</v>
      </c>
      <c r="I52" s="1327">
        <v>138206.28241000001</v>
      </c>
    </row>
    <row r="53" spans="1:9">
      <c r="A53" s="1325">
        <v>18</v>
      </c>
      <c r="B53" s="2330" t="s">
        <v>596</v>
      </c>
      <c r="C53" s="2331"/>
      <c r="D53" s="1326">
        <v>586.59130000000005</v>
      </c>
      <c r="E53" s="1326">
        <v>1672.63833</v>
      </c>
      <c r="F53" s="1326">
        <v>655.24176</v>
      </c>
      <c r="G53" s="1326">
        <v>3296.7361099999998</v>
      </c>
      <c r="H53" s="1326">
        <v>5584.4585499999994</v>
      </c>
      <c r="I53" s="1327">
        <v>11795.666050000002</v>
      </c>
    </row>
    <row r="54" spans="1:9">
      <c r="A54" s="1325">
        <v>19</v>
      </c>
      <c r="B54" s="2330" t="s">
        <v>597</v>
      </c>
      <c r="C54" s="2331"/>
      <c r="D54" s="1326">
        <v>0</v>
      </c>
      <c r="E54" s="1326">
        <v>0</v>
      </c>
      <c r="F54" s="1326">
        <v>0</v>
      </c>
      <c r="G54" s="1326">
        <v>0</v>
      </c>
      <c r="H54" s="1326">
        <v>0</v>
      </c>
      <c r="I54" s="1327">
        <v>0</v>
      </c>
    </row>
    <row r="55" spans="1:9">
      <c r="A55" s="1325">
        <v>20</v>
      </c>
      <c r="B55" s="2330" t="s">
        <v>598</v>
      </c>
      <c r="C55" s="2331"/>
      <c r="D55" s="1326">
        <v>423.63544000000002</v>
      </c>
      <c r="E55" s="1326">
        <v>224.42742999999999</v>
      </c>
      <c r="F55" s="1326">
        <v>210.76147</v>
      </c>
      <c r="G55" s="1326">
        <v>184.67474999999999</v>
      </c>
      <c r="H55" s="1326">
        <v>179.78298999999998</v>
      </c>
      <c r="I55" s="1327">
        <v>1223.2820800000002</v>
      </c>
    </row>
    <row r="56" spans="1:9">
      <c r="A56" s="1325">
        <v>21</v>
      </c>
      <c r="B56" s="2330" t="s">
        <v>599</v>
      </c>
      <c r="C56" s="2331"/>
      <c r="D56" s="1326">
        <v>11.51774</v>
      </c>
      <c r="E56" s="1326">
        <v>1.673</v>
      </c>
      <c r="F56" s="1326">
        <v>3.2970000000000002</v>
      </c>
      <c r="G56" s="1326">
        <v>1.2370000000000001</v>
      </c>
      <c r="H56" s="1326">
        <v>0</v>
      </c>
      <c r="I56" s="1327">
        <v>17.724739999999997</v>
      </c>
    </row>
    <row r="57" spans="1:9">
      <c r="A57" s="1325">
        <v>22</v>
      </c>
      <c r="B57" s="2330" t="s">
        <v>600</v>
      </c>
      <c r="C57" s="2331"/>
      <c r="D57" s="1326">
        <v>0</v>
      </c>
      <c r="E57" s="1326">
        <v>1.2E-2</v>
      </c>
      <c r="F57" s="1326">
        <v>2.4E-2</v>
      </c>
      <c r="G57" s="1326">
        <v>3.5999999999999997E-2</v>
      </c>
      <c r="H57" s="1326">
        <v>7.3999999999999996E-2</v>
      </c>
      <c r="I57" s="1327">
        <v>0.14599999999999999</v>
      </c>
    </row>
    <row r="58" spans="1:9">
      <c r="A58" s="1325">
        <v>23</v>
      </c>
      <c r="B58" s="2330" t="s">
        <v>601</v>
      </c>
      <c r="C58" s="2331"/>
      <c r="D58" s="1326">
        <v>2903.5982300000001</v>
      </c>
      <c r="E58" s="1326">
        <v>1512.02332</v>
      </c>
      <c r="F58" s="1326">
        <v>4.6437600000000003</v>
      </c>
      <c r="G58" s="1326">
        <v>3.008</v>
      </c>
      <c r="H58" s="1326">
        <v>0.20968000000000001</v>
      </c>
      <c r="I58" s="1327">
        <v>4423.4829899999995</v>
      </c>
    </row>
    <row r="59" spans="1:9" ht="13.5" thickBot="1">
      <c r="A59" s="1337">
        <v>24</v>
      </c>
      <c r="B59" s="2332" t="s">
        <v>602</v>
      </c>
      <c r="C59" s="2333"/>
      <c r="D59" s="1338">
        <v>144931.97672000001</v>
      </c>
      <c r="E59" s="1339">
        <v>17124.432049999999</v>
      </c>
      <c r="F59" s="1339">
        <v>30576.005860000005</v>
      </c>
      <c r="G59" s="1339">
        <v>37433.469560000005</v>
      </c>
      <c r="H59" s="1340">
        <v>57382.163560000001</v>
      </c>
      <c r="I59" s="1340">
        <v>287448.04775000003</v>
      </c>
    </row>
    <row r="60" spans="1:9">
      <c r="A60" s="2334" t="s">
        <v>603</v>
      </c>
      <c r="B60" s="2335"/>
      <c r="C60" s="2336"/>
      <c r="D60" s="1341"/>
      <c r="E60" s="1342"/>
      <c r="F60" s="1343"/>
      <c r="G60" s="1343"/>
      <c r="H60" s="1344"/>
      <c r="I60" s="1345"/>
    </row>
    <row r="61" spans="1:9">
      <c r="A61" s="1325">
        <v>25</v>
      </c>
      <c r="B61" s="2330" t="s">
        <v>604</v>
      </c>
      <c r="C61" s="2331"/>
      <c r="D61" s="1326">
        <v>1383.40706</v>
      </c>
      <c r="E61" s="1326">
        <v>59.625080000000004</v>
      </c>
      <c r="F61" s="1326">
        <v>101.82485000000001</v>
      </c>
      <c r="G61" s="1326">
        <v>241.56777</v>
      </c>
      <c r="H61" s="1326">
        <v>618.41650000000004</v>
      </c>
      <c r="I61" s="1327">
        <v>2404.8412600000001</v>
      </c>
    </row>
    <row r="62" spans="1:9">
      <c r="A62" s="1325">
        <v>26</v>
      </c>
      <c r="B62" s="2330" t="s">
        <v>605</v>
      </c>
      <c r="C62" s="2331"/>
      <c r="D62" s="1326">
        <v>25031.496070000001</v>
      </c>
      <c r="E62" s="1326">
        <v>1051.1678700000002</v>
      </c>
      <c r="F62" s="1326">
        <v>3848.5381899999998</v>
      </c>
      <c r="G62" s="1326">
        <v>5887.3798499999994</v>
      </c>
      <c r="H62" s="1326">
        <v>11072.959140000001</v>
      </c>
      <c r="I62" s="1327">
        <v>46891.541120000002</v>
      </c>
    </row>
    <row r="63" spans="1:9" ht="13.5" thickBot="1">
      <c r="A63" s="1330">
        <v>27</v>
      </c>
      <c r="B63" s="2328" t="s">
        <v>606</v>
      </c>
      <c r="C63" s="2329"/>
      <c r="D63" s="1346">
        <v>-23648.089010000003</v>
      </c>
      <c r="E63" s="1347">
        <v>-991.5427900000002</v>
      </c>
      <c r="F63" s="1347">
        <v>-3746.7133399999998</v>
      </c>
      <c r="G63" s="1347">
        <v>-5645.8120799999997</v>
      </c>
      <c r="H63" s="1347">
        <v>-10454.542640000001</v>
      </c>
      <c r="I63" s="1348">
        <v>-44486.699860000001</v>
      </c>
    </row>
    <row r="64" spans="1:9">
      <c r="A64" s="1349">
        <v>28</v>
      </c>
      <c r="B64" s="2337" t="s">
        <v>607</v>
      </c>
      <c r="C64" s="2338"/>
      <c r="D64" s="1350">
        <v>-105797.13111999999</v>
      </c>
      <c r="E64" s="1350">
        <v>21955.607199999999</v>
      </c>
      <c r="F64" s="1350">
        <v>-7426.8645800000022</v>
      </c>
      <c r="G64" s="1350">
        <v>-6908.7400099999995</v>
      </c>
      <c r="H64" s="1350">
        <v>-11515.93425</v>
      </c>
      <c r="I64" s="1351">
        <v>-109693.06275999999</v>
      </c>
    </row>
    <row r="65" spans="1:9" ht="13.5" thickBot="1">
      <c r="A65" s="1352">
        <v>29</v>
      </c>
      <c r="B65" s="2328" t="s">
        <v>608</v>
      </c>
      <c r="C65" s="2329"/>
      <c r="D65" s="1353">
        <v>-105797.13111999999</v>
      </c>
      <c r="E65" s="1353">
        <v>-83841.523919999992</v>
      </c>
      <c r="F65" s="1353">
        <v>-91268.388499999986</v>
      </c>
      <c r="G65" s="1353">
        <v>-98177.128509999995</v>
      </c>
      <c r="H65" s="1353">
        <v>-109693.06275999999</v>
      </c>
      <c r="I65" s="1354"/>
    </row>
    <row r="66" spans="1:9">
      <c r="A66" s="1355"/>
      <c r="B66" s="1355"/>
      <c r="C66" s="1355"/>
      <c r="D66" s="1356"/>
      <c r="E66" s="1356"/>
      <c r="F66" s="1356"/>
      <c r="G66" s="1356"/>
      <c r="H66" s="1356"/>
      <c r="I66" s="1356"/>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ageMargins left="0.7" right="0.7" top="0.75" bottom="0.75" header="0.3" footer="0.3"/>
  <pageSetup paperSize="9" scale="6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workbookViewId="0"/>
  </sheetViews>
  <sheetFormatPr defaultColWidth="8.140625" defaultRowHeight="12.75"/>
  <cols>
    <col min="1" max="1" width="8.140625" style="1358" customWidth="1"/>
    <col min="2" max="2" width="26.85546875" style="1358" customWidth="1"/>
    <col min="3" max="3" width="26.140625" style="1358" customWidth="1"/>
    <col min="4" max="4" width="11.5703125" style="1358" customWidth="1"/>
    <col min="5" max="5" width="11.28515625" style="1358" bestFit="1" customWidth="1"/>
    <col min="6" max="6" width="11.7109375" style="1358" customWidth="1"/>
    <col min="7" max="7" width="11.85546875" style="1358" customWidth="1"/>
    <col min="8" max="8" width="13.140625" style="1358" customWidth="1"/>
    <col min="9" max="9" width="13.7109375" style="1358" customWidth="1"/>
    <col min="10" max="234" width="9.140625" style="1358" customWidth="1"/>
    <col min="235" max="16384" width="8.140625" style="1358"/>
  </cols>
  <sheetData>
    <row r="1" spans="1:9">
      <c r="A1" s="1357"/>
      <c r="B1" s="1357"/>
      <c r="C1" s="1357"/>
      <c r="D1" s="1357"/>
      <c r="E1" s="1357"/>
      <c r="F1" s="1357"/>
      <c r="G1" s="1357"/>
      <c r="H1" s="1357"/>
      <c r="I1" s="1357"/>
    </row>
    <row r="2" spans="1:9" ht="14.25">
      <c r="A2" s="1357"/>
      <c r="B2" s="1357"/>
      <c r="C2" s="1357"/>
      <c r="D2" s="1357"/>
      <c r="E2" s="1357"/>
      <c r="F2" s="1357"/>
      <c r="G2" s="1357"/>
      <c r="H2" s="2360" t="s">
        <v>614</v>
      </c>
      <c r="I2" s="2360"/>
    </row>
    <row r="3" spans="1:9" ht="14.25">
      <c r="A3" s="1357"/>
      <c r="B3" s="1357"/>
      <c r="C3" s="1357"/>
      <c r="D3" s="1357"/>
      <c r="E3" s="1357"/>
      <c r="F3" s="1357"/>
      <c r="G3" s="1357"/>
      <c r="H3" s="1359"/>
      <c r="I3" s="1359"/>
    </row>
    <row r="4" spans="1:9" ht="14.25">
      <c r="A4" s="2361" t="s">
        <v>609</v>
      </c>
      <c r="B4" s="2361"/>
      <c r="C4" s="2361"/>
      <c r="D4" s="2361"/>
      <c r="E4" s="2361"/>
      <c r="F4" s="2361"/>
      <c r="G4" s="2361"/>
      <c r="H4" s="2361"/>
      <c r="I4" s="2361"/>
    </row>
    <row r="5" spans="1:9">
      <c r="A5" s="1360"/>
      <c r="B5" s="1360"/>
      <c r="C5" s="1360"/>
      <c r="D5" s="1360"/>
      <c r="E5" s="1360"/>
      <c r="F5" s="1360"/>
      <c r="G5" s="1360"/>
      <c r="H5" s="1360"/>
      <c r="I5" s="1357"/>
    </row>
    <row r="6" spans="1:9" ht="13.5" thickBot="1">
      <c r="A6" s="1357"/>
      <c r="B6" s="1357"/>
      <c r="C6" s="1357"/>
      <c r="D6" s="1357"/>
      <c r="E6" s="1357"/>
      <c r="F6" s="1357"/>
      <c r="G6" s="1357"/>
      <c r="H6" s="2362" t="s">
        <v>0</v>
      </c>
      <c r="I6" s="2362"/>
    </row>
    <row r="7" spans="1:9" ht="36" customHeight="1" thickBot="1">
      <c r="A7" s="2363" t="s">
        <v>561</v>
      </c>
      <c r="B7" s="2365" t="s">
        <v>19</v>
      </c>
      <c r="C7" s="2366"/>
      <c r="D7" s="2369" t="s">
        <v>610</v>
      </c>
      <c r="E7" s="2369"/>
      <c r="F7" s="2369"/>
      <c r="G7" s="2370" t="s">
        <v>611</v>
      </c>
      <c r="H7" s="2369"/>
      <c r="I7" s="2371"/>
    </row>
    <row r="8" spans="1:9" ht="26.25" thickBot="1">
      <c r="A8" s="2364"/>
      <c r="B8" s="2367"/>
      <c r="C8" s="2368"/>
      <c r="D8" s="1361" t="s">
        <v>562</v>
      </c>
      <c r="E8" s="1362" t="s">
        <v>563</v>
      </c>
      <c r="F8" s="1363" t="s">
        <v>564</v>
      </c>
      <c r="G8" s="1361" t="s">
        <v>562</v>
      </c>
      <c r="H8" s="1362" t="s">
        <v>563</v>
      </c>
      <c r="I8" s="1363" t="s">
        <v>564</v>
      </c>
    </row>
    <row r="9" spans="1:9" ht="12.75" customHeight="1">
      <c r="A9" s="2355" t="s">
        <v>567</v>
      </c>
      <c r="B9" s="2358"/>
      <c r="C9" s="2359"/>
      <c r="D9" s="1364"/>
      <c r="E9" s="1365"/>
      <c r="F9" s="1366"/>
      <c r="G9" s="1367"/>
      <c r="H9" s="1368"/>
      <c r="I9" s="1369"/>
    </row>
    <row r="10" spans="1:9">
      <c r="A10" s="1370">
        <v>1</v>
      </c>
      <c r="B10" s="2349" t="s">
        <v>568</v>
      </c>
      <c r="C10" s="2350"/>
      <c r="D10" s="1371">
        <v>39880.269420000004</v>
      </c>
      <c r="E10" s="1371">
        <v>0</v>
      </c>
      <c r="F10" s="1372">
        <v>0</v>
      </c>
      <c r="G10" s="1373">
        <v>0</v>
      </c>
      <c r="H10" s="1371">
        <v>0</v>
      </c>
      <c r="I10" s="1374">
        <v>0</v>
      </c>
    </row>
    <row r="11" spans="1:9">
      <c r="A11" s="1370">
        <v>2</v>
      </c>
      <c r="B11" s="2349" t="s">
        <v>569</v>
      </c>
      <c r="C11" s="2350"/>
      <c r="D11" s="1371">
        <v>8.5690000000000008</v>
      </c>
      <c r="E11" s="1371">
        <v>0</v>
      </c>
      <c r="F11" s="1372">
        <v>0</v>
      </c>
      <c r="G11" s="1373">
        <v>0</v>
      </c>
      <c r="H11" s="1371">
        <v>0</v>
      </c>
      <c r="I11" s="1374">
        <v>0</v>
      </c>
    </row>
    <row r="12" spans="1:9" ht="25.5">
      <c r="A12" s="1370"/>
      <c r="B12" s="1375"/>
      <c r="C12" s="1376" t="s">
        <v>570</v>
      </c>
      <c r="D12" s="1371">
        <v>0</v>
      </c>
      <c r="E12" s="1371">
        <v>0</v>
      </c>
      <c r="F12" s="1372">
        <v>0</v>
      </c>
      <c r="G12" s="1373">
        <v>0</v>
      </c>
      <c r="H12" s="1371">
        <v>0</v>
      </c>
      <c r="I12" s="1374">
        <v>0</v>
      </c>
    </row>
    <row r="13" spans="1:9" ht="25.5">
      <c r="A13" s="1370"/>
      <c r="B13" s="1375"/>
      <c r="C13" s="1376" t="s">
        <v>571</v>
      </c>
      <c r="D13" s="1371">
        <v>0</v>
      </c>
      <c r="E13" s="1371">
        <v>0</v>
      </c>
      <c r="F13" s="1372">
        <v>0</v>
      </c>
      <c r="G13" s="1373">
        <v>0</v>
      </c>
      <c r="H13" s="1371">
        <v>0</v>
      </c>
      <c r="I13" s="1374">
        <v>0</v>
      </c>
    </row>
    <row r="14" spans="1:9">
      <c r="A14" s="1370"/>
      <c r="B14" s="1375"/>
      <c r="C14" s="1376" t="s">
        <v>572</v>
      </c>
      <c r="D14" s="1371">
        <v>8.5690000000000008</v>
      </c>
      <c r="E14" s="1371">
        <v>0</v>
      </c>
      <c r="F14" s="1372">
        <v>0</v>
      </c>
      <c r="G14" s="1373">
        <v>0</v>
      </c>
      <c r="H14" s="1371">
        <v>0</v>
      </c>
      <c r="I14" s="1374">
        <v>0</v>
      </c>
    </row>
    <row r="15" spans="1:9">
      <c r="A15" s="1370">
        <v>3</v>
      </c>
      <c r="B15" s="2349" t="s">
        <v>573</v>
      </c>
      <c r="C15" s="2350"/>
      <c r="D15" s="1371">
        <v>0</v>
      </c>
      <c r="E15" s="1371">
        <v>0</v>
      </c>
      <c r="F15" s="1372">
        <v>0</v>
      </c>
      <c r="G15" s="1373">
        <v>0</v>
      </c>
      <c r="H15" s="1371">
        <v>0</v>
      </c>
      <c r="I15" s="1374">
        <v>0</v>
      </c>
    </row>
    <row r="16" spans="1:9">
      <c r="A16" s="1370">
        <v>4</v>
      </c>
      <c r="B16" s="2349" t="s">
        <v>574</v>
      </c>
      <c r="C16" s="2350"/>
      <c r="D16" s="1371">
        <v>0.17299999999999999</v>
      </c>
      <c r="E16" s="1371">
        <v>0</v>
      </c>
      <c r="F16" s="1372">
        <v>0</v>
      </c>
      <c r="G16" s="1373">
        <v>0</v>
      </c>
      <c r="H16" s="1371">
        <v>0</v>
      </c>
      <c r="I16" s="1374">
        <v>0</v>
      </c>
    </row>
    <row r="17" spans="1:9">
      <c r="A17" s="1370">
        <v>5</v>
      </c>
      <c r="B17" s="2349" t="s">
        <v>575</v>
      </c>
      <c r="C17" s="2350"/>
      <c r="D17" s="1371">
        <v>0</v>
      </c>
      <c r="E17" s="1371">
        <v>0</v>
      </c>
      <c r="F17" s="1372">
        <v>0</v>
      </c>
      <c r="G17" s="1373">
        <v>0</v>
      </c>
      <c r="H17" s="1371">
        <v>0</v>
      </c>
      <c r="I17" s="1374">
        <v>0</v>
      </c>
    </row>
    <row r="18" spans="1:9" ht="25.5">
      <c r="A18" s="1370"/>
      <c r="B18" s="1375"/>
      <c r="C18" s="1376" t="s">
        <v>570</v>
      </c>
      <c r="D18" s="1371">
        <v>0</v>
      </c>
      <c r="E18" s="1371">
        <v>0</v>
      </c>
      <c r="F18" s="1372">
        <v>0</v>
      </c>
      <c r="G18" s="1373">
        <v>0</v>
      </c>
      <c r="H18" s="1371">
        <v>0</v>
      </c>
      <c r="I18" s="1374">
        <v>0</v>
      </c>
    </row>
    <row r="19" spans="1:9" ht="25.5">
      <c r="A19" s="1370"/>
      <c r="B19" s="1375"/>
      <c r="C19" s="1376" t="s">
        <v>571</v>
      </c>
      <c r="D19" s="1371">
        <v>0</v>
      </c>
      <c r="E19" s="1371">
        <v>0</v>
      </c>
      <c r="F19" s="1372">
        <v>0</v>
      </c>
      <c r="G19" s="1373">
        <v>0</v>
      </c>
      <c r="H19" s="1371">
        <v>0</v>
      </c>
      <c r="I19" s="1374">
        <v>0</v>
      </c>
    </row>
    <row r="20" spans="1:9">
      <c r="A20" s="1370"/>
      <c r="B20" s="1375"/>
      <c r="C20" s="1376" t="s">
        <v>572</v>
      </c>
      <c r="D20" s="1371">
        <v>0</v>
      </c>
      <c r="E20" s="1371">
        <v>0</v>
      </c>
      <c r="F20" s="1372">
        <v>0</v>
      </c>
      <c r="G20" s="1373">
        <v>0</v>
      </c>
      <c r="H20" s="1371">
        <v>0</v>
      </c>
      <c r="I20" s="1374">
        <v>0</v>
      </c>
    </row>
    <row r="21" spans="1:9">
      <c r="A21" s="1370"/>
      <c r="B21" s="1375"/>
      <c r="C21" s="1376" t="s">
        <v>576</v>
      </c>
      <c r="D21" s="1371">
        <v>0</v>
      </c>
      <c r="E21" s="1371">
        <v>0</v>
      </c>
      <c r="F21" s="1372">
        <v>0</v>
      </c>
      <c r="G21" s="1373">
        <v>0</v>
      </c>
      <c r="H21" s="1371">
        <v>0</v>
      </c>
      <c r="I21" s="1374">
        <v>0</v>
      </c>
    </row>
    <row r="22" spans="1:9">
      <c r="A22" s="1370">
        <v>6</v>
      </c>
      <c r="B22" s="2349" t="s">
        <v>577</v>
      </c>
      <c r="C22" s="2350"/>
      <c r="D22" s="1371">
        <v>0</v>
      </c>
      <c r="E22" s="1371">
        <v>3580.9497000000001</v>
      </c>
      <c r="F22" s="1372">
        <v>1036.4416999999999</v>
      </c>
      <c r="G22" s="1373">
        <v>0</v>
      </c>
      <c r="H22" s="1371">
        <v>40</v>
      </c>
      <c r="I22" s="1374">
        <v>-21.409580000000002</v>
      </c>
    </row>
    <row r="23" spans="1:9" ht="25.5">
      <c r="A23" s="1370"/>
      <c r="B23" s="1375"/>
      <c r="C23" s="1376" t="s">
        <v>570</v>
      </c>
      <c r="D23" s="1371">
        <v>0</v>
      </c>
      <c r="E23" s="1371">
        <v>3558.2089999999998</v>
      </c>
      <c r="F23" s="1372">
        <v>1013.701</v>
      </c>
      <c r="G23" s="1373">
        <v>0</v>
      </c>
      <c r="H23" s="1371">
        <v>40</v>
      </c>
      <c r="I23" s="1374">
        <v>-21.409580000000002</v>
      </c>
    </row>
    <row r="24" spans="1:9" ht="25.5">
      <c r="A24" s="1370"/>
      <c r="B24" s="1375"/>
      <c r="C24" s="1376" t="s">
        <v>571</v>
      </c>
      <c r="D24" s="1371">
        <v>0</v>
      </c>
      <c r="E24" s="1371">
        <v>22.7407</v>
      </c>
      <c r="F24" s="1372">
        <v>22.7407</v>
      </c>
      <c r="G24" s="1373">
        <v>0</v>
      </c>
      <c r="H24" s="1371">
        <v>0</v>
      </c>
      <c r="I24" s="1374">
        <v>0</v>
      </c>
    </row>
    <row r="25" spans="1:9">
      <c r="A25" s="1370">
        <v>7</v>
      </c>
      <c r="B25" s="2349" t="s">
        <v>578</v>
      </c>
      <c r="C25" s="2350"/>
      <c r="D25" s="1371">
        <v>58.964489999999998</v>
      </c>
      <c r="E25" s="1371">
        <v>21750.244999999999</v>
      </c>
      <c r="F25" s="1372">
        <v>5779.3710000000001</v>
      </c>
      <c r="G25" s="1373">
        <v>720</v>
      </c>
      <c r="H25" s="1371">
        <v>-1869</v>
      </c>
      <c r="I25" s="1374">
        <v>155</v>
      </c>
    </row>
    <row r="26" spans="1:9" ht="25.5">
      <c r="A26" s="1370"/>
      <c r="B26" s="1375"/>
      <c r="C26" s="1376" t="s">
        <v>570</v>
      </c>
      <c r="D26" s="1371">
        <v>1E-3</v>
      </c>
      <c r="E26" s="1371">
        <v>19529</v>
      </c>
      <c r="F26" s="1372">
        <v>4396.9480000000003</v>
      </c>
      <c r="G26" s="1373">
        <v>720</v>
      </c>
      <c r="H26" s="1371">
        <v>-1869</v>
      </c>
      <c r="I26" s="1374">
        <v>385</v>
      </c>
    </row>
    <row r="27" spans="1:9" ht="25.5">
      <c r="A27" s="1370"/>
      <c r="B27" s="1375"/>
      <c r="C27" s="1376" t="s">
        <v>571</v>
      </c>
      <c r="D27" s="1371">
        <v>0</v>
      </c>
      <c r="E27" s="1371">
        <v>2221.2449999999999</v>
      </c>
      <c r="F27" s="1372">
        <v>1382.423</v>
      </c>
      <c r="G27" s="1373">
        <v>0</v>
      </c>
      <c r="H27" s="1371">
        <v>0</v>
      </c>
      <c r="I27" s="1374">
        <v>-230</v>
      </c>
    </row>
    <row r="28" spans="1:9">
      <c r="A28" s="1370"/>
      <c r="B28" s="1375"/>
      <c r="C28" s="1376" t="s">
        <v>572</v>
      </c>
      <c r="D28" s="1371">
        <v>58.96349</v>
      </c>
      <c r="E28" s="1371">
        <v>0</v>
      </c>
      <c r="F28" s="1372">
        <v>0</v>
      </c>
      <c r="G28" s="1373">
        <v>0</v>
      </c>
      <c r="H28" s="1371">
        <v>0</v>
      </c>
      <c r="I28" s="1374">
        <v>0</v>
      </c>
    </row>
    <row r="29" spans="1:9">
      <c r="A29" s="1370"/>
      <c r="B29" s="1375"/>
      <c r="C29" s="1376" t="s">
        <v>579</v>
      </c>
      <c r="D29" s="1371">
        <v>0</v>
      </c>
      <c r="E29" s="1371">
        <v>0</v>
      </c>
      <c r="F29" s="1372">
        <v>0</v>
      </c>
      <c r="G29" s="1373">
        <v>0</v>
      </c>
      <c r="H29" s="1371">
        <v>0</v>
      </c>
      <c r="I29" s="1374">
        <v>0</v>
      </c>
    </row>
    <row r="30" spans="1:9">
      <c r="A30" s="1370">
        <v>8</v>
      </c>
      <c r="B30" s="2349" t="s">
        <v>580</v>
      </c>
      <c r="C30" s="2350"/>
      <c r="D30" s="1371">
        <v>17255.10572</v>
      </c>
      <c r="E30" s="1371">
        <v>12719.041100000002</v>
      </c>
      <c r="F30" s="1372">
        <v>17719.62572</v>
      </c>
      <c r="G30" s="1373">
        <v>-803.09251000000006</v>
      </c>
      <c r="H30" s="1371">
        <v>-3760.2149300000001</v>
      </c>
      <c r="I30" s="1374">
        <v>-4942.4320800000005</v>
      </c>
    </row>
    <row r="31" spans="1:9">
      <c r="A31" s="1370"/>
      <c r="B31" s="1375"/>
      <c r="C31" s="1376" t="s">
        <v>581</v>
      </c>
      <c r="D31" s="1371">
        <v>5674.0954499999998</v>
      </c>
      <c r="E31" s="1371">
        <v>3731.3978299999999</v>
      </c>
      <c r="F31" s="1372">
        <v>1767.37643</v>
      </c>
      <c r="G31" s="1373">
        <v>0</v>
      </c>
      <c r="H31" s="1371">
        <v>0</v>
      </c>
      <c r="I31" s="1374">
        <v>0</v>
      </c>
    </row>
    <row r="32" spans="1:9">
      <c r="A32" s="1370"/>
      <c r="B32" s="1375"/>
      <c r="C32" s="1376" t="s">
        <v>582</v>
      </c>
      <c r="D32" s="1371">
        <v>7318.232</v>
      </c>
      <c r="E32" s="1371">
        <v>765.40407999999991</v>
      </c>
      <c r="F32" s="1372">
        <v>1722.5989999999999</v>
      </c>
      <c r="G32" s="1373">
        <v>350</v>
      </c>
      <c r="H32" s="1371">
        <v>0</v>
      </c>
      <c r="I32" s="1374">
        <v>0</v>
      </c>
    </row>
    <row r="33" spans="1:9">
      <c r="A33" s="1370"/>
      <c r="B33" s="1375"/>
      <c r="C33" s="1376" t="s">
        <v>583</v>
      </c>
      <c r="D33" s="1371">
        <v>7.8E-2</v>
      </c>
      <c r="E33" s="1371">
        <v>0.44177999999999995</v>
      </c>
      <c r="F33" s="1372">
        <v>0.44472</v>
      </c>
      <c r="G33" s="1373">
        <v>0</v>
      </c>
      <c r="H33" s="1371">
        <v>0</v>
      </c>
      <c r="I33" s="1374">
        <v>0</v>
      </c>
    </row>
    <row r="34" spans="1:9">
      <c r="A34" s="1370"/>
      <c r="B34" s="1375"/>
      <c r="C34" s="1376" t="s">
        <v>576</v>
      </c>
      <c r="D34" s="1371">
        <v>4034.6492699999999</v>
      </c>
      <c r="E34" s="1371">
        <v>8208.654410000001</v>
      </c>
      <c r="F34" s="1372">
        <v>14137.529570000001</v>
      </c>
      <c r="G34" s="1373">
        <v>-1153.0925099999999</v>
      </c>
      <c r="H34" s="1371">
        <v>-3760.2149300000001</v>
      </c>
      <c r="I34" s="1374">
        <v>-4942.4320800000005</v>
      </c>
    </row>
    <row r="35" spans="1:9">
      <c r="A35" s="1370"/>
      <c r="B35" s="1375"/>
      <c r="C35" s="1376" t="s">
        <v>584</v>
      </c>
      <c r="D35" s="1371">
        <v>228.05099999999999</v>
      </c>
      <c r="E35" s="1371">
        <v>13.143000000000001</v>
      </c>
      <c r="F35" s="1372">
        <v>91.676000000000002</v>
      </c>
      <c r="G35" s="1373">
        <v>0</v>
      </c>
      <c r="H35" s="1371">
        <v>0</v>
      </c>
      <c r="I35" s="1374">
        <v>0</v>
      </c>
    </row>
    <row r="36" spans="1:9">
      <c r="A36" s="1370">
        <v>9</v>
      </c>
      <c r="B36" s="2349" t="s">
        <v>585</v>
      </c>
      <c r="C36" s="2350"/>
      <c r="D36" s="1371">
        <v>645.36579000000006</v>
      </c>
      <c r="E36" s="1371">
        <v>667.71379999999999</v>
      </c>
      <c r="F36" s="1372">
        <v>421.26754999999997</v>
      </c>
      <c r="G36" s="1373">
        <v>12.72606</v>
      </c>
      <c r="H36" s="1371">
        <v>74.048289999999994</v>
      </c>
      <c r="I36" s="1374">
        <v>124.70957000000001</v>
      </c>
    </row>
    <row r="37" spans="1:9">
      <c r="A37" s="1370">
        <v>10</v>
      </c>
      <c r="B37" s="2349" t="s">
        <v>20</v>
      </c>
      <c r="C37" s="2350"/>
      <c r="D37" s="1371">
        <v>122.04392999999999</v>
      </c>
      <c r="E37" s="1371">
        <v>10.564</v>
      </c>
      <c r="F37" s="1372">
        <v>3.2589999999999999</v>
      </c>
      <c r="G37" s="1373">
        <v>4.7060000000000004</v>
      </c>
      <c r="H37" s="1371">
        <v>12.305</v>
      </c>
      <c r="I37" s="1374">
        <v>20.116</v>
      </c>
    </row>
    <row r="38" spans="1:9">
      <c r="A38" s="1370">
        <v>11</v>
      </c>
      <c r="B38" s="2349" t="s">
        <v>586</v>
      </c>
      <c r="C38" s="2350"/>
      <c r="D38" s="1371">
        <v>1104.8635400000001</v>
      </c>
      <c r="E38" s="1371">
        <v>663.02098000000001</v>
      </c>
      <c r="F38" s="1372">
        <v>217.68101000000001</v>
      </c>
      <c r="G38" s="1373">
        <v>4.2000000000000003E-2</v>
      </c>
      <c r="H38" s="1371">
        <v>0</v>
      </c>
      <c r="I38" s="1374">
        <v>0</v>
      </c>
    </row>
    <row r="39" spans="1:9" ht="13.5" thickBot="1">
      <c r="A39" s="1377">
        <v>12</v>
      </c>
      <c r="B39" s="2347" t="s">
        <v>587</v>
      </c>
      <c r="C39" s="2348"/>
      <c r="D39" s="1378">
        <v>59075.354890000002</v>
      </c>
      <c r="E39" s="1379">
        <v>39391.534579999992</v>
      </c>
      <c r="F39" s="1380">
        <v>25177.645980000001</v>
      </c>
      <c r="G39" s="1378">
        <v>-65.61845000000001</v>
      </c>
      <c r="H39" s="1379">
        <v>-5502.8616400000001</v>
      </c>
      <c r="I39" s="1380">
        <v>-4664.0160900000001</v>
      </c>
    </row>
    <row r="40" spans="1:9" ht="12.75" customHeight="1">
      <c r="A40" s="2355" t="s">
        <v>588</v>
      </c>
      <c r="B40" s="2358"/>
      <c r="C40" s="2359"/>
      <c r="D40" s="1381"/>
      <c r="E40" s="1382"/>
      <c r="F40" s="1383"/>
      <c r="G40" s="1381"/>
      <c r="H40" s="1384"/>
      <c r="I40" s="1383"/>
    </row>
    <row r="41" spans="1:9">
      <c r="A41" s="1370">
        <v>13</v>
      </c>
      <c r="B41" s="2349" t="s">
        <v>589</v>
      </c>
      <c r="C41" s="2350"/>
      <c r="D41" s="1371">
        <v>13997.64789</v>
      </c>
      <c r="E41" s="1371">
        <v>7999.0495799999999</v>
      </c>
      <c r="F41" s="1372">
        <v>1548.27703</v>
      </c>
      <c r="G41" s="1373">
        <v>1888.2441899999999</v>
      </c>
      <c r="H41" s="1371">
        <v>2523.8710000000001</v>
      </c>
      <c r="I41" s="1374">
        <v>1384.9690000000001</v>
      </c>
    </row>
    <row r="42" spans="1:9">
      <c r="A42" s="1370">
        <v>14</v>
      </c>
      <c r="B42" s="2349" t="s">
        <v>590</v>
      </c>
      <c r="C42" s="2350"/>
      <c r="D42" s="1371">
        <v>0</v>
      </c>
      <c r="E42" s="1371">
        <v>0</v>
      </c>
      <c r="F42" s="1372">
        <v>0</v>
      </c>
      <c r="G42" s="1373">
        <v>0</v>
      </c>
      <c r="H42" s="1371">
        <v>0</v>
      </c>
      <c r="I42" s="1374">
        <v>0</v>
      </c>
    </row>
    <row r="43" spans="1:9" ht="25.5">
      <c r="A43" s="1370"/>
      <c r="B43" s="1375"/>
      <c r="C43" s="1376" t="s">
        <v>570</v>
      </c>
      <c r="D43" s="1371">
        <v>0</v>
      </c>
      <c r="E43" s="1371">
        <v>0</v>
      </c>
      <c r="F43" s="1372">
        <v>0</v>
      </c>
      <c r="G43" s="1373">
        <v>0</v>
      </c>
      <c r="H43" s="1371">
        <v>0</v>
      </c>
      <c r="I43" s="1374">
        <v>0</v>
      </c>
    </row>
    <row r="44" spans="1:9" ht="25.5">
      <c r="A44" s="1370"/>
      <c r="B44" s="1375"/>
      <c r="C44" s="1376" t="s">
        <v>571</v>
      </c>
      <c r="D44" s="1371">
        <v>0</v>
      </c>
      <c r="E44" s="1371">
        <v>0</v>
      </c>
      <c r="F44" s="1372">
        <v>0</v>
      </c>
      <c r="G44" s="1373">
        <v>0</v>
      </c>
      <c r="H44" s="1371">
        <v>0</v>
      </c>
      <c r="I44" s="1374">
        <v>0</v>
      </c>
    </row>
    <row r="45" spans="1:9">
      <c r="A45" s="1370"/>
      <c r="B45" s="1375"/>
      <c r="C45" s="1376" t="s">
        <v>572</v>
      </c>
      <c r="D45" s="1371">
        <v>0</v>
      </c>
      <c r="E45" s="1371">
        <v>0</v>
      </c>
      <c r="F45" s="1372">
        <v>0</v>
      </c>
      <c r="G45" s="1373">
        <v>0</v>
      </c>
      <c r="H45" s="1371">
        <v>0</v>
      </c>
      <c r="I45" s="1374">
        <v>0</v>
      </c>
    </row>
    <row r="46" spans="1:9">
      <c r="A46" s="1370"/>
      <c r="B46" s="1375"/>
      <c r="C46" s="1376" t="s">
        <v>582</v>
      </c>
      <c r="D46" s="1371">
        <v>0</v>
      </c>
      <c r="E46" s="1371">
        <v>0</v>
      </c>
      <c r="F46" s="1372">
        <v>0</v>
      </c>
      <c r="G46" s="1373">
        <v>0</v>
      </c>
      <c r="H46" s="1371">
        <v>0</v>
      </c>
      <c r="I46" s="1374">
        <v>0</v>
      </c>
    </row>
    <row r="47" spans="1:9">
      <c r="A47" s="1370"/>
      <c r="B47" s="1375"/>
      <c r="C47" s="1376" t="s">
        <v>591</v>
      </c>
      <c r="D47" s="1371">
        <v>0</v>
      </c>
      <c r="E47" s="1371">
        <v>0</v>
      </c>
      <c r="F47" s="1372">
        <v>0</v>
      </c>
      <c r="G47" s="1373">
        <v>0</v>
      </c>
      <c r="H47" s="1371">
        <v>0</v>
      </c>
      <c r="I47" s="1374">
        <v>0</v>
      </c>
    </row>
    <row r="48" spans="1:9">
      <c r="A48" s="1370"/>
      <c r="B48" s="1375"/>
      <c r="C48" s="1376" t="s">
        <v>592</v>
      </c>
      <c r="D48" s="1371">
        <v>0</v>
      </c>
      <c r="E48" s="1371">
        <v>0</v>
      </c>
      <c r="F48" s="1372">
        <v>0</v>
      </c>
      <c r="G48" s="1373">
        <v>0</v>
      </c>
      <c r="H48" s="1371">
        <v>0</v>
      </c>
      <c r="I48" s="1374">
        <v>0</v>
      </c>
    </row>
    <row r="49" spans="1:9">
      <c r="A49" s="1370">
        <v>15</v>
      </c>
      <c r="B49" s="2349" t="s">
        <v>573</v>
      </c>
      <c r="C49" s="2350"/>
      <c r="D49" s="1371">
        <v>0</v>
      </c>
      <c r="E49" s="1371">
        <v>0</v>
      </c>
      <c r="F49" s="1372">
        <v>0</v>
      </c>
      <c r="G49" s="1373">
        <v>0</v>
      </c>
      <c r="H49" s="1371">
        <v>0</v>
      </c>
      <c r="I49" s="1374">
        <v>0</v>
      </c>
    </row>
    <row r="50" spans="1:9">
      <c r="A50" s="1370">
        <v>16</v>
      </c>
      <c r="B50" s="2349" t="s">
        <v>574</v>
      </c>
      <c r="C50" s="2350"/>
      <c r="D50" s="1371">
        <v>0.51200000000000001</v>
      </c>
      <c r="E50" s="1371">
        <v>0</v>
      </c>
      <c r="F50" s="1372">
        <v>0</v>
      </c>
      <c r="G50" s="1373">
        <v>0</v>
      </c>
      <c r="H50" s="1371">
        <v>0</v>
      </c>
      <c r="I50" s="1374">
        <v>0</v>
      </c>
    </row>
    <row r="51" spans="1:9">
      <c r="A51" s="1370">
        <v>17</v>
      </c>
      <c r="B51" s="2349" t="s">
        <v>593</v>
      </c>
      <c r="C51" s="2350"/>
      <c r="D51" s="1371">
        <v>3913.0281100000002</v>
      </c>
      <c r="E51" s="1371">
        <v>2616.3175499999998</v>
      </c>
      <c r="F51" s="1372">
        <v>4296.7441699999999</v>
      </c>
      <c r="G51" s="1373">
        <v>372.71541000000002</v>
      </c>
      <c r="H51" s="1371">
        <v>1566.7093799999998</v>
      </c>
      <c r="I51" s="1374">
        <v>2626.2572</v>
      </c>
    </row>
    <row r="52" spans="1:9">
      <c r="A52" s="1370"/>
      <c r="B52" s="1375"/>
      <c r="C52" s="1376" t="s">
        <v>594</v>
      </c>
      <c r="D52" s="1371">
        <v>1681.85141</v>
      </c>
      <c r="E52" s="1371">
        <v>636.54886999999997</v>
      </c>
      <c r="F52" s="1372">
        <v>325.91363000000001</v>
      </c>
      <c r="G52" s="1373">
        <v>251.85948000000002</v>
      </c>
      <c r="H52" s="1371">
        <v>467.23674999999997</v>
      </c>
      <c r="I52" s="1374">
        <v>304.47199999999998</v>
      </c>
    </row>
    <row r="53" spans="1:9">
      <c r="A53" s="1370"/>
      <c r="B53" s="1375"/>
      <c r="C53" s="1376" t="s">
        <v>595</v>
      </c>
      <c r="D53" s="1371">
        <v>2231.1767</v>
      </c>
      <c r="E53" s="1371">
        <v>1979.7686799999999</v>
      </c>
      <c r="F53" s="1372">
        <v>3970.8305399999999</v>
      </c>
      <c r="G53" s="1373">
        <v>120.85592999999999</v>
      </c>
      <c r="H53" s="1371">
        <v>1099.47263</v>
      </c>
      <c r="I53" s="1374">
        <v>2321.7852000000003</v>
      </c>
    </row>
    <row r="54" spans="1:9">
      <c r="A54" s="1370">
        <v>18</v>
      </c>
      <c r="B54" s="2349" t="s">
        <v>596</v>
      </c>
      <c r="C54" s="2350"/>
      <c r="D54" s="1371">
        <v>509.05137000000002</v>
      </c>
      <c r="E54" s="1371">
        <v>1670.33304</v>
      </c>
      <c r="F54" s="1372">
        <v>651.67511000000002</v>
      </c>
      <c r="G54" s="1373">
        <v>23.642749999999999</v>
      </c>
      <c r="H54" s="1371">
        <v>257.31725</v>
      </c>
      <c r="I54" s="1374">
        <v>-559.27800999999999</v>
      </c>
    </row>
    <row r="55" spans="1:9">
      <c r="A55" s="1370">
        <v>19</v>
      </c>
      <c r="B55" s="2349" t="s">
        <v>597</v>
      </c>
      <c r="C55" s="2350"/>
      <c r="D55" s="1371">
        <v>0</v>
      </c>
      <c r="E55" s="1371">
        <v>0</v>
      </c>
      <c r="F55" s="1372">
        <v>0</v>
      </c>
      <c r="G55" s="1373">
        <v>0</v>
      </c>
      <c r="H55" s="1371">
        <v>0</v>
      </c>
      <c r="I55" s="1374">
        <v>0</v>
      </c>
    </row>
    <row r="56" spans="1:9">
      <c r="A56" s="1370">
        <v>20</v>
      </c>
      <c r="B56" s="2349" t="s">
        <v>598</v>
      </c>
      <c r="C56" s="2350"/>
      <c r="D56" s="1371">
        <v>166.60423</v>
      </c>
      <c r="E56" s="1371">
        <v>224.42644000000001</v>
      </c>
      <c r="F56" s="1372">
        <v>210.75248000000002</v>
      </c>
      <c r="G56" s="1373">
        <v>-6.0490000000000002E-2</v>
      </c>
      <c r="H56" s="1371">
        <v>0.25068000000000001</v>
      </c>
      <c r="I56" s="1374">
        <v>1.97878</v>
      </c>
    </row>
    <row r="57" spans="1:9">
      <c r="A57" s="1370">
        <v>21</v>
      </c>
      <c r="B57" s="2349" t="s">
        <v>599</v>
      </c>
      <c r="C57" s="2350"/>
      <c r="D57" s="1371">
        <v>10.966719999999999</v>
      </c>
      <c r="E57" s="1371">
        <v>1.673</v>
      </c>
      <c r="F57" s="1372">
        <v>3.2970000000000002</v>
      </c>
      <c r="G57" s="1373">
        <v>0</v>
      </c>
      <c r="H57" s="1371">
        <v>-9.6000000000000002E-2</v>
      </c>
      <c r="I57" s="1374">
        <v>0</v>
      </c>
    </row>
    <row r="58" spans="1:9">
      <c r="A58" s="1370">
        <v>22</v>
      </c>
      <c r="B58" s="2349" t="s">
        <v>600</v>
      </c>
      <c r="C58" s="2350"/>
      <c r="D58" s="1371">
        <v>0</v>
      </c>
      <c r="E58" s="1371">
        <v>1.2E-2</v>
      </c>
      <c r="F58" s="1372">
        <v>2.4E-2</v>
      </c>
      <c r="G58" s="1373">
        <v>0</v>
      </c>
      <c r="H58" s="1371">
        <v>0</v>
      </c>
      <c r="I58" s="1374">
        <v>0</v>
      </c>
    </row>
    <row r="59" spans="1:9">
      <c r="A59" s="1370">
        <v>23</v>
      </c>
      <c r="B59" s="2349" t="s">
        <v>601</v>
      </c>
      <c r="C59" s="2350"/>
      <c r="D59" s="1371">
        <v>2662.3350399999999</v>
      </c>
      <c r="E59" s="1371">
        <v>1522.2566200000001</v>
      </c>
      <c r="F59" s="1372">
        <v>5.2857599999999998</v>
      </c>
      <c r="G59" s="1373">
        <v>3.4159999999999999</v>
      </c>
      <c r="H59" s="1371">
        <v>0</v>
      </c>
      <c r="I59" s="1374">
        <v>0</v>
      </c>
    </row>
    <row r="60" spans="1:9" ht="13.5" thickBot="1">
      <c r="A60" s="1385">
        <v>24</v>
      </c>
      <c r="B60" s="2351" t="s">
        <v>602</v>
      </c>
      <c r="C60" s="2352"/>
      <c r="D60" s="1378">
        <v>21260.145359999999</v>
      </c>
      <c r="E60" s="1379">
        <v>14034.068229999997</v>
      </c>
      <c r="F60" s="1386">
        <v>6716.0555500000009</v>
      </c>
      <c r="G60" s="1378">
        <v>2287.95786</v>
      </c>
      <c r="H60" s="1379">
        <v>4348.05231</v>
      </c>
      <c r="I60" s="1380">
        <v>3453.92697</v>
      </c>
    </row>
    <row r="61" spans="1:9" ht="12.75" customHeight="1">
      <c r="A61" s="2355" t="s">
        <v>603</v>
      </c>
      <c r="B61" s="2356"/>
      <c r="C61" s="2357"/>
      <c r="D61" s="1381"/>
      <c r="E61" s="1382"/>
      <c r="F61" s="1383"/>
      <c r="G61" s="1381"/>
      <c r="H61" s="1382"/>
      <c r="I61" s="1383"/>
    </row>
    <row r="62" spans="1:9">
      <c r="A62" s="1370">
        <v>25</v>
      </c>
      <c r="B62" s="2349" t="s">
        <v>604</v>
      </c>
      <c r="C62" s="2350"/>
      <c r="D62" s="1371">
        <v>1132.7722099999999</v>
      </c>
      <c r="E62" s="1371">
        <v>42.200339999999997</v>
      </c>
      <c r="F62" s="1372">
        <v>41.010359999999999</v>
      </c>
      <c r="G62" s="1373">
        <v>0</v>
      </c>
      <c r="H62" s="1371">
        <v>0</v>
      </c>
      <c r="I62" s="1374">
        <v>90</v>
      </c>
    </row>
    <row r="63" spans="1:9">
      <c r="A63" s="1370">
        <v>26</v>
      </c>
      <c r="B63" s="2349" t="s">
        <v>605</v>
      </c>
      <c r="C63" s="2350"/>
      <c r="D63" s="1371">
        <v>6306.1879600000002</v>
      </c>
      <c r="E63" s="1371">
        <v>686.15030000000002</v>
      </c>
      <c r="F63" s="1372">
        <v>938.02340000000004</v>
      </c>
      <c r="G63" s="1373">
        <v>0.93234000000000006</v>
      </c>
      <c r="H63" s="1371">
        <v>-26.185980000000001</v>
      </c>
      <c r="I63" s="1374">
        <v>20.830719999999999</v>
      </c>
    </row>
    <row r="64" spans="1:9" ht="13.5" thickBot="1">
      <c r="A64" s="1377">
        <v>27</v>
      </c>
      <c r="B64" s="2347" t="s">
        <v>606</v>
      </c>
      <c r="C64" s="2348"/>
      <c r="D64" s="1378">
        <v>-5173.4157500000001</v>
      </c>
      <c r="E64" s="1379">
        <v>-643.94996000000003</v>
      </c>
      <c r="F64" s="1386">
        <v>-897.01304000000005</v>
      </c>
      <c r="G64" s="1378">
        <v>-0.93234000000000006</v>
      </c>
      <c r="H64" s="1379">
        <v>26.185980000000001</v>
      </c>
      <c r="I64" s="1380">
        <v>69.169280000000001</v>
      </c>
    </row>
    <row r="65" spans="1:9">
      <c r="A65" s="1387">
        <v>28</v>
      </c>
      <c r="B65" s="2353" t="s">
        <v>607</v>
      </c>
      <c r="C65" s="2354"/>
      <c r="D65" s="1388">
        <v>32641.79378</v>
      </c>
      <c r="E65" s="1388">
        <v>24713.516389999993</v>
      </c>
      <c r="F65" s="1389">
        <v>17564.577390000002</v>
      </c>
      <c r="G65" s="1390">
        <v>-2354.5086499999998</v>
      </c>
      <c r="H65" s="1388">
        <v>-9824.7279699999981</v>
      </c>
      <c r="I65" s="1391">
        <v>-8048.7737800000004</v>
      </c>
    </row>
    <row r="66" spans="1:9" ht="13.5" thickBot="1">
      <c r="A66" s="1392">
        <v>29</v>
      </c>
      <c r="B66" s="2347" t="s">
        <v>608</v>
      </c>
      <c r="C66" s="2348"/>
      <c r="D66" s="1378">
        <v>32641.79378</v>
      </c>
      <c r="E66" s="1379">
        <v>57355.310169999997</v>
      </c>
      <c r="F66" s="1386">
        <v>74919.887560000003</v>
      </c>
      <c r="G66" s="1378">
        <v>-2354.5086499999998</v>
      </c>
      <c r="H66" s="1379">
        <v>-12179.23662</v>
      </c>
      <c r="I66" s="1380">
        <v>-20228.010399999999</v>
      </c>
    </row>
  </sheetData>
  <mergeCells count="39">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6:C66"/>
    <mergeCell ref="B59:C59"/>
    <mergeCell ref="B60:C60"/>
    <mergeCell ref="B62:C62"/>
    <mergeCell ref="B63:C63"/>
    <mergeCell ref="B64:C64"/>
    <mergeCell ref="B65:C65"/>
    <mergeCell ref="A61:C61"/>
  </mergeCells>
  <pageMargins left="0.7" right="0.7" top="0.75" bottom="0.75" header="0.3" footer="0.3"/>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workbookViewId="0"/>
  </sheetViews>
  <sheetFormatPr defaultRowHeight="14.25"/>
  <cols>
    <col min="1" max="2" width="9.140625" style="1396"/>
    <col min="3" max="3" width="49.5703125" style="1396" customWidth="1"/>
    <col min="4" max="4" width="16.140625" style="1396" customWidth="1"/>
    <col min="5" max="5" width="12.28515625" style="1396" customWidth="1"/>
    <col min="6" max="6" width="14.85546875" style="1396" bestFit="1" customWidth="1"/>
    <col min="7" max="7" width="13.140625" style="1396" customWidth="1"/>
    <col min="8" max="8" width="15.85546875" style="1396" customWidth="1"/>
    <col min="9" max="9" width="16.42578125" style="1396" customWidth="1"/>
    <col min="10" max="10" width="15.28515625" style="1396" customWidth="1"/>
    <col min="11" max="11" width="13.5703125" style="1396" customWidth="1"/>
    <col min="12" max="16384" width="9.140625" style="1396"/>
  </cols>
  <sheetData>
    <row r="1" spans="2:13">
      <c r="B1" s="1393"/>
      <c r="C1" s="1394"/>
      <c r="D1" s="1394"/>
      <c r="E1" s="1394"/>
      <c r="F1" s="1394"/>
      <c r="G1" s="1394"/>
      <c r="H1" s="1394"/>
      <c r="I1" s="1395" t="s">
        <v>655</v>
      </c>
    </row>
    <row r="2" spans="2:13">
      <c r="B2" s="1393"/>
      <c r="C2" s="1394"/>
      <c r="D2" s="1394"/>
      <c r="E2" s="1394"/>
      <c r="F2" s="1394"/>
      <c r="G2" s="1394"/>
      <c r="H2" s="1394"/>
    </row>
    <row r="3" spans="2:13">
      <c r="B3" s="2372" t="s">
        <v>615</v>
      </c>
      <c r="C3" s="2372"/>
      <c r="D3" s="2372"/>
      <c r="E3" s="2372"/>
      <c r="F3" s="2372"/>
      <c r="G3" s="2372"/>
      <c r="H3" s="2372"/>
      <c r="I3" s="2372"/>
    </row>
    <row r="4" spans="2:13" ht="15" thickBot="1">
      <c r="B4" s="1397"/>
      <c r="C4" s="1397"/>
      <c r="D4" s="1397"/>
      <c r="E4" s="1397"/>
      <c r="F4" s="1397"/>
      <c r="G4" s="1397"/>
      <c r="H4" s="2373"/>
      <c r="I4" s="2373"/>
    </row>
    <row r="5" spans="2:13" ht="15" thickBot="1">
      <c r="B5" s="2374" t="s">
        <v>21</v>
      </c>
      <c r="C5" s="2375"/>
      <c r="D5" s="2375"/>
      <c r="E5" s="2375"/>
      <c r="F5" s="2375"/>
      <c r="G5" s="2375"/>
      <c r="H5" s="2375"/>
      <c r="I5" s="2376"/>
    </row>
    <row r="6" spans="2:13" ht="15" thickBot="1">
      <c r="B6" s="2377" t="s">
        <v>616</v>
      </c>
      <c r="C6" s="2377" t="s">
        <v>617</v>
      </c>
      <c r="D6" s="2379">
        <v>42551</v>
      </c>
      <c r="E6" s="2380"/>
      <c r="F6" s="2381">
        <v>42643</v>
      </c>
      <c r="G6" s="2382"/>
      <c r="H6" s="2383" t="s">
        <v>618</v>
      </c>
      <c r="I6" s="2382"/>
    </row>
    <row r="7" spans="2:13" ht="39" thickBot="1">
      <c r="B7" s="2378"/>
      <c r="C7" s="2378"/>
      <c r="D7" s="1398" t="s">
        <v>619</v>
      </c>
      <c r="E7" s="1399" t="s">
        <v>620</v>
      </c>
      <c r="F7" s="1398" t="s">
        <v>619</v>
      </c>
      <c r="G7" s="1399" t="s">
        <v>620</v>
      </c>
      <c r="H7" s="1398" t="s">
        <v>619</v>
      </c>
      <c r="I7" s="1399" t="s">
        <v>620</v>
      </c>
    </row>
    <row r="8" spans="2:13" ht="25.5">
      <c r="B8" s="1400">
        <v>1</v>
      </c>
      <c r="C8" s="1401" t="s">
        <v>568</v>
      </c>
      <c r="D8" s="1402">
        <v>29141.611679999998</v>
      </c>
      <c r="E8" s="1403">
        <f>D8/$D$44</f>
        <v>0.16488723692233034</v>
      </c>
      <c r="F8" s="1404">
        <v>31545.84748</v>
      </c>
      <c r="G8" s="1403">
        <f>F8/$F$44</f>
        <v>0.17508877700652076</v>
      </c>
      <c r="H8" s="1402">
        <f>F8-D8</f>
        <v>2404.2358000000022</v>
      </c>
      <c r="I8" s="1405">
        <f t="shared" ref="I8:I44" si="0">H8/$H$44</f>
        <v>0.70013237552426122</v>
      </c>
      <c r="J8" s="1406"/>
      <c r="K8" s="1407"/>
      <c r="L8" s="1406"/>
      <c r="M8" s="1408"/>
    </row>
    <row r="9" spans="2:13">
      <c r="B9" s="1409">
        <v>2</v>
      </c>
      <c r="C9" s="1410" t="s">
        <v>569</v>
      </c>
      <c r="D9" s="1402">
        <v>433.173</v>
      </c>
      <c r="E9" s="1411">
        <f t="shared" ref="E9:E44" si="1">D9/$D$44</f>
        <v>2.4509522624781817E-3</v>
      </c>
      <c r="F9" s="1412">
        <v>105.255</v>
      </c>
      <c r="G9" s="1411">
        <f t="shared" ref="G9:G44" si="2">F9/$F$44</f>
        <v>5.8419635850662341E-4</v>
      </c>
      <c r="H9" s="1402">
        <f t="shared" ref="H9:H44" si="3">F9-D9</f>
        <v>-327.91800000000001</v>
      </c>
      <c r="I9" s="1411">
        <f t="shared" si="0"/>
        <v>-9.5492300845517936E-2</v>
      </c>
      <c r="J9" s="1406"/>
      <c r="K9" s="1407"/>
      <c r="L9" s="1406"/>
      <c r="M9" s="1408"/>
    </row>
    <row r="10" spans="2:13">
      <c r="B10" s="1409">
        <v>3</v>
      </c>
      <c r="C10" s="1410" t="s">
        <v>573</v>
      </c>
      <c r="D10" s="1402">
        <v>0.78</v>
      </c>
      <c r="E10" s="1411">
        <f t="shared" si="1"/>
        <v>4.4133470108547433E-6</v>
      </c>
      <c r="F10" s="1412">
        <v>0.107</v>
      </c>
      <c r="G10" s="1411">
        <f t="shared" si="2"/>
        <v>5.9388162424786183E-7</v>
      </c>
      <c r="H10" s="1402">
        <f t="shared" si="3"/>
        <v>-0.67300000000000004</v>
      </c>
      <c r="I10" s="1411">
        <f t="shared" si="0"/>
        <v>-1.9598289349481753E-4</v>
      </c>
      <c r="J10" s="1406"/>
      <c r="K10" s="1407"/>
      <c r="L10" s="1406"/>
      <c r="M10" s="1408"/>
    </row>
    <row r="11" spans="2:13" ht="25.5">
      <c r="B11" s="1409">
        <v>4</v>
      </c>
      <c r="C11" s="1410" t="s">
        <v>574</v>
      </c>
      <c r="D11" s="1402">
        <v>3.2000000000000001E-2</v>
      </c>
      <c r="E11" s="1411">
        <f t="shared" si="1"/>
        <v>1.8106039018891256E-7</v>
      </c>
      <c r="F11" s="1412">
        <v>0.17299999999999999</v>
      </c>
      <c r="G11" s="1411">
        <f t="shared" si="2"/>
        <v>9.6020113079327198E-7</v>
      </c>
      <c r="H11" s="1402">
        <f t="shared" si="3"/>
        <v>0.14099999999999999</v>
      </c>
      <c r="I11" s="1411">
        <f t="shared" si="0"/>
        <v>4.1060309038290147E-5</v>
      </c>
      <c r="J11" s="1406"/>
      <c r="K11" s="1407"/>
      <c r="L11" s="1406"/>
      <c r="M11" s="1408"/>
    </row>
    <row r="12" spans="2:13" ht="38.25">
      <c r="B12" s="1409">
        <v>5</v>
      </c>
      <c r="C12" s="1410" t="s">
        <v>621</v>
      </c>
      <c r="D12" s="1402">
        <v>0</v>
      </c>
      <c r="E12" s="1411">
        <f t="shared" si="1"/>
        <v>0</v>
      </c>
      <c r="F12" s="1412">
        <v>0</v>
      </c>
      <c r="G12" s="1411">
        <f t="shared" si="2"/>
        <v>0</v>
      </c>
      <c r="H12" s="1402">
        <f t="shared" si="3"/>
        <v>0</v>
      </c>
      <c r="I12" s="1411">
        <f t="shared" si="0"/>
        <v>0</v>
      </c>
      <c r="J12" s="1406"/>
      <c r="K12" s="1407"/>
      <c r="L12" s="1406"/>
      <c r="M12" s="1408"/>
    </row>
    <row r="13" spans="2:13" ht="25.5">
      <c r="B13" s="1409">
        <v>6</v>
      </c>
      <c r="C13" s="1410" t="s">
        <v>577</v>
      </c>
      <c r="D13" s="1402">
        <v>1262.8900999999998</v>
      </c>
      <c r="E13" s="1411">
        <f t="shared" si="1"/>
        <v>7.1456054459910863E-3</v>
      </c>
      <c r="F13" s="1412">
        <v>613.91837999999996</v>
      </c>
      <c r="G13" s="1411">
        <f t="shared" si="2"/>
        <v>3.4074284548599632E-3</v>
      </c>
      <c r="H13" s="1402">
        <f t="shared" si="3"/>
        <v>-648.97171999999989</v>
      </c>
      <c r="I13" s="1411">
        <f t="shared" si="0"/>
        <v>-0.18898566936390568</v>
      </c>
      <c r="J13" s="1406"/>
      <c r="K13" s="1407"/>
      <c r="L13" s="1406"/>
      <c r="M13" s="1408"/>
    </row>
    <row r="14" spans="2:13">
      <c r="B14" s="1413" t="s">
        <v>622</v>
      </c>
      <c r="C14" s="1414" t="s">
        <v>623</v>
      </c>
      <c r="D14" s="1415">
        <v>0</v>
      </c>
      <c r="E14" s="1416">
        <f t="shared" si="1"/>
        <v>0</v>
      </c>
      <c r="F14" s="1417">
        <v>0</v>
      </c>
      <c r="G14" s="1416">
        <f t="shared" si="2"/>
        <v>0</v>
      </c>
      <c r="H14" s="1415">
        <f t="shared" si="3"/>
        <v>0</v>
      </c>
      <c r="I14" s="1418">
        <f t="shared" si="0"/>
        <v>0</v>
      </c>
      <c r="J14" s="1406"/>
      <c r="K14" s="1407"/>
      <c r="L14" s="1406"/>
      <c r="M14" s="1408"/>
    </row>
    <row r="15" spans="2:13">
      <c r="B15" s="1413" t="s">
        <v>624</v>
      </c>
      <c r="C15" s="1414" t="s">
        <v>625</v>
      </c>
      <c r="D15" s="1415">
        <v>1262.8900999999998</v>
      </c>
      <c r="E15" s="1416">
        <f>D15/$D$44</f>
        <v>7.1456054459910863E-3</v>
      </c>
      <c r="F15" s="1417">
        <v>613.91837999999996</v>
      </c>
      <c r="G15" s="1416">
        <f t="shared" si="2"/>
        <v>3.4074284548599632E-3</v>
      </c>
      <c r="H15" s="1415">
        <f t="shared" si="3"/>
        <v>-648.97171999999989</v>
      </c>
      <c r="I15" s="1418">
        <f t="shared" si="0"/>
        <v>-0.18898566936390568</v>
      </c>
      <c r="J15" s="1406"/>
      <c r="K15" s="1407"/>
      <c r="L15" s="1406"/>
      <c r="M15" s="1408"/>
    </row>
    <row r="16" spans="2:13">
      <c r="B16" s="1409">
        <v>7</v>
      </c>
      <c r="C16" s="1410" t="s">
        <v>578</v>
      </c>
      <c r="D16" s="1402">
        <v>3720.6288599999998</v>
      </c>
      <c r="E16" s="1411">
        <f t="shared" si="1"/>
        <v>2.1051828535616525E-2</v>
      </c>
      <c r="F16" s="1412">
        <v>3434.3453899999995</v>
      </c>
      <c r="G16" s="1411">
        <f t="shared" si="2"/>
        <v>1.9061631948050061E-2</v>
      </c>
      <c r="H16" s="1402">
        <f t="shared" si="3"/>
        <v>-286.28347000000031</v>
      </c>
      <c r="I16" s="1411">
        <f t="shared" si="0"/>
        <v>-8.3367998232298429E-2</v>
      </c>
      <c r="J16" s="1406"/>
      <c r="K16" s="1407"/>
      <c r="L16" s="1406"/>
      <c r="M16" s="1408"/>
    </row>
    <row r="17" spans="2:13">
      <c r="B17" s="1413" t="s">
        <v>626</v>
      </c>
      <c r="C17" s="1414" t="s">
        <v>623</v>
      </c>
      <c r="D17" s="1415">
        <v>470.06471999999997</v>
      </c>
      <c r="E17" s="1416">
        <f t="shared" si="1"/>
        <v>2.6596906755388099E-3</v>
      </c>
      <c r="F17" s="1417">
        <v>467.57632000000001</v>
      </c>
      <c r="G17" s="1416">
        <f t="shared" si="2"/>
        <v>2.5951867699199817E-3</v>
      </c>
      <c r="H17" s="1415">
        <f t="shared" si="3"/>
        <v>-2.488399999999956</v>
      </c>
      <c r="I17" s="1418">
        <f t="shared" si="0"/>
        <v>-7.2464165255942841E-4</v>
      </c>
      <c r="J17" s="1406"/>
      <c r="K17" s="1407"/>
      <c r="L17" s="1406"/>
      <c r="M17" s="1408"/>
    </row>
    <row r="18" spans="2:13">
      <c r="B18" s="1413" t="s">
        <v>627</v>
      </c>
      <c r="C18" s="1414" t="s">
        <v>625</v>
      </c>
      <c r="D18" s="1415">
        <v>3250.56414</v>
      </c>
      <c r="E18" s="1416">
        <f t="shared" si="1"/>
        <v>1.8392137860077717E-2</v>
      </c>
      <c r="F18" s="1417">
        <v>2966.7690699999998</v>
      </c>
      <c r="G18" s="1416">
        <f t="shared" si="2"/>
        <v>1.646644517813008E-2</v>
      </c>
      <c r="H18" s="1415">
        <f t="shared" si="3"/>
        <v>-283.79507000000012</v>
      </c>
      <c r="I18" s="1418">
        <f t="shared" si="0"/>
        <v>-8.2643356579738939E-2</v>
      </c>
      <c r="J18" s="1406"/>
      <c r="K18" s="1407"/>
      <c r="L18" s="1406"/>
      <c r="M18" s="1408"/>
    </row>
    <row r="19" spans="2:13">
      <c r="B19" s="1409">
        <v>8</v>
      </c>
      <c r="C19" s="1410" t="s">
        <v>628</v>
      </c>
      <c r="D19" s="1402">
        <v>69308.923690000011</v>
      </c>
      <c r="E19" s="1411">
        <f t="shared" si="1"/>
        <v>0.39215939896515517</v>
      </c>
      <c r="F19" s="1412">
        <v>71539.526610000001</v>
      </c>
      <c r="G19" s="1411">
        <f t="shared" si="2"/>
        <v>0.39706551645859756</v>
      </c>
      <c r="H19" s="1402">
        <f t="shared" si="3"/>
        <v>2230.6029199999903</v>
      </c>
      <c r="I19" s="1411">
        <f t="shared" si="0"/>
        <v>0.64956911515540428</v>
      </c>
      <c r="J19" s="1406"/>
      <c r="K19" s="1407"/>
      <c r="L19" s="1406"/>
      <c r="M19" s="1408"/>
    </row>
    <row r="20" spans="2:13">
      <c r="B20" s="1413" t="s">
        <v>629</v>
      </c>
      <c r="C20" s="1414" t="s">
        <v>582</v>
      </c>
      <c r="D20" s="1415">
        <v>19529.113670000002</v>
      </c>
      <c r="E20" s="1416">
        <f t="shared" si="1"/>
        <v>0.11049840441043207</v>
      </c>
      <c r="F20" s="1417">
        <v>22439.91908</v>
      </c>
      <c r="G20" s="1416">
        <f t="shared" si="2"/>
        <v>0.12454818309552323</v>
      </c>
      <c r="H20" s="1415">
        <f t="shared" si="3"/>
        <v>2910.8054099999972</v>
      </c>
      <c r="I20" s="1418">
        <f t="shared" si="0"/>
        <v>0.84764943038955143</v>
      </c>
      <c r="J20" s="1406"/>
      <c r="K20" s="1407"/>
      <c r="L20" s="1406"/>
      <c r="M20" s="1408"/>
    </row>
    <row r="21" spans="2:13">
      <c r="B21" s="1413" t="s">
        <v>630</v>
      </c>
      <c r="C21" s="1414" t="s">
        <v>583</v>
      </c>
      <c r="D21" s="1415">
        <v>18.468</v>
      </c>
      <c r="E21" s="1416">
        <f t="shared" si="1"/>
        <v>1.0449447768777615E-4</v>
      </c>
      <c r="F21" s="1417">
        <v>17.867999999999999</v>
      </c>
      <c r="G21" s="1416">
        <f t="shared" si="2"/>
        <v>9.9172680953839206E-5</v>
      </c>
      <c r="H21" s="1415">
        <f t="shared" si="3"/>
        <v>-0.60000000000000142</v>
      </c>
      <c r="I21" s="1418">
        <f t="shared" si="0"/>
        <v>-1.747247193118734E-4</v>
      </c>
      <c r="J21" s="1406"/>
      <c r="K21" s="1407"/>
      <c r="L21" s="1406"/>
      <c r="M21" s="1408"/>
    </row>
    <row r="22" spans="2:13">
      <c r="B22" s="1413" t="s">
        <v>631</v>
      </c>
      <c r="C22" s="1414" t="s">
        <v>576</v>
      </c>
      <c r="D22" s="1415">
        <v>52631.051549999996</v>
      </c>
      <c r="E22" s="1416">
        <f t="shared" si="1"/>
        <v>0.29779371030299279</v>
      </c>
      <c r="F22" s="1417">
        <v>51769.316740000002</v>
      </c>
      <c r="G22" s="1416">
        <f t="shared" si="2"/>
        <v>0.2873350085210582</v>
      </c>
      <c r="H22" s="1415">
        <f t="shared" si="3"/>
        <v>-861.73480999999447</v>
      </c>
      <c r="I22" s="1418">
        <f t="shared" si="0"/>
        <v>-0.25094395466419872</v>
      </c>
      <c r="J22" s="1406"/>
      <c r="K22" s="1407"/>
      <c r="L22" s="1406"/>
      <c r="M22" s="1408"/>
    </row>
    <row r="23" spans="2:13">
      <c r="B23" s="1413" t="s">
        <v>632</v>
      </c>
      <c r="C23" s="1414" t="s">
        <v>584</v>
      </c>
      <c r="D23" s="1415">
        <v>16.965490000000003</v>
      </c>
      <c r="E23" s="1416">
        <f t="shared" si="1"/>
        <v>9.5993069973315445E-5</v>
      </c>
      <c r="F23" s="1417">
        <v>29.289300000000001</v>
      </c>
      <c r="G23" s="1416">
        <f t="shared" si="2"/>
        <v>1.6256427156152245E-4</v>
      </c>
      <c r="H23" s="1415">
        <f t="shared" si="3"/>
        <v>12.323809999999998</v>
      </c>
      <c r="I23" s="1418">
        <f t="shared" si="0"/>
        <v>3.5887904051714217E-3</v>
      </c>
      <c r="J23" s="1406"/>
      <c r="K23" s="1407"/>
      <c r="L23" s="1406"/>
      <c r="M23" s="1408"/>
    </row>
    <row r="24" spans="2:13">
      <c r="B24" s="1413" t="s">
        <v>633</v>
      </c>
      <c r="C24" s="1414" t="s">
        <v>634</v>
      </c>
      <c r="D24" s="1415">
        <v>-2886.6750200000001</v>
      </c>
      <c r="E24" s="1416">
        <f t="shared" si="1"/>
        <v>-1.6333203295930843E-2</v>
      </c>
      <c r="F24" s="1417">
        <v>-2716.8665099999998</v>
      </c>
      <c r="G24" s="1416">
        <f t="shared" si="2"/>
        <v>-1.5079412110499251E-2</v>
      </c>
      <c r="H24" s="1415">
        <f t="shared" si="3"/>
        <v>169.8085100000003</v>
      </c>
      <c r="I24" s="1418">
        <f t="shared" si="0"/>
        <v>4.9449573744195709E-2</v>
      </c>
      <c r="J24" s="1406"/>
      <c r="K24" s="1407"/>
      <c r="L24" s="1406"/>
      <c r="M24" s="1408"/>
    </row>
    <row r="25" spans="2:13">
      <c r="B25" s="1409">
        <v>9</v>
      </c>
      <c r="C25" s="1419" t="s">
        <v>635</v>
      </c>
      <c r="D25" s="1402">
        <v>66829.627539999987</v>
      </c>
      <c r="E25" s="1411">
        <f t="shared" si="1"/>
        <v>0.37813120120537791</v>
      </c>
      <c r="F25" s="1412">
        <v>67396.343999999997</v>
      </c>
      <c r="G25" s="1411">
        <f t="shared" si="2"/>
        <v>0.37406962844007141</v>
      </c>
      <c r="H25" s="1402">
        <f t="shared" si="3"/>
        <v>566.71646000001056</v>
      </c>
      <c r="I25" s="1411">
        <f t="shared" si="0"/>
        <v>0.16503229067153355</v>
      </c>
      <c r="J25" s="1406"/>
      <c r="K25" s="1407"/>
      <c r="L25" s="1406"/>
      <c r="M25" s="1408"/>
    </row>
    <row r="26" spans="2:13">
      <c r="B26" s="1413" t="s">
        <v>636</v>
      </c>
      <c r="C26" s="1414" t="s">
        <v>582</v>
      </c>
      <c r="D26" s="1415">
        <v>0</v>
      </c>
      <c r="E26" s="1416">
        <f t="shared" si="1"/>
        <v>0</v>
      </c>
      <c r="F26" s="1417">
        <v>0</v>
      </c>
      <c r="G26" s="1416">
        <f t="shared" si="2"/>
        <v>0</v>
      </c>
      <c r="H26" s="1415">
        <f t="shared" si="3"/>
        <v>0</v>
      </c>
      <c r="I26" s="1418">
        <f t="shared" si="0"/>
        <v>0</v>
      </c>
      <c r="J26" s="1406"/>
      <c r="K26" s="1407"/>
      <c r="L26" s="1406"/>
      <c r="M26" s="1408"/>
    </row>
    <row r="27" spans="2:13">
      <c r="B27" s="1413" t="s">
        <v>637</v>
      </c>
      <c r="C27" s="1414" t="s">
        <v>583</v>
      </c>
      <c r="D27" s="1415">
        <v>10.148340000000001</v>
      </c>
      <c r="E27" s="1416">
        <f t="shared" si="1"/>
        <v>5.7420700005304653E-5</v>
      </c>
      <c r="F27" s="1417">
        <v>9.492049999999999</v>
      </c>
      <c r="G27" s="1416">
        <f t="shared" si="2"/>
        <v>5.2683682910672121E-5</v>
      </c>
      <c r="H27" s="1415">
        <f t="shared" si="3"/>
        <v>-0.65629000000000204</v>
      </c>
      <c r="I27" s="1418">
        <f t="shared" si="0"/>
        <v>-1.9111681006198246E-4</v>
      </c>
      <c r="J27" s="1406"/>
      <c r="K27" s="1407"/>
      <c r="L27" s="1406"/>
      <c r="M27" s="1408"/>
    </row>
    <row r="28" spans="2:13">
      <c r="B28" s="1413" t="s">
        <v>638</v>
      </c>
      <c r="C28" s="1414" t="s">
        <v>576</v>
      </c>
      <c r="D28" s="1415">
        <v>72100.985809999984</v>
      </c>
      <c r="E28" s="1416">
        <f t="shared" si="1"/>
        <v>0.40795726949262012</v>
      </c>
      <c r="F28" s="1417">
        <v>72536.627469999992</v>
      </c>
      <c r="G28" s="1416">
        <f t="shared" si="2"/>
        <v>0.40259972092846424</v>
      </c>
      <c r="H28" s="1415">
        <f t="shared" si="3"/>
        <v>435.64166000000841</v>
      </c>
      <c r="I28" s="1418">
        <f t="shared" si="0"/>
        <v>0.12686227794009977</v>
      </c>
      <c r="J28" s="1406"/>
      <c r="K28" s="1407"/>
      <c r="L28" s="1406"/>
      <c r="M28" s="1408"/>
    </row>
    <row r="29" spans="2:13">
      <c r="B29" s="1413" t="s">
        <v>639</v>
      </c>
      <c r="C29" s="1414" t="s">
        <v>584</v>
      </c>
      <c r="D29" s="1415">
        <v>189.26900000000001</v>
      </c>
      <c r="E29" s="1416">
        <f t="shared" si="1"/>
        <v>1.0709099684582902E-3</v>
      </c>
      <c r="F29" s="1417">
        <v>190.631</v>
      </c>
      <c r="G29" s="1416">
        <f t="shared" si="2"/>
        <v>1.05805839170088E-3</v>
      </c>
      <c r="H29" s="1415">
        <f t="shared" si="3"/>
        <v>1.3619999999999948</v>
      </c>
      <c r="I29" s="1418">
        <f t="shared" si="0"/>
        <v>3.9662511283795014E-4</v>
      </c>
      <c r="J29" s="1406"/>
      <c r="K29" s="1407"/>
      <c r="L29" s="1406"/>
      <c r="M29" s="1408"/>
    </row>
    <row r="30" spans="2:13">
      <c r="B30" s="1413" t="s">
        <v>640</v>
      </c>
      <c r="C30" s="1414" t="s">
        <v>634</v>
      </c>
      <c r="D30" s="1415">
        <v>-5470.7756100000015</v>
      </c>
      <c r="E30" s="1416">
        <f t="shared" si="1"/>
        <v>-3.0954398955705821E-2</v>
      </c>
      <c r="F30" s="1417">
        <v>-5340.4065200000005</v>
      </c>
      <c r="G30" s="1416">
        <f t="shared" si="2"/>
        <v>-2.9640834563004412E-2</v>
      </c>
      <c r="H30" s="1415">
        <f t="shared" si="3"/>
        <v>130.36909000000105</v>
      </c>
      <c r="I30" s="1418">
        <f t="shared" si="0"/>
        <v>3.7964504428657481E-2</v>
      </c>
      <c r="J30" s="1406"/>
      <c r="K30" s="1407"/>
      <c r="L30" s="1406"/>
      <c r="M30" s="1408"/>
    </row>
    <row r="31" spans="2:13">
      <c r="B31" s="1409">
        <v>10</v>
      </c>
      <c r="C31" s="1410" t="s">
        <v>641</v>
      </c>
      <c r="D31" s="1402">
        <v>272.25695999999988</v>
      </c>
      <c r="E31" s="1411">
        <f t="shared" si="1"/>
        <v>1.5404672315389729E-3</v>
      </c>
      <c r="F31" s="1412">
        <v>255.02722000000003</v>
      </c>
      <c r="G31" s="1411">
        <f t="shared" si="2"/>
        <v>1.4154764452431478E-3</v>
      </c>
      <c r="H31" s="1402">
        <f t="shared" si="3"/>
        <v>-17.22973999999985</v>
      </c>
      <c r="I31" s="1411">
        <f t="shared" si="0"/>
        <v>-5.0174358088608739E-3</v>
      </c>
      <c r="J31" s="1406"/>
      <c r="K31" s="1407"/>
      <c r="L31" s="1406"/>
      <c r="M31" s="1408"/>
    </row>
    <row r="32" spans="2:13">
      <c r="B32" s="1413" t="s">
        <v>642</v>
      </c>
      <c r="C32" s="1414" t="s">
        <v>643</v>
      </c>
      <c r="D32" s="1415">
        <v>675.80335000000014</v>
      </c>
      <c r="E32" s="1416">
        <f t="shared" si="1"/>
        <v>3.8237880700616954E-3</v>
      </c>
      <c r="F32" s="1417">
        <v>639.85329000000002</v>
      </c>
      <c r="G32" s="1416">
        <f t="shared" si="2"/>
        <v>3.5513748705190487E-3</v>
      </c>
      <c r="H32" s="1415">
        <f t="shared" si="3"/>
        <v>-35.950060000000121</v>
      </c>
      <c r="I32" s="1418">
        <f t="shared" si="0"/>
        <v>-1.0468940237908356E-2</v>
      </c>
      <c r="J32" s="1406"/>
      <c r="K32" s="1407"/>
      <c r="L32" s="1406"/>
      <c r="M32" s="1408"/>
    </row>
    <row r="33" spans="2:13">
      <c r="B33" s="1413" t="s">
        <v>644</v>
      </c>
      <c r="C33" s="1414" t="s">
        <v>634</v>
      </c>
      <c r="D33" s="1415">
        <v>-403.54639000000003</v>
      </c>
      <c r="E33" s="1416">
        <f t="shared" si="1"/>
        <v>-2.2833208385227215E-3</v>
      </c>
      <c r="F33" s="1417">
        <v>-384.82607000000002</v>
      </c>
      <c r="G33" s="1416">
        <f t="shared" si="2"/>
        <v>-2.1358984252759011E-3</v>
      </c>
      <c r="H33" s="1415">
        <f t="shared" si="3"/>
        <v>18.720320000000015</v>
      </c>
      <c r="I33" s="1418">
        <f t="shared" si="0"/>
        <v>5.4515044290474072E-3</v>
      </c>
      <c r="J33" s="1406"/>
      <c r="K33" s="1407"/>
      <c r="L33" s="1406"/>
      <c r="M33" s="1408"/>
    </row>
    <row r="34" spans="2:13" ht="25.5">
      <c r="B34" s="1409">
        <v>11</v>
      </c>
      <c r="C34" s="1410" t="s">
        <v>645</v>
      </c>
      <c r="D34" s="1402">
        <v>309.36007000000001</v>
      </c>
      <c r="E34" s="1411">
        <f t="shared" si="1"/>
        <v>1.7504017182209156E-3</v>
      </c>
      <c r="F34" s="1412">
        <v>318.67680999999993</v>
      </c>
      <c r="G34" s="1411">
        <f t="shared" si="2"/>
        <v>1.7687504816161423E-3</v>
      </c>
      <c r="H34" s="1402">
        <f t="shared" si="3"/>
        <v>9.3167399999999247</v>
      </c>
      <c r="I34" s="1411">
        <f t="shared" si="0"/>
        <v>2.7131079690028105E-3</v>
      </c>
      <c r="J34" s="1406"/>
      <c r="K34" s="1407"/>
      <c r="L34" s="1406"/>
      <c r="M34" s="1408"/>
    </row>
    <row r="35" spans="2:13">
      <c r="B35" s="1413" t="s">
        <v>646</v>
      </c>
      <c r="C35" s="1414" t="s">
        <v>643</v>
      </c>
      <c r="D35" s="1415">
        <v>1077.01154</v>
      </c>
      <c r="E35" s="1416">
        <f t="shared" si="1"/>
        <v>6.0938790521987999E-3</v>
      </c>
      <c r="F35" s="1417">
        <v>1100.3007700000001</v>
      </c>
      <c r="G35" s="1416">
        <f t="shared" si="2"/>
        <v>6.1069944714838608E-3</v>
      </c>
      <c r="H35" s="1415">
        <f t="shared" si="3"/>
        <v>23.289230000000089</v>
      </c>
      <c r="I35" s="1418">
        <f t="shared" si="0"/>
        <v>6.7820069578994448E-3</v>
      </c>
      <c r="J35" s="1406"/>
      <c r="K35" s="1407"/>
      <c r="L35" s="1406"/>
      <c r="M35" s="1408"/>
    </row>
    <row r="36" spans="2:13">
      <c r="B36" s="1413" t="s">
        <v>647</v>
      </c>
      <c r="C36" s="1414" t="s">
        <v>634</v>
      </c>
      <c r="D36" s="1415">
        <v>-767.65147000000002</v>
      </c>
      <c r="E36" s="1416">
        <f t="shared" si="1"/>
        <v>-4.3434773339778845E-3</v>
      </c>
      <c r="F36" s="1417">
        <v>-781.62396000000001</v>
      </c>
      <c r="G36" s="1416">
        <f t="shared" si="2"/>
        <v>-4.3382439898677176E-3</v>
      </c>
      <c r="H36" s="1415">
        <f t="shared" si="3"/>
        <v>-13.972489999999993</v>
      </c>
      <c r="I36" s="1418">
        <f t="shared" si="0"/>
        <v>-4.0688989888965849E-3</v>
      </c>
      <c r="J36" s="1406"/>
      <c r="K36" s="1407"/>
      <c r="L36" s="1406"/>
      <c r="M36" s="1408"/>
    </row>
    <row r="37" spans="2:13">
      <c r="B37" s="1409">
        <v>12</v>
      </c>
      <c r="C37" s="1410" t="s">
        <v>648</v>
      </c>
      <c r="D37" s="1402">
        <v>7.4918999999999993</v>
      </c>
      <c r="E37" s="1411">
        <f t="shared" si="1"/>
        <v>4.2390198039259808E-5</v>
      </c>
      <c r="F37" s="1412">
        <v>10.571359999999999</v>
      </c>
      <c r="G37" s="1411">
        <f t="shared" si="2"/>
        <v>5.8674172404755851E-5</v>
      </c>
      <c r="H37" s="1402">
        <f t="shared" si="3"/>
        <v>3.0794599999999992</v>
      </c>
      <c r="I37" s="1411">
        <f t="shared" si="0"/>
        <v>8.9676297355356703E-4</v>
      </c>
      <c r="J37" s="1406"/>
      <c r="K37" s="1407"/>
      <c r="L37" s="1406"/>
      <c r="M37" s="1408"/>
    </row>
    <row r="38" spans="2:13">
      <c r="B38" s="1413" t="s">
        <v>649</v>
      </c>
      <c r="C38" s="1414" t="s">
        <v>650</v>
      </c>
      <c r="D38" s="1415">
        <v>8.6883600000000012</v>
      </c>
      <c r="E38" s="1416">
        <f t="shared" si="1"/>
        <v>4.9159932865679386E-5</v>
      </c>
      <c r="F38" s="1417">
        <v>11.403529999999998</v>
      </c>
      <c r="G38" s="1416">
        <f t="shared" si="2"/>
        <v>6.3292961855693634E-5</v>
      </c>
      <c r="H38" s="1415">
        <f t="shared" si="3"/>
        <v>2.715169999999997</v>
      </c>
      <c r="I38" s="1418">
        <f t="shared" si="0"/>
        <v>7.9067886022336266E-4</v>
      </c>
      <c r="J38" s="1406"/>
      <c r="K38" s="1407"/>
      <c r="L38" s="1406"/>
      <c r="M38" s="1408"/>
    </row>
    <row r="39" spans="2:13">
      <c r="B39" s="1413" t="s">
        <v>651</v>
      </c>
      <c r="C39" s="1414" t="s">
        <v>634</v>
      </c>
      <c r="D39" s="1415">
        <v>-1.1964600000000001</v>
      </c>
      <c r="E39" s="1416">
        <f t="shared" si="1"/>
        <v>-6.7697348264195723E-6</v>
      </c>
      <c r="F39" s="1417">
        <v>-0.83216999999999997</v>
      </c>
      <c r="G39" s="1416">
        <f t="shared" si="2"/>
        <v>-4.6187894509377868E-6</v>
      </c>
      <c r="H39" s="1415">
        <f t="shared" si="3"/>
        <v>0.36429000000000011</v>
      </c>
      <c r="I39" s="1418">
        <f t="shared" si="0"/>
        <v>1.0608411333020371E-4</v>
      </c>
      <c r="J39" s="1406"/>
      <c r="K39" s="1407"/>
      <c r="L39" s="1406"/>
      <c r="M39" s="1408"/>
    </row>
    <row r="40" spans="2:13">
      <c r="B40" s="1409">
        <v>13</v>
      </c>
      <c r="C40" s="1410" t="s">
        <v>652</v>
      </c>
      <c r="D40" s="1402">
        <v>0</v>
      </c>
      <c r="E40" s="1411">
        <f t="shared" si="1"/>
        <v>0</v>
      </c>
      <c r="F40" s="1412">
        <v>0</v>
      </c>
      <c r="G40" s="1411">
        <f t="shared" si="2"/>
        <v>0</v>
      </c>
      <c r="H40" s="1402">
        <f t="shared" si="3"/>
        <v>0</v>
      </c>
      <c r="I40" s="1411">
        <f t="shared" si="0"/>
        <v>0</v>
      </c>
      <c r="J40" s="1406"/>
      <c r="K40" s="1407"/>
      <c r="L40" s="1406"/>
      <c r="M40" s="1408"/>
    </row>
    <row r="41" spans="2:13">
      <c r="B41" s="1409">
        <v>14</v>
      </c>
      <c r="C41" s="1410" t="s">
        <v>586</v>
      </c>
      <c r="D41" s="1402">
        <v>494.39805999999999</v>
      </c>
      <c r="E41" s="1411">
        <f t="shared" si="1"/>
        <v>2.7973720516325435E-3</v>
      </c>
      <c r="F41" s="1412">
        <v>909.05995999999993</v>
      </c>
      <c r="G41" s="1411">
        <f t="shared" si="2"/>
        <v>5.0455514540513674E-3</v>
      </c>
      <c r="H41" s="1402">
        <f t="shared" si="3"/>
        <v>414.66189999999995</v>
      </c>
      <c r="I41" s="1411">
        <f t="shared" si="0"/>
        <v>0.12075280681137988</v>
      </c>
      <c r="J41" s="1406"/>
      <c r="K41" s="1407"/>
      <c r="L41" s="1406"/>
      <c r="M41" s="1408"/>
    </row>
    <row r="42" spans="2:13">
      <c r="B42" s="1420">
        <v>15</v>
      </c>
      <c r="C42" s="1421" t="s">
        <v>653</v>
      </c>
      <c r="D42" s="1422">
        <v>171781.17386000004</v>
      </c>
      <c r="E42" s="1423">
        <f t="shared" si="1"/>
        <v>0.97196144894378222</v>
      </c>
      <c r="F42" s="1422">
        <v>176128.85221000001</v>
      </c>
      <c r="G42" s="1423">
        <f t="shared" si="2"/>
        <v>0.97756718530267683</v>
      </c>
      <c r="H42" s="1424">
        <f t="shared" si="3"/>
        <v>4347.6783499999729</v>
      </c>
      <c r="I42" s="1423">
        <f t="shared" si="0"/>
        <v>1.2660781322700871</v>
      </c>
      <c r="J42" s="1406"/>
      <c r="K42" s="1407"/>
      <c r="L42" s="1406"/>
      <c r="M42" s="1408"/>
    </row>
    <row r="43" spans="2:13">
      <c r="B43" s="1409">
        <v>16</v>
      </c>
      <c r="C43" s="1410" t="s">
        <v>604</v>
      </c>
      <c r="D43" s="1402">
        <v>4955.4385300000004</v>
      </c>
      <c r="E43" s="1425">
        <f t="shared" si="1"/>
        <v>2.8038551056217852E-2</v>
      </c>
      <c r="F43" s="1426">
        <v>4041.7333599999997</v>
      </c>
      <c r="G43" s="1425">
        <f t="shared" si="2"/>
        <v>2.2432814697323066E-2</v>
      </c>
      <c r="H43" s="1402">
        <f t="shared" si="3"/>
        <v>-913.70517000000063</v>
      </c>
      <c r="I43" s="1411">
        <f t="shared" si="0"/>
        <v>-0.26607813227009547</v>
      </c>
      <c r="J43" s="1406"/>
      <c r="K43" s="1407"/>
      <c r="L43" s="1406"/>
      <c r="M43" s="1408"/>
    </row>
    <row r="44" spans="2:13" ht="39" thickBot="1">
      <c r="B44" s="1427">
        <v>17</v>
      </c>
      <c r="C44" s="1428" t="s">
        <v>654</v>
      </c>
      <c r="D44" s="1429">
        <v>176736.61239000002</v>
      </c>
      <c r="E44" s="1430">
        <f t="shared" si="1"/>
        <v>1</v>
      </c>
      <c r="F44" s="1429">
        <v>180170.58557000002</v>
      </c>
      <c r="G44" s="1430">
        <f t="shared" si="2"/>
        <v>1</v>
      </c>
      <c r="H44" s="1431">
        <f t="shared" si="3"/>
        <v>3433.9731800000009</v>
      </c>
      <c r="I44" s="1430">
        <f t="shared" si="0"/>
        <v>1</v>
      </c>
      <c r="J44" s="1406"/>
      <c r="K44" s="1407"/>
      <c r="L44" s="1406"/>
      <c r="M44" s="1408"/>
    </row>
    <row r="45" spans="2:13">
      <c r="B45" s="1397"/>
      <c r="C45" s="1432"/>
      <c r="D45" s="1432"/>
      <c r="E45" s="1432"/>
      <c r="F45" s="1432"/>
      <c r="G45" s="1432"/>
      <c r="H45" s="1394"/>
      <c r="I45" s="1394"/>
    </row>
    <row r="46" spans="2:13">
      <c r="B46" s="1397"/>
      <c r="C46" s="1432"/>
      <c r="D46" s="1432"/>
      <c r="E46" s="1432"/>
      <c r="F46" s="1432"/>
      <c r="G46" s="1432"/>
      <c r="H46" s="1433"/>
      <c r="I46" s="1394"/>
    </row>
    <row r="47" spans="2:13">
      <c r="B47" s="1397"/>
      <c r="C47" s="1432"/>
      <c r="D47" s="1432"/>
      <c r="E47" s="1432"/>
      <c r="F47" s="1432"/>
      <c r="G47" s="1432"/>
      <c r="H47" s="1394"/>
      <c r="I47" s="1394"/>
    </row>
  </sheetData>
  <mergeCells count="8">
    <mergeCell ref="B3:I3"/>
    <mergeCell ref="H4:I4"/>
    <mergeCell ref="B5:I5"/>
    <mergeCell ref="B6:B7"/>
    <mergeCell ref="C6:C7"/>
    <mergeCell ref="D6:E6"/>
    <mergeCell ref="F6:G6"/>
    <mergeCell ref="H6:I6"/>
  </mergeCells>
  <pageMargins left="0.7" right="0.7" top="0.75" bottom="0.75" header="0.3" footer="0.3"/>
  <pageSetup paperSize="9" scale="5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workbookViewId="0"/>
  </sheetViews>
  <sheetFormatPr defaultRowHeight="15"/>
  <cols>
    <col min="1" max="1" width="4.28515625" style="1434" customWidth="1"/>
    <col min="2" max="2" width="10" style="1434" bestFit="1" customWidth="1"/>
    <col min="3" max="3" width="48.28515625" style="1434" customWidth="1"/>
    <col min="4" max="4" width="14.7109375" style="1434" customWidth="1"/>
    <col min="5" max="5" width="11.5703125" style="1434" customWidth="1"/>
    <col min="6" max="6" width="15.140625" style="1434" customWidth="1"/>
    <col min="7" max="7" width="11.5703125" style="1434" bestFit="1" customWidth="1"/>
    <col min="8" max="8" width="15.140625" style="1434" customWidth="1"/>
    <col min="9" max="9" width="11.5703125" style="1434" customWidth="1"/>
    <col min="10" max="10" width="14.42578125" style="1434" customWidth="1"/>
    <col min="11" max="11" width="16.140625" style="1434" customWidth="1"/>
    <col min="12" max="16384" width="9.140625" style="1434"/>
  </cols>
  <sheetData>
    <row r="1" spans="2:17">
      <c r="I1" s="1435" t="s">
        <v>685</v>
      </c>
      <c r="J1" s="1436"/>
    </row>
    <row r="2" spans="2:17">
      <c r="J2" s="1436"/>
    </row>
    <row r="3" spans="2:17">
      <c r="B3" s="2384" t="s">
        <v>656</v>
      </c>
      <c r="C3" s="2384"/>
      <c r="D3" s="2384"/>
      <c r="E3" s="2384"/>
      <c r="F3" s="2384"/>
      <c r="G3" s="2384"/>
      <c r="H3" s="2384"/>
      <c r="I3" s="2384"/>
      <c r="J3" s="1436"/>
    </row>
    <row r="4" spans="2:17" ht="15.75" thickBot="1">
      <c r="B4" s="1397"/>
      <c r="C4" s="1397"/>
      <c r="D4" s="1397"/>
      <c r="E4" s="1397"/>
      <c r="F4" s="1397"/>
      <c r="G4" s="1397"/>
      <c r="H4" s="2385"/>
      <c r="I4" s="2385"/>
      <c r="J4" s="1436"/>
    </row>
    <row r="5" spans="2:17" ht="15.75" thickBot="1">
      <c r="B5" s="2374" t="s">
        <v>22</v>
      </c>
      <c r="C5" s="2375"/>
      <c r="D5" s="2375"/>
      <c r="E5" s="2375"/>
      <c r="F5" s="2375"/>
      <c r="G5" s="2375"/>
      <c r="H5" s="2375"/>
      <c r="I5" s="2376"/>
      <c r="J5" s="1437"/>
    </row>
    <row r="6" spans="2:17" ht="15.75" thickBot="1">
      <c r="B6" s="2377" t="s">
        <v>616</v>
      </c>
      <c r="C6" s="2377" t="s">
        <v>617</v>
      </c>
      <c r="D6" s="2379">
        <v>42551</v>
      </c>
      <c r="E6" s="2382"/>
      <c r="F6" s="2379">
        <v>42643</v>
      </c>
      <c r="G6" s="2382"/>
      <c r="H6" s="2383" t="s">
        <v>618</v>
      </c>
      <c r="I6" s="2382"/>
    </row>
    <row r="7" spans="2:17" ht="39" thickBot="1">
      <c r="B7" s="2378"/>
      <c r="C7" s="2378"/>
      <c r="D7" s="1398" t="s">
        <v>619</v>
      </c>
      <c r="E7" s="1438" t="s">
        <v>620</v>
      </c>
      <c r="F7" s="1398" t="s">
        <v>619</v>
      </c>
      <c r="G7" s="1438" t="s">
        <v>620</v>
      </c>
      <c r="H7" s="1398" t="s">
        <v>619</v>
      </c>
      <c r="I7" s="1438" t="s">
        <v>620</v>
      </c>
      <c r="N7" s="1439"/>
      <c r="O7" s="1439"/>
      <c r="P7" s="1439"/>
      <c r="Q7" s="1439"/>
    </row>
    <row r="8" spans="2:17">
      <c r="B8" s="1440">
        <v>1</v>
      </c>
      <c r="C8" s="1401" t="s">
        <v>657</v>
      </c>
      <c r="D8" s="1441">
        <v>38045.352559999999</v>
      </c>
      <c r="E8" s="1403">
        <f>D8/$D$37</f>
        <v>0.2211489306229838</v>
      </c>
      <c r="F8" s="1442">
        <v>40698.68017</v>
      </c>
      <c r="G8" s="1443">
        <f>F8/$F$37</f>
        <v>0.23375714632303515</v>
      </c>
      <c r="H8" s="1444">
        <f>F8-D8</f>
        <v>2653.3276100000003</v>
      </c>
      <c r="I8" s="1405">
        <f>H8/$H$37</f>
        <v>1.2807522500407502</v>
      </c>
      <c r="J8" s="1445"/>
      <c r="K8" s="1445"/>
      <c r="L8" s="1439"/>
      <c r="N8" s="1439"/>
      <c r="O8" s="1439"/>
      <c r="P8" s="1439"/>
      <c r="Q8" s="1439"/>
    </row>
    <row r="9" spans="2:17" ht="25.5">
      <c r="B9" s="1446">
        <v>2</v>
      </c>
      <c r="C9" s="1410" t="s">
        <v>658</v>
      </c>
      <c r="D9" s="1447">
        <v>0</v>
      </c>
      <c r="E9" s="1411">
        <f t="shared" ref="E9:E37" si="0">D9/$D$37</f>
        <v>0</v>
      </c>
      <c r="F9" s="1447">
        <v>0</v>
      </c>
      <c r="G9" s="1411">
        <f t="shared" ref="G9:G37" si="1">F9/$F$37</f>
        <v>0</v>
      </c>
      <c r="H9" s="1448">
        <f t="shared" ref="H9:H37" si="2">F9-D9</f>
        <v>0</v>
      </c>
      <c r="I9" s="1411">
        <f>H9/$H$37</f>
        <v>0</v>
      </c>
      <c r="J9" s="1445"/>
      <c r="K9" s="1445"/>
      <c r="L9" s="1439"/>
      <c r="N9" s="1439"/>
      <c r="O9" s="1439"/>
      <c r="P9" s="1439"/>
      <c r="Q9" s="1439"/>
    </row>
    <row r="10" spans="2:17">
      <c r="B10" s="1446">
        <v>3</v>
      </c>
      <c r="C10" s="1410" t="s">
        <v>573</v>
      </c>
      <c r="D10" s="1447">
        <v>0.13400000000000001</v>
      </c>
      <c r="E10" s="1411">
        <f t="shared" si="0"/>
        <v>7.7891134421070615E-7</v>
      </c>
      <c r="F10" s="1447">
        <v>0.29599999999999999</v>
      </c>
      <c r="G10" s="1411">
        <f t="shared" si="1"/>
        <v>1.7001071047660561E-6</v>
      </c>
      <c r="H10" s="1448">
        <f t="shared" si="2"/>
        <v>0.16199999999999998</v>
      </c>
      <c r="I10" s="1411">
        <f>H10/$H$37</f>
        <v>7.8196851276349347E-5</v>
      </c>
      <c r="J10" s="1445"/>
      <c r="K10" s="1445"/>
      <c r="L10" s="1439"/>
      <c r="N10" s="1439"/>
      <c r="O10" s="1439"/>
      <c r="P10" s="1439"/>
      <c r="Q10" s="1439"/>
    </row>
    <row r="11" spans="2:17" ht="25.5">
      <c r="B11" s="1446">
        <v>4</v>
      </c>
      <c r="C11" s="1410" t="s">
        <v>574</v>
      </c>
      <c r="D11" s="1447">
        <v>0.81399999999999995</v>
      </c>
      <c r="E11" s="1411">
        <f t="shared" si="0"/>
        <v>4.731595777518767E-6</v>
      </c>
      <c r="F11" s="1447">
        <v>0.51200000000000001</v>
      </c>
      <c r="G11" s="1411">
        <f t="shared" si="1"/>
        <v>2.9407258028385836E-6</v>
      </c>
      <c r="H11" s="1448">
        <f t="shared" si="2"/>
        <v>-0.30199999999999994</v>
      </c>
      <c r="I11" s="1411">
        <f t="shared" ref="I11:I37" si="3">H11/$H$37</f>
        <v>-1.4577437707072533E-4</v>
      </c>
      <c r="J11" s="1445"/>
      <c r="K11" s="1445"/>
      <c r="L11" s="1439"/>
      <c r="N11" s="1439"/>
      <c r="O11" s="1439"/>
      <c r="P11" s="1439"/>
      <c r="Q11" s="1439"/>
    </row>
    <row r="12" spans="2:17">
      <c r="B12" s="1446">
        <v>5</v>
      </c>
      <c r="C12" s="1410" t="s">
        <v>659</v>
      </c>
      <c r="D12" s="1447">
        <v>98145.47438</v>
      </c>
      <c r="E12" s="1411">
        <f t="shared" si="0"/>
        <v>0.57049718938450167</v>
      </c>
      <c r="F12" s="1447">
        <v>98030.087490000005</v>
      </c>
      <c r="G12" s="1411">
        <f t="shared" si="1"/>
        <v>0.56304610886009154</v>
      </c>
      <c r="H12" s="1448">
        <f t="shared" si="2"/>
        <v>-115.38688999999431</v>
      </c>
      <c r="I12" s="1411">
        <f>H12/$H$37</f>
        <v>-5.5696860966481722E-2</v>
      </c>
      <c r="J12" s="1445"/>
      <c r="K12" s="1445"/>
      <c r="L12" s="1439"/>
      <c r="N12" s="1439"/>
      <c r="O12" s="1439"/>
      <c r="P12" s="1439"/>
      <c r="Q12" s="1439"/>
    </row>
    <row r="13" spans="2:17">
      <c r="B13" s="1449" t="s">
        <v>660</v>
      </c>
      <c r="C13" s="1414" t="s">
        <v>661</v>
      </c>
      <c r="D13" s="1450">
        <v>1724.78433</v>
      </c>
      <c r="E13" s="1416">
        <f t="shared" si="0"/>
        <v>1.0025776723536285E-2</v>
      </c>
      <c r="F13" s="1450">
        <v>1759.79738</v>
      </c>
      <c r="G13" s="1416">
        <f>F13/$F$37</f>
        <v>1.0107581177995578E-2</v>
      </c>
      <c r="H13" s="1451">
        <f t="shared" si="2"/>
        <v>35.013050000000021</v>
      </c>
      <c r="I13" s="1418">
        <f>H13/$H$37</f>
        <v>1.690068063939127E-2</v>
      </c>
      <c r="J13" s="1445"/>
      <c r="K13" s="1445"/>
      <c r="L13" s="1439"/>
      <c r="N13" s="1439"/>
      <c r="O13" s="1452"/>
      <c r="P13" s="1439"/>
      <c r="Q13" s="1439"/>
    </row>
    <row r="14" spans="2:17">
      <c r="B14" s="1449" t="s">
        <v>662</v>
      </c>
      <c r="C14" s="1414" t="s">
        <v>663</v>
      </c>
      <c r="D14" s="1450">
        <v>5428.4200099999998</v>
      </c>
      <c r="E14" s="1416">
        <f>D14/$D$37</f>
        <v>3.1554163633801452E-2</v>
      </c>
      <c r="F14" s="1450">
        <v>5281.6451399999987</v>
      </c>
      <c r="G14" s="1416">
        <f t="shared" si="1"/>
        <v>3.0335683876240232E-2</v>
      </c>
      <c r="H14" s="1451">
        <f t="shared" si="2"/>
        <v>-146.7748700000011</v>
      </c>
      <c r="I14" s="1418">
        <f>H14/$H$37</f>
        <v>-7.0847732595651844E-2</v>
      </c>
      <c r="J14" s="1445"/>
      <c r="K14" s="1445"/>
      <c r="L14" s="1439"/>
      <c r="N14" s="1439"/>
      <c r="O14" s="1439"/>
      <c r="P14" s="1439"/>
      <c r="Q14" s="1439"/>
    </row>
    <row r="15" spans="2:17">
      <c r="B15" s="1449" t="s">
        <v>664</v>
      </c>
      <c r="C15" s="1414" t="s">
        <v>665</v>
      </c>
      <c r="D15" s="1450">
        <v>86219.998600000006</v>
      </c>
      <c r="E15" s="1416">
        <f t="shared" si="0"/>
        <v>0.50117712692068062</v>
      </c>
      <c r="F15" s="1450">
        <v>86992.939810000011</v>
      </c>
      <c r="G15" s="1416">
        <f>F15/$F$37</f>
        <v>0.49965309133603686</v>
      </c>
      <c r="H15" s="1451">
        <f t="shared" si="2"/>
        <v>772.9412100000045</v>
      </c>
      <c r="I15" s="1418">
        <f>H15/$H$37</f>
        <v>0.37309610397365356</v>
      </c>
      <c r="J15" s="1445"/>
      <c r="K15" s="1445"/>
      <c r="L15" s="1439"/>
      <c r="N15" s="1439"/>
      <c r="O15" s="1439"/>
      <c r="P15" s="1439"/>
      <c r="Q15" s="1439"/>
    </row>
    <row r="16" spans="2:17">
      <c r="B16" s="1449" t="s">
        <v>666</v>
      </c>
      <c r="C16" s="1414" t="s">
        <v>667</v>
      </c>
      <c r="D16" s="1450">
        <v>4728.27513</v>
      </c>
      <c r="E16" s="1416">
        <f t="shared" si="0"/>
        <v>2.7484381621689188E-2</v>
      </c>
      <c r="F16" s="1450">
        <v>3980.4308899999996</v>
      </c>
      <c r="G16" s="1416">
        <f t="shared" si="1"/>
        <v>2.2862023094997554E-2</v>
      </c>
      <c r="H16" s="1451">
        <f t="shared" si="2"/>
        <v>-747.84424000000035</v>
      </c>
      <c r="I16" s="1418">
        <f t="shared" si="3"/>
        <v>-0.36098188156268241</v>
      </c>
      <c r="J16" s="1445"/>
      <c r="K16" s="1445"/>
      <c r="L16" s="1439"/>
      <c r="N16" s="1439"/>
      <c r="O16" s="1439"/>
      <c r="P16" s="1439"/>
      <c r="Q16" s="1439"/>
    </row>
    <row r="17" spans="2:17">
      <c r="B17" s="1449" t="s">
        <v>668</v>
      </c>
      <c r="C17" s="1414" t="s">
        <v>669</v>
      </c>
      <c r="D17" s="1450">
        <v>43.996310000000001</v>
      </c>
      <c r="E17" s="1416">
        <f t="shared" si="0"/>
        <v>2.5574048479411145E-4</v>
      </c>
      <c r="F17" s="1450">
        <v>15.27427</v>
      </c>
      <c r="G17" s="1416">
        <f t="shared" si="1"/>
        <v>8.7729374821334547E-5</v>
      </c>
      <c r="H17" s="1451">
        <f t="shared" si="2"/>
        <v>-28.72204</v>
      </c>
      <c r="I17" s="1418">
        <f t="shared" si="3"/>
        <v>-1.3864031421193565E-2</v>
      </c>
      <c r="J17" s="1445"/>
      <c r="K17" s="1445"/>
      <c r="L17" s="1439"/>
      <c r="N17" s="1439"/>
      <c r="O17" s="1439"/>
      <c r="P17" s="1439"/>
      <c r="Q17" s="1439"/>
    </row>
    <row r="18" spans="2:17">
      <c r="B18" s="1446">
        <v>6</v>
      </c>
      <c r="C18" s="1410" t="s">
        <v>670</v>
      </c>
      <c r="D18" s="1447">
        <v>2052.4843900000001</v>
      </c>
      <c r="E18" s="1411">
        <f t="shared" si="0"/>
        <v>1.1930622202883516E-2</v>
      </c>
      <c r="F18" s="1447">
        <v>1365.07609</v>
      </c>
      <c r="G18" s="1411">
        <f t="shared" si="1"/>
        <v>7.8404579701191503E-3</v>
      </c>
      <c r="H18" s="1448">
        <f t="shared" si="2"/>
        <v>-687.40830000000005</v>
      </c>
      <c r="I18" s="1411">
        <f t="shared" si="3"/>
        <v>-0.33180965803227253</v>
      </c>
      <c r="J18" s="1445"/>
      <c r="K18" s="1445"/>
      <c r="L18" s="1439"/>
      <c r="N18" s="1439"/>
      <c r="O18" s="1439"/>
      <c r="P18" s="1439"/>
      <c r="Q18" s="1439"/>
    </row>
    <row r="19" spans="2:17">
      <c r="B19" s="1449" t="s">
        <v>622</v>
      </c>
      <c r="C19" s="1414" t="s">
        <v>661</v>
      </c>
      <c r="D19" s="1450">
        <v>784.71332999999993</v>
      </c>
      <c r="E19" s="1416">
        <f t="shared" si="0"/>
        <v>4.5613590648534283E-3</v>
      </c>
      <c r="F19" s="1450">
        <v>809.31461999999999</v>
      </c>
      <c r="G19" s="1416">
        <f t="shared" si="1"/>
        <v>4.6483835657197331E-3</v>
      </c>
      <c r="H19" s="1451">
        <f t="shared" si="2"/>
        <v>24.601290000000063</v>
      </c>
      <c r="I19" s="1418">
        <f t="shared" si="3"/>
        <v>1.187495935392806E-2</v>
      </c>
      <c r="J19" s="1445"/>
      <c r="K19" s="1445"/>
      <c r="L19" s="1439"/>
      <c r="N19" s="1439"/>
      <c r="O19" s="1439"/>
      <c r="P19" s="1439"/>
      <c r="Q19" s="1439"/>
    </row>
    <row r="20" spans="2:17">
      <c r="B20" s="1449" t="s">
        <v>624</v>
      </c>
      <c r="C20" s="1414" t="s">
        <v>663</v>
      </c>
      <c r="D20" s="1450">
        <v>1213.6217900000001</v>
      </c>
      <c r="E20" s="1416">
        <f>D20/$D$37</f>
        <v>7.0545058194948019E-3</v>
      </c>
      <c r="F20" s="1450">
        <v>510.32446999999996</v>
      </c>
      <c r="G20" s="1416">
        <f t="shared" si="1"/>
        <v>2.9311022202127431E-3</v>
      </c>
      <c r="H20" s="1451">
        <f t="shared" si="2"/>
        <v>-703.29732000000013</v>
      </c>
      <c r="I20" s="1418">
        <f t="shared" si="3"/>
        <v>-0.33947923416725367</v>
      </c>
      <c r="J20" s="1445"/>
      <c r="K20" s="1445"/>
      <c r="L20" s="1439"/>
      <c r="M20" s="1439"/>
      <c r="N20" s="1439"/>
      <c r="O20" s="1439"/>
      <c r="P20" s="1439"/>
      <c r="Q20" s="1439"/>
    </row>
    <row r="21" spans="2:17">
      <c r="B21" s="1449" t="s">
        <v>671</v>
      </c>
      <c r="C21" s="1414" t="s">
        <v>665</v>
      </c>
      <c r="D21" s="1450">
        <v>0</v>
      </c>
      <c r="E21" s="1416">
        <f t="shared" si="0"/>
        <v>0</v>
      </c>
      <c r="F21" s="1450">
        <v>0</v>
      </c>
      <c r="G21" s="1416">
        <f t="shared" si="1"/>
        <v>0</v>
      </c>
      <c r="H21" s="1451">
        <f t="shared" si="2"/>
        <v>0</v>
      </c>
      <c r="I21" s="1418">
        <f t="shared" si="3"/>
        <v>0</v>
      </c>
      <c r="J21" s="1445"/>
      <c r="K21" s="1445"/>
      <c r="L21" s="1439"/>
      <c r="N21" s="1439"/>
      <c r="O21" s="1439"/>
      <c r="P21" s="1439"/>
      <c r="Q21" s="1439"/>
    </row>
    <row r="22" spans="2:17">
      <c r="B22" s="1449" t="s">
        <v>672</v>
      </c>
      <c r="C22" s="1414" t="s">
        <v>667</v>
      </c>
      <c r="D22" s="1450">
        <v>8.5652699999999999</v>
      </c>
      <c r="E22" s="1416">
        <f t="shared" si="0"/>
        <v>4.9787954994236078E-5</v>
      </c>
      <c r="F22" s="1450">
        <v>0</v>
      </c>
      <c r="G22" s="1416">
        <f t="shared" si="1"/>
        <v>0</v>
      </c>
      <c r="H22" s="1451">
        <f t="shared" si="2"/>
        <v>-8.5652699999999999</v>
      </c>
      <c r="I22" s="1418">
        <f t="shared" si="3"/>
        <v>-4.1344268168628205E-3</v>
      </c>
      <c r="J22" s="1445"/>
      <c r="K22" s="1445"/>
      <c r="L22" s="1439"/>
      <c r="N22" s="1439"/>
      <c r="O22" s="1439"/>
      <c r="P22" s="1439"/>
      <c r="Q22" s="1439"/>
    </row>
    <row r="23" spans="2:17">
      <c r="B23" s="1449" t="s">
        <v>673</v>
      </c>
      <c r="C23" s="1414" t="s">
        <v>669</v>
      </c>
      <c r="D23" s="1450">
        <v>45.584000000000003</v>
      </c>
      <c r="E23" s="1416">
        <f t="shared" si="0"/>
        <v>2.6496936354105099E-4</v>
      </c>
      <c r="F23" s="1450">
        <v>45.436999999999998</v>
      </c>
      <c r="G23" s="1416">
        <f t="shared" si="1"/>
        <v>2.6097218418667329E-4</v>
      </c>
      <c r="H23" s="1451">
        <f t="shared" si="2"/>
        <v>-0.14700000000000557</v>
      </c>
      <c r="I23" s="1418">
        <f t="shared" si="3"/>
        <v>-7.0956402084097479E-5</v>
      </c>
      <c r="J23" s="1445"/>
      <c r="K23" s="1445"/>
      <c r="L23" s="1439"/>
      <c r="N23" s="1439"/>
      <c r="O23" s="1439"/>
      <c r="P23" s="1439"/>
      <c r="Q23" s="1439"/>
    </row>
    <row r="24" spans="2:17">
      <c r="B24" s="1446">
        <v>7</v>
      </c>
      <c r="C24" s="1453" t="s">
        <v>674</v>
      </c>
      <c r="D24" s="1447">
        <v>21879.373400000004</v>
      </c>
      <c r="E24" s="1411">
        <f t="shared" si="0"/>
        <v>0.12717979213046246</v>
      </c>
      <c r="F24" s="1447">
        <v>22717.56439</v>
      </c>
      <c r="G24" s="1411">
        <f t="shared" si="1"/>
        <v>0.13048071831898431</v>
      </c>
      <c r="H24" s="1448">
        <f t="shared" si="2"/>
        <v>838.19098999999551</v>
      </c>
      <c r="I24" s="1411">
        <f t="shared" si="3"/>
        <v>0.40459195176670176</v>
      </c>
      <c r="J24" s="1445"/>
      <c r="K24" s="1445"/>
      <c r="L24" s="1439"/>
      <c r="N24" s="1439"/>
      <c r="O24" s="1439"/>
      <c r="P24" s="1439"/>
      <c r="Q24" s="1439"/>
    </row>
    <row r="25" spans="2:17">
      <c r="B25" s="1449" t="s">
        <v>626</v>
      </c>
      <c r="C25" s="1414" t="s">
        <v>623</v>
      </c>
      <c r="D25" s="1450">
        <v>20411.666639999996</v>
      </c>
      <c r="E25" s="1416">
        <f t="shared" si="0"/>
        <v>0.11864834850853152</v>
      </c>
      <c r="F25" s="1450">
        <v>21225.891929999998</v>
      </c>
      <c r="G25" s="1416">
        <f t="shared" si="1"/>
        <v>0.1219131407945591</v>
      </c>
      <c r="H25" s="1451">
        <f t="shared" si="2"/>
        <v>814.22529000000213</v>
      </c>
      <c r="I25" s="1418">
        <f t="shared" si="3"/>
        <v>0.39302378955291728</v>
      </c>
      <c r="J25" s="1445"/>
      <c r="K25" s="1445"/>
      <c r="L25" s="1439"/>
      <c r="N25" s="1439"/>
      <c r="O25" s="1439"/>
      <c r="P25" s="1439"/>
      <c r="Q25" s="1439"/>
    </row>
    <row r="26" spans="2:17">
      <c r="B26" s="1449" t="s">
        <v>627</v>
      </c>
      <c r="C26" s="1414" t="s">
        <v>625</v>
      </c>
      <c r="D26" s="1450">
        <v>1467.70676</v>
      </c>
      <c r="E26" s="1416">
        <f t="shared" si="0"/>
        <v>8.5314436219308971E-3</v>
      </c>
      <c r="F26" s="1450">
        <v>1491.67246</v>
      </c>
      <c r="G26" s="1416">
        <f t="shared" si="1"/>
        <v>8.5675775244252045E-3</v>
      </c>
      <c r="H26" s="1451">
        <f t="shared" si="2"/>
        <v>23.96569999999997</v>
      </c>
      <c r="I26" s="1418">
        <f t="shared" si="3"/>
        <v>1.1568162213787677E-2</v>
      </c>
      <c r="J26" s="1445"/>
      <c r="K26" s="1445"/>
      <c r="L26" s="1439"/>
      <c r="N26" s="1439"/>
      <c r="O26" s="1439"/>
      <c r="P26" s="1439"/>
      <c r="Q26" s="1439"/>
    </row>
    <row r="27" spans="2:17">
      <c r="B27" s="1446">
        <v>8</v>
      </c>
      <c r="C27" s="1410" t="s">
        <v>597</v>
      </c>
      <c r="D27" s="1447">
        <v>0</v>
      </c>
      <c r="E27" s="1411">
        <f t="shared" si="0"/>
        <v>0</v>
      </c>
      <c r="F27" s="1447">
        <v>0</v>
      </c>
      <c r="G27" s="1411">
        <f t="shared" si="1"/>
        <v>0</v>
      </c>
      <c r="H27" s="1448">
        <f t="shared" si="2"/>
        <v>0</v>
      </c>
      <c r="I27" s="1411">
        <f t="shared" si="3"/>
        <v>0</v>
      </c>
      <c r="J27" s="1445"/>
      <c r="K27" s="1445"/>
      <c r="L27" s="1439"/>
      <c r="N27" s="1439"/>
      <c r="O27" s="1439"/>
      <c r="P27" s="1439"/>
      <c r="Q27" s="1439"/>
    </row>
    <row r="28" spans="2:17">
      <c r="B28" s="1446">
        <v>9</v>
      </c>
      <c r="C28" s="1410" t="s">
        <v>675</v>
      </c>
      <c r="D28" s="1447">
        <v>557.65956000000006</v>
      </c>
      <c r="E28" s="1411">
        <f t="shared" si="0"/>
        <v>3.2415474439667982E-3</v>
      </c>
      <c r="F28" s="1447">
        <v>507.70575000000008</v>
      </c>
      <c r="G28" s="1411">
        <f t="shared" si="1"/>
        <v>2.916061326708038E-3</v>
      </c>
      <c r="H28" s="1448">
        <f t="shared" si="2"/>
        <v>-49.953809999999976</v>
      </c>
      <c r="I28" s="1411">
        <f t="shared" si="3"/>
        <v>-2.4112534884302542E-2</v>
      </c>
      <c r="J28" s="1445"/>
      <c r="K28" s="1445"/>
      <c r="L28" s="1439"/>
    </row>
    <row r="29" spans="2:17" ht="25.5">
      <c r="B29" s="1446">
        <v>10</v>
      </c>
      <c r="C29" s="1410" t="s">
        <v>676</v>
      </c>
      <c r="D29" s="1447">
        <v>34.884789999999995</v>
      </c>
      <c r="E29" s="1411">
        <f t="shared" si="0"/>
        <v>2.0277730351797159E-4</v>
      </c>
      <c r="F29" s="1447">
        <v>23.137169999999998</v>
      </c>
      <c r="G29" s="1411">
        <f t="shared" si="1"/>
        <v>1.3289076723371637E-4</v>
      </c>
      <c r="H29" s="1448">
        <f t="shared" si="2"/>
        <v>-11.747619999999998</v>
      </c>
      <c r="I29" s="1411">
        <f t="shared" si="3"/>
        <v>-5.6705363826609085E-3</v>
      </c>
      <c r="J29" s="1445"/>
      <c r="K29" s="1445"/>
      <c r="L29" s="1439"/>
    </row>
    <row r="30" spans="2:17">
      <c r="B30" s="1446">
        <v>11</v>
      </c>
      <c r="C30" s="1410" t="s">
        <v>677</v>
      </c>
      <c r="D30" s="1447">
        <v>8.2044300000000003</v>
      </c>
      <c r="E30" s="1411">
        <f t="shared" si="0"/>
        <v>4.7690474625243607E-5</v>
      </c>
      <c r="F30" s="1447">
        <v>4.3138900000000007</v>
      </c>
      <c r="G30" s="1411">
        <f t="shared" si="1"/>
        <v>2.4777280534389335E-5</v>
      </c>
      <c r="H30" s="1448">
        <f t="shared" si="2"/>
        <v>-3.8905399999999997</v>
      </c>
      <c r="I30" s="1411">
        <f t="shared" si="3"/>
        <v>-1.8779504800289398E-3</v>
      </c>
      <c r="J30" s="1445"/>
      <c r="K30" s="1445"/>
      <c r="L30" s="1439"/>
    </row>
    <row r="31" spans="2:17">
      <c r="B31" s="1446">
        <v>12</v>
      </c>
      <c r="C31" s="1410" t="s">
        <v>678</v>
      </c>
      <c r="D31" s="1447">
        <v>0.61599999999999999</v>
      </c>
      <c r="E31" s="1411">
        <f t="shared" si="0"/>
        <v>3.580667074879067E-6</v>
      </c>
      <c r="F31" s="1447">
        <v>0.57899999999999996</v>
      </c>
      <c r="G31" s="1411">
        <f t="shared" si="1"/>
        <v>3.3255473434444137E-6</v>
      </c>
      <c r="H31" s="1448">
        <f t="shared" si="2"/>
        <v>-3.7000000000000033E-2</v>
      </c>
      <c r="I31" s="1411">
        <f t="shared" si="3"/>
        <v>-1.7859774674227957E-5</v>
      </c>
      <c r="J31" s="1445"/>
      <c r="K31" s="1445"/>
      <c r="L31" s="1439"/>
    </row>
    <row r="32" spans="2:17" ht="25.5">
      <c r="B32" s="1446">
        <v>13</v>
      </c>
      <c r="C32" s="1410" t="s">
        <v>679</v>
      </c>
      <c r="D32" s="1447">
        <v>5042.1490999999996</v>
      </c>
      <c r="E32" s="1411">
        <f t="shared" si="0"/>
        <v>2.9308859202923893E-2</v>
      </c>
      <c r="F32" s="1447">
        <v>5025.9383499999994</v>
      </c>
      <c r="G32" s="1411">
        <f t="shared" si="1"/>
        <v>2.8867005057267529E-2</v>
      </c>
      <c r="H32" s="1448">
        <f t="shared" si="2"/>
        <v>-16.210750000000189</v>
      </c>
      <c r="I32" s="1411">
        <f t="shared" si="3"/>
        <v>-7.8248741162228099E-3</v>
      </c>
      <c r="J32" s="1445"/>
      <c r="K32" s="1445"/>
      <c r="L32" s="1439"/>
    </row>
    <row r="33" spans="2:12" ht="25.5">
      <c r="B33" s="1446">
        <v>14</v>
      </c>
      <c r="C33" s="1410" t="s">
        <v>680</v>
      </c>
      <c r="D33" s="1447">
        <v>0</v>
      </c>
      <c r="E33" s="1411">
        <f t="shared" si="0"/>
        <v>0</v>
      </c>
      <c r="F33" s="1447">
        <v>0</v>
      </c>
      <c r="G33" s="1411">
        <f t="shared" si="1"/>
        <v>0</v>
      </c>
      <c r="H33" s="1448">
        <f t="shared" si="2"/>
        <v>0</v>
      </c>
      <c r="I33" s="1411">
        <f t="shared" si="3"/>
        <v>0</v>
      </c>
      <c r="J33" s="1445"/>
      <c r="K33" s="1445"/>
      <c r="L33" s="1439"/>
    </row>
    <row r="34" spans="2:12">
      <c r="B34" s="1446">
        <v>15</v>
      </c>
      <c r="C34" s="1410" t="s">
        <v>681</v>
      </c>
      <c r="D34" s="1447">
        <v>1841.5100500000001</v>
      </c>
      <c r="E34" s="1411">
        <f t="shared" si="0"/>
        <v>1.0704276630022573E-2</v>
      </c>
      <c r="F34" s="1447">
        <v>1709.3801099999998</v>
      </c>
      <c r="G34" s="1411">
        <f t="shared" si="1"/>
        <v>9.81800428971886E-3</v>
      </c>
      <c r="H34" s="1448">
        <f t="shared" si="2"/>
        <v>-132.12994000000026</v>
      </c>
      <c r="I34" s="1411">
        <f t="shared" si="3"/>
        <v>-6.377867448970978E-2</v>
      </c>
      <c r="J34" s="1445"/>
      <c r="K34" s="1445"/>
      <c r="L34" s="1439"/>
    </row>
    <row r="35" spans="2:12">
      <c r="B35" s="1420">
        <v>16</v>
      </c>
      <c r="C35" s="1421" t="s">
        <v>682</v>
      </c>
      <c r="D35" s="1422">
        <v>167608.65666000001</v>
      </c>
      <c r="E35" s="1423">
        <f t="shared" si="0"/>
        <v>0.97427077657008454</v>
      </c>
      <c r="F35" s="1422">
        <v>170083.27041000003</v>
      </c>
      <c r="G35" s="1423">
        <f t="shared" si="1"/>
        <v>0.97689113657394377</v>
      </c>
      <c r="H35" s="1454">
        <f t="shared" si="2"/>
        <v>2474.6137500000186</v>
      </c>
      <c r="I35" s="1423">
        <f t="shared" si="3"/>
        <v>1.1944876751553126</v>
      </c>
      <c r="J35" s="1445"/>
      <c r="K35" s="1445"/>
      <c r="L35" s="1439"/>
    </row>
    <row r="36" spans="2:12">
      <c r="B36" s="1446">
        <v>17</v>
      </c>
      <c r="C36" s="1410" t="s">
        <v>683</v>
      </c>
      <c r="D36" s="1447">
        <v>4426.3265199999996</v>
      </c>
      <c r="E36" s="1411">
        <f t="shared" si="0"/>
        <v>2.5729223429915647E-2</v>
      </c>
      <c r="F36" s="1447">
        <v>4023.40744</v>
      </c>
      <c r="G36" s="1411">
        <f t="shared" si="1"/>
        <v>2.3108863426056114E-2</v>
      </c>
      <c r="H36" s="1448">
        <f t="shared" si="2"/>
        <v>-402.91907999999967</v>
      </c>
      <c r="I36" s="1411">
        <f t="shared" si="3"/>
        <v>-0.19448767515533016</v>
      </c>
      <c r="J36" s="1445"/>
      <c r="K36" s="1445"/>
      <c r="L36" s="1439"/>
    </row>
    <row r="37" spans="2:12" ht="39" thickBot="1">
      <c r="B37" s="1427">
        <v>18</v>
      </c>
      <c r="C37" s="1428" t="s">
        <v>684</v>
      </c>
      <c r="D37" s="1429">
        <v>172034.98317999998</v>
      </c>
      <c r="E37" s="1430">
        <f t="shared" si="0"/>
        <v>1</v>
      </c>
      <c r="F37" s="1429">
        <v>174106.67785000004</v>
      </c>
      <c r="G37" s="1430">
        <f t="shared" si="1"/>
        <v>1</v>
      </c>
      <c r="H37" s="1455">
        <f t="shared" si="2"/>
        <v>2071.6946700000553</v>
      </c>
      <c r="I37" s="1430">
        <f t="shared" si="3"/>
        <v>1</v>
      </c>
      <c r="J37" s="1445"/>
      <c r="K37" s="1445"/>
      <c r="L37" s="1439"/>
    </row>
    <row r="38" spans="2:12">
      <c r="H38" s="1456"/>
    </row>
    <row r="39" spans="2:12">
      <c r="H39" s="1439"/>
    </row>
    <row r="40" spans="2:12">
      <c r="H40" s="1439"/>
    </row>
    <row r="41" spans="2:12">
      <c r="H41" s="1439"/>
    </row>
  </sheetData>
  <mergeCells count="8">
    <mergeCell ref="B3:I3"/>
    <mergeCell ref="H4:I4"/>
    <mergeCell ref="B5:I5"/>
    <mergeCell ref="B6:B7"/>
    <mergeCell ref="C6:C7"/>
    <mergeCell ref="D6:E6"/>
    <mergeCell ref="F6:G6"/>
    <mergeCell ref="H6:I6"/>
  </mergeCells>
  <pageMargins left="0.7" right="0.7" top="0.75" bottom="0.75" header="0.3" footer="0.3"/>
  <pageSetup paperSize="9" scale="61"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workbookViewId="0"/>
  </sheetViews>
  <sheetFormatPr defaultRowHeight="12.75"/>
  <cols>
    <col min="1" max="1" width="5.140625" style="1573" customWidth="1"/>
    <col min="2" max="2" width="35.7109375" style="1573" customWidth="1"/>
    <col min="3" max="3" width="13.85546875" style="1573" bestFit="1" customWidth="1"/>
    <col min="4" max="4" width="12.85546875" style="1573" bestFit="1" customWidth="1"/>
    <col min="5" max="5" width="15" style="1573" bestFit="1" customWidth="1"/>
    <col min="6" max="6" width="10.140625" style="1573" bestFit="1" customWidth="1"/>
    <col min="7" max="7" width="12.85546875" style="1573" bestFit="1" customWidth="1"/>
    <col min="8" max="8" width="14.85546875" style="1573" customWidth="1"/>
    <col min="9" max="9" width="10.5703125" style="1573" customWidth="1"/>
    <col min="10" max="10" width="12.85546875" style="1573" bestFit="1" customWidth="1"/>
    <col min="11" max="11" width="14.7109375" style="1573" customWidth="1"/>
    <col min="12" max="12" width="11.140625" style="1573" bestFit="1" customWidth="1"/>
    <col min="13" max="13" width="13.140625" style="1573" bestFit="1" customWidth="1"/>
    <col min="14" max="14" width="14.5703125" style="1573" customWidth="1"/>
    <col min="15" max="16384" width="9.140625" style="1573"/>
  </cols>
  <sheetData>
    <row r="1" spans="2:22">
      <c r="M1" s="2393" t="s">
        <v>768</v>
      </c>
      <c r="N1" s="2393"/>
    </row>
    <row r="3" spans="2:22">
      <c r="B3" s="2394" t="s">
        <v>787</v>
      </c>
      <c r="C3" s="2394"/>
      <c r="D3" s="2394"/>
      <c r="E3" s="2394"/>
      <c r="F3" s="2394"/>
      <c r="G3" s="2394"/>
      <c r="H3" s="2394"/>
      <c r="I3" s="2394"/>
      <c r="J3" s="2394"/>
      <c r="K3" s="2394"/>
      <c r="L3" s="2394"/>
      <c r="M3" s="2394"/>
      <c r="N3" s="2394"/>
    </row>
    <row r="5" spans="2:22" ht="13.5" thickBot="1">
      <c r="M5" s="2395" t="s">
        <v>0</v>
      </c>
      <c r="N5" s="2395"/>
    </row>
    <row r="6" spans="2:22">
      <c r="B6" s="2396" t="s">
        <v>788</v>
      </c>
      <c r="C6" s="2398" t="s">
        <v>1</v>
      </c>
      <c r="D6" s="2399"/>
      <c r="E6" s="2400"/>
      <c r="F6" s="2401" t="s">
        <v>2</v>
      </c>
      <c r="G6" s="2399"/>
      <c r="H6" s="2402"/>
      <c r="I6" s="2398" t="s">
        <v>3</v>
      </c>
      <c r="J6" s="2399"/>
      <c r="K6" s="2402"/>
      <c r="L6" s="2398" t="s">
        <v>550</v>
      </c>
      <c r="M6" s="2399"/>
      <c r="N6" s="2402"/>
    </row>
    <row r="7" spans="2:22" ht="39" thickBot="1">
      <c r="B7" s="2397"/>
      <c r="C7" s="1574" t="s">
        <v>789</v>
      </c>
      <c r="D7" s="1575" t="s">
        <v>790</v>
      </c>
      <c r="E7" s="1576" t="s">
        <v>791</v>
      </c>
      <c r="F7" s="1577" t="s">
        <v>789</v>
      </c>
      <c r="G7" s="1575" t="s">
        <v>790</v>
      </c>
      <c r="H7" s="1576" t="s">
        <v>791</v>
      </c>
      <c r="I7" s="1574" t="s">
        <v>789</v>
      </c>
      <c r="J7" s="1575" t="s">
        <v>790</v>
      </c>
      <c r="K7" s="1576" t="s">
        <v>791</v>
      </c>
      <c r="L7" s="1574" t="s">
        <v>789</v>
      </c>
      <c r="M7" s="1575" t="s">
        <v>790</v>
      </c>
      <c r="N7" s="1576" t="s">
        <v>791</v>
      </c>
    </row>
    <row r="8" spans="2:22" s="1581" customFormat="1">
      <c r="B8" s="1578" t="s">
        <v>792</v>
      </c>
      <c r="C8" s="1579">
        <v>125911.16972999998</v>
      </c>
      <c r="D8" s="1579">
        <v>17123.698259999997</v>
      </c>
      <c r="E8" s="1579">
        <v>93536.599930000011</v>
      </c>
      <c r="F8" s="1579">
        <v>46087.400440000012</v>
      </c>
      <c r="G8" s="1579">
        <v>7943.19092</v>
      </c>
      <c r="H8" s="1579">
        <v>53674.447259999994</v>
      </c>
      <c r="I8" s="1579">
        <v>4886.2620400000005</v>
      </c>
      <c r="J8" s="1579">
        <v>317.70579999999995</v>
      </c>
      <c r="K8" s="1579">
        <v>5864.9101799999999</v>
      </c>
      <c r="L8" s="1579">
        <v>176884.83221000002</v>
      </c>
      <c r="M8" s="1579">
        <v>25384.594980000005</v>
      </c>
      <c r="N8" s="1580">
        <v>153075.95737000005</v>
      </c>
      <c r="P8" s="1582"/>
      <c r="Q8" s="1582"/>
      <c r="R8" s="1582"/>
      <c r="S8" s="1582"/>
      <c r="T8" s="1582"/>
      <c r="U8" s="1582"/>
      <c r="V8" s="1582"/>
    </row>
    <row r="9" spans="2:22" s="1581" customFormat="1">
      <c r="B9" s="1583" t="s">
        <v>793</v>
      </c>
      <c r="C9" s="1579">
        <v>51123.700929999999</v>
      </c>
      <c r="D9" s="1579">
        <v>4468.9420399999999</v>
      </c>
      <c r="E9" s="1579">
        <v>177851.84268999999</v>
      </c>
      <c r="F9" s="1579">
        <v>33933.519919999992</v>
      </c>
      <c r="G9" s="1579">
        <v>3921.0716299999999</v>
      </c>
      <c r="H9" s="1579">
        <v>60446.275630000011</v>
      </c>
      <c r="I9" s="1579">
        <v>2323.13276</v>
      </c>
      <c r="J9" s="1579">
        <v>307.47000000000003</v>
      </c>
      <c r="K9" s="1579">
        <v>9760.2186899999997</v>
      </c>
      <c r="L9" s="1579">
        <v>87380.353609999976</v>
      </c>
      <c r="M9" s="1579">
        <v>8697.4836699999996</v>
      </c>
      <c r="N9" s="1584">
        <v>248058.33701000002</v>
      </c>
      <c r="P9" s="1582"/>
      <c r="Q9" s="1582"/>
      <c r="R9" s="1582"/>
      <c r="T9" s="1582"/>
      <c r="U9" s="1582"/>
      <c r="V9" s="1582"/>
    </row>
    <row r="10" spans="2:22" s="1581" customFormat="1" ht="25.5">
      <c r="B10" s="1583" t="s">
        <v>794</v>
      </c>
      <c r="C10" s="1579">
        <v>74787.468800000002</v>
      </c>
      <c r="D10" s="1579">
        <v>12654.756219999999</v>
      </c>
      <c r="E10" s="1579">
        <v>-84315.242759999994</v>
      </c>
      <c r="F10" s="1579">
        <v>12153.880519999999</v>
      </c>
      <c r="G10" s="1579">
        <v>4022.1192900000005</v>
      </c>
      <c r="H10" s="1579">
        <v>-6771.8283699999965</v>
      </c>
      <c r="I10" s="1579">
        <v>2563.1292799999997</v>
      </c>
      <c r="J10" s="1579">
        <v>10.23580000000001</v>
      </c>
      <c r="K10" s="1579">
        <v>-3895.3085100000012</v>
      </c>
      <c r="L10" s="1579">
        <v>89504.478600000017</v>
      </c>
      <c r="M10" s="1579">
        <v>16687.111310000004</v>
      </c>
      <c r="N10" s="1584">
        <v>-94982.379640000014</v>
      </c>
      <c r="P10" s="1582"/>
      <c r="Q10" s="1582"/>
      <c r="R10" s="1582"/>
      <c r="T10" s="1582"/>
      <c r="U10" s="1582"/>
      <c r="V10" s="1582"/>
    </row>
    <row r="11" spans="2:22" s="1581" customFormat="1" ht="25.5">
      <c r="B11" s="1583" t="s">
        <v>795</v>
      </c>
      <c r="C11" s="1579">
        <v>0.42646999999998664</v>
      </c>
      <c r="D11" s="1579">
        <v>0</v>
      </c>
      <c r="E11" s="1579">
        <v>0</v>
      </c>
      <c r="F11" s="1579">
        <v>0</v>
      </c>
      <c r="G11" s="1579">
        <v>0</v>
      </c>
      <c r="H11" s="1579">
        <v>0</v>
      </c>
      <c r="I11" s="1579">
        <v>0</v>
      </c>
      <c r="J11" s="1579">
        <v>0</v>
      </c>
      <c r="K11" s="1579">
        <v>0</v>
      </c>
      <c r="L11" s="1579">
        <v>0.42646999999998664</v>
      </c>
      <c r="M11" s="1579">
        <v>0</v>
      </c>
      <c r="N11" s="1584">
        <v>0</v>
      </c>
      <c r="P11" s="1582"/>
      <c r="Q11" s="1582"/>
      <c r="R11" s="1582"/>
      <c r="T11" s="1582"/>
      <c r="U11" s="1582"/>
      <c r="V11" s="1582"/>
    </row>
    <row r="12" spans="2:22" s="1581" customFormat="1">
      <c r="B12" s="1585" t="s">
        <v>796</v>
      </c>
      <c r="C12" s="1579">
        <v>74787.895269999994</v>
      </c>
      <c r="D12" s="1579">
        <v>12654.756219999999</v>
      </c>
      <c r="E12" s="1579">
        <v>-84315.242759999994</v>
      </c>
      <c r="F12" s="1579">
        <v>12153.880519999999</v>
      </c>
      <c r="G12" s="1579">
        <v>4022.1192900000005</v>
      </c>
      <c r="H12" s="1579">
        <v>-6771.8283699999965</v>
      </c>
      <c r="I12" s="1579">
        <v>2563.1292799999997</v>
      </c>
      <c r="J12" s="1579">
        <v>10.23580000000001</v>
      </c>
      <c r="K12" s="1579">
        <v>-3895.3085100000012</v>
      </c>
      <c r="L12" s="1579">
        <v>89504.905070000023</v>
      </c>
      <c r="M12" s="1579">
        <v>16687.111310000004</v>
      </c>
      <c r="N12" s="1584">
        <v>-94982.379640000014</v>
      </c>
      <c r="P12" s="1582"/>
      <c r="Q12" s="1582"/>
      <c r="R12" s="1582"/>
      <c r="T12" s="1582"/>
      <c r="U12" s="1582"/>
      <c r="V12" s="1582"/>
    </row>
    <row r="13" spans="2:22" s="1581" customFormat="1" ht="26.25" thickBot="1">
      <c r="B13" s="1585" t="s">
        <v>797</v>
      </c>
      <c r="C13" s="1579">
        <v>2653.770123195</v>
      </c>
      <c r="D13" s="1579">
        <v>30.956675976</v>
      </c>
      <c r="E13" s="1579">
        <v>70.097817170000013</v>
      </c>
      <c r="F13" s="1579">
        <v>397.91916898900007</v>
      </c>
      <c r="G13" s="1579">
        <v>18.060166936000005</v>
      </c>
      <c r="H13" s="1579">
        <v>545.56538209600001</v>
      </c>
      <c r="I13" s="1579">
        <v>199.68771750100001</v>
      </c>
      <c r="J13" s="1579">
        <v>-0.55979812800000006</v>
      </c>
      <c r="K13" s="1579">
        <v>-14.858202737000001</v>
      </c>
      <c r="L13" s="1579">
        <v>3251.3770096849994</v>
      </c>
      <c r="M13" s="1579">
        <v>48.457044784000004</v>
      </c>
      <c r="N13" s="1586">
        <v>600.80499652900005</v>
      </c>
      <c r="P13" s="1582"/>
      <c r="Q13" s="1582"/>
      <c r="R13" s="1582"/>
      <c r="T13" s="1582"/>
      <c r="U13" s="1582"/>
      <c r="V13" s="1582"/>
    </row>
    <row r="14" spans="2:22">
      <c r="B14" s="1587" t="s">
        <v>798</v>
      </c>
      <c r="C14" s="2386">
        <v>2754.8246163409999</v>
      </c>
      <c r="D14" s="2387"/>
      <c r="E14" s="2387"/>
      <c r="F14" s="2386">
        <v>961.54471802100011</v>
      </c>
      <c r="G14" s="2387"/>
      <c r="H14" s="2388"/>
      <c r="I14" s="2387">
        <v>184.269716636</v>
      </c>
      <c r="J14" s="2387"/>
      <c r="K14" s="2388"/>
      <c r="L14" s="2387">
        <v>3900.6390509979997</v>
      </c>
      <c r="M14" s="2387"/>
      <c r="N14" s="2388"/>
      <c r="O14" s="1581"/>
      <c r="P14" s="1582"/>
      <c r="Q14" s="1582"/>
      <c r="R14" s="1582"/>
      <c r="T14" s="1582"/>
      <c r="U14" s="1582"/>
      <c r="V14" s="1582"/>
    </row>
    <row r="15" spans="2:22" ht="26.25" thickBot="1">
      <c r="B15" s="1588" t="s">
        <v>799</v>
      </c>
      <c r="C15" s="2389">
        <v>8.8047822780880663E-2</v>
      </c>
      <c r="D15" s="2390"/>
      <c r="E15" s="2391"/>
      <c r="F15" s="2389">
        <v>6.0365513229904244E-2</v>
      </c>
      <c r="G15" s="2390"/>
      <c r="H15" s="2391"/>
      <c r="I15" s="2392">
        <v>9.0271941094418287E-2</v>
      </c>
      <c r="J15" s="2390"/>
      <c r="K15" s="2391"/>
      <c r="L15" s="2389">
        <v>7.918824345026193E-2</v>
      </c>
      <c r="M15" s="2390"/>
      <c r="N15" s="2391"/>
      <c r="P15" s="1582"/>
      <c r="Q15" s="1582"/>
      <c r="R15" s="1582"/>
      <c r="T15" s="1582"/>
      <c r="U15" s="1582"/>
      <c r="V15" s="1582"/>
    </row>
    <row r="17" spans="2:14">
      <c r="B17" s="1589"/>
      <c r="I17" s="1589"/>
      <c r="L17" s="1589"/>
      <c r="M17" s="1589"/>
      <c r="N17" s="1589"/>
    </row>
    <row r="18" spans="2:14">
      <c r="B18" s="1589"/>
      <c r="I18" s="1589"/>
      <c r="L18" s="1589"/>
      <c r="M18" s="1589"/>
      <c r="N18" s="1589"/>
    </row>
    <row r="19" spans="2:14">
      <c r="L19" s="1589"/>
      <c r="M19" s="1589"/>
      <c r="N19" s="1589"/>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 right="0.7" top="0.75" bottom="0.75" header="0.3" footer="0.3"/>
  <pageSetup paperSize="9" scale="6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4"/>
  <sheetViews>
    <sheetView workbookViewId="0"/>
  </sheetViews>
  <sheetFormatPr defaultRowHeight="12.75"/>
  <cols>
    <col min="1" max="1" width="6.140625" style="1773" bestFit="1" customWidth="1"/>
    <col min="2" max="2" width="46" style="1773" customWidth="1"/>
    <col min="3" max="16384" width="9.140625" style="1773"/>
  </cols>
  <sheetData>
    <row r="1" spans="1:15">
      <c r="N1" s="2413" t="s">
        <v>785</v>
      </c>
      <c r="O1" s="2413"/>
    </row>
    <row r="2" spans="1:15" ht="29.25" customHeight="1">
      <c r="A2" s="2414" t="s">
        <v>800</v>
      </c>
      <c r="B2" s="2414"/>
      <c r="C2" s="2414"/>
      <c r="D2" s="2414"/>
      <c r="E2" s="2414"/>
      <c r="F2" s="2414"/>
      <c r="G2" s="2414"/>
      <c r="H2" s="2414"/>
      <c r="I2" s="2414"/>
      <c r="J2" s="2414"/>
      <c r="K2" s="2414"/>
      <c r="L2" s="2414"/>
      <c r="M2" s="2414"/>
      <c r="N2" s="2414"/>
      <c r="O2" s="2414"/>
    </row>
    <row r="3" spans="1:15" ht="5.25" customHeight="1" thickBot="1">
      <c r="C3" s="1813"/>
      <c r="D3" s="1813"/>
      <c r="E3" s="1813"/>
      <c r="F3" s="1813"/>
      <c r="G3" s="1813"/>
      <c r="H3" s="1813"/>
      <c r="I3" s="1813"/>
      <c r="J3" s="1813"/>
      <c r="K3" s="1813"/>
      <c r="L3" s="1813"/>
      <c r="M3" s="1813"/>
      <c r="N3" s="1813"/>
      <c r="O3" s="1813"/>
    </row>
    <row r="4" spans="1:15" ht="26.25" customHeight="1" thickTop="1" thickBot="1">
      <c r="A4" s="2403" t="s">
        <v>393</v>
      </c>
      <c r="B4" s="2404"/>
      <c r="C4" s="2404"/>
      <c r="D4" s="2404"/>
      <c r="E4" s="2404"/>
      <c r="F4" s="2404"/>
      <c r="G4" s="2404"/>
      <c r="H4" s="2404"/>
      <c r="I4" s="2404"/>
      <c r="J4" s="2404"/>
      <c r="K4" s="2404"/>
      <c r="L4" s="2404"/>
      <c r="M4" s="2404"/>
      <c r="N4" s="2404"/>
      <c r="O4" s="2405"/>
    </row>
    <row r="5" spans="1:15" ht="15.75" customHeight="1" thickTop="1">
      <c r="A5" s="2406"/>
      <c r="B5" s="2408" t="s">
        <v>801</v>
      </c>
      <c r="C5" s="2410" t="s">
        <v>802</v>
      </c>
      <c r="D5" s="2411"/>
      <c r="E5" s="2411"/>
      <c r="F5" s="2411"/>
      <c r="G5" s="2411"/>
      <c r="H5" s="2411"/>
      <c r="I5" s="2411"/>
      <c r="J5" s="2411"/>
      <c r="K5" s="2411"/>
      <c r="L5" s="2411"/>
      <c r="M5" s="2411"/>
      <c r="N5" s="2411"/>
      <c r="O5" s="2412"/>
    </row>
    <row r="6" spans="1:15" ht="26.25" thickBot="1">
      <c r="A6" s="2407"/>
      <c r="B6" s="2409"/>
      <c r="C6" s="1774" t="s">
        <v>803</v>
      </c>
      <c r="D6" s="1775" t="s">
        <v>804</v>
      </c>
      <c r="E6" s="1775" t="s">
        <v>805</v>
      </c>
      <c r="F6" s="1775" t="s">
        <v>806</v>
      </c>
      <c r="G6" s="1775" t="s">
        <v>807</v>
      </c>
      <c r="H6" s="1775" t="s">
        <v>808</v>
      </c>
      <c r="I6" s="1775" t="s">
        <v>809</v>
      </c>
      <c r="J6" s="1775" t="s">
        <v>810</v>
      </c>
      <c r="K6" s="1775" t="s">
        <v>811</v>
      </c>
      <c r="L6" s="1775" t="s">
        <v>812</v>
      </c>
      <c r="M6" s="1775" t="s">
        <v>813</v>
      </c>
      <c r="N6" s="1775" t="s">
        <v>814</v>
      </c>
      <c r="O6" s="1776" t="s">
        <v>815</v>
      </c>
    </row>
    <row r="7" spans="1:15" ht="13.5" thickTop="1">
      <c r="A7" s="1777" t="s">
        <v>816</v>
      </c>
      <c r="B7" s="1767" t="s">
        <v>983</v>
      </c>
      <c r="C7" s="1778"/>
      <c r="D7" s="1779"/>
      <c r="E7" s="1779"/>
      <c r="F7" s="1779"/>
      <c r="G7" s="1779"/>
      <c r="H7" s="1779"/>
      <c r="I7" s="1779"/>
      <c r="J7" s="1779"/>
      <c r="K7" s="1779"/>
      <c r="L7" s="1779"/>
      <c r="M7" s="1779"/>
      <c r="N7" s="1779"/>
      <c r="O7" s="1780"/>
    </row>
    <row r="8" spans="1:15">
      <c r="A8" s="1781" t="s">
        <v>816</v>
      </c>
      <c r="B8" s="1768" t="s">
        <v>21</v>
      </c>
      <c r="C8" s="1782"/>
      <c r="D8" s="1783"/>
      <c r="E8" s="1783"/>
      <c r="F8" s="1783"/>
      <c r="G8" s="1783"/>
      <c r="H8" s="1783"/>
      <c r="I8" s="1783"/>
      <c r="J8" s="1783"/>
      <c r="K8" s="1783"/>
      <c r="L8" s="1783"/>
      <c r="M8" s="1783"/>
      <c r="N8" s="1783"/>
      <c r="O8" s="1784"/>
    </row>
    <row r="9" spans="1:15">
      <c r="A9" s="1781" t="s">
        <v>817</v>
      </c>
      <c r="B9" s="1768" t="s">
        <v>984</v>
      </c>
      <c r="C9" s="1785">
        <v>12503.64775</v>
      </c>
      <c r="D9" s="1786">
        <v>0</v>
      </c>
      <c r="E9" s="1786">
        <v>0</v>
      </c>
      <c r="F9" s="1786">
        <v>0</v>
      </c>
      <c r="G9" s="1786">
        <v>0</v>
      </c>
      <c r="H9" s="1786">
        <v>0</v>
      </c>
      <c r="I9" s="1786">
        <v>0</v>
      </c>
      <c r="J9" s="1786">
        <v>0</v>
      </c>
      <c r="K9" s="1786">
        <v>0</v>
      </c>
      <c r="L9" s="1786">
        <v>0</v>
      </c>
      <c r="M9" s="1786">
        <v>0</v>
      </c>
      <c r="N9" s="1786">
        <v>0</v>
      </c>
      <c r="O9" s="1787">
        <v>0</v>
      </c>
    </row>
    <row r="10" spans="1:15">
      <c r="A10" s="1781" t="s">
        <v>818</v>
      </c>
      <c r="B10" s="1768" t="s">
        <v>589</v>
      </c>
      <c r="C10" s="1785">
        <v>12283.570940000001</v>
      </c>
      <c r="D10" s="1786">
        <v>0</v>
      </c>
      <c r="E10" s="1786">
        <v>0</v>
      </c>
      <c r="F10" s="1786">
        <v>0</v>
      </c>
      <c r="G10" s="1786">
        <v>0</v>
      </c>
      <c r="H10" s="1786">
        <v>0</v>
      </c>
      <c r="I10" s="1786">
        <v>0</v>
      </c>
      <c r="J10" s="1786">
        <v>0</v>
      </c>
      <c r="K10" s="1786">
        <v>0</v>
      </c>
      <c r="L10" s="1786">
        <v>0</v>
      </c>
      <c r="M10" s="1786">
        <v>0</v>
      </c>
      <c r="N10" s="1786">
        <v>0</v>
      </c>
      <c r="O10" s="1787">
        <v>0</v>
      </c>
    </row>
    <row r="11" spans="1:15">
      <c r="A11" s="1781" t="s">
        <v>819</v>
      </c>
      <c r="B11" s="1768" t="s">
        <v>985</v>
      </c>
      <c r="C11" s="1785">
        <v>220.07680999999999</v>
      </c>
      <c r="D11" s="1786">
        <v>0</v>
      </c>
      <c r="E11" s="1786">
        <v>0</v>
      </c>
      <c r="F11" s="1786">
        <v>0</v>
      </c>
      <c r="G11" s="1786">
        <v>0</v>
      </c>
      <c r="H11" s="1786">
        <v>0</v>
      </c>
      <c r="I11" s="1786">
        <v>0</v>
      </c>
      <c r="J11" s="1786">
        <v>0</v>
      </c>
      <c r="K11" s="1786">
        <v>0</v>
      </c>
      <c r="L11" s="1786">
        <v>0</v>
      </c>
      <c r="M11" s="1786">
        <v>0</v>
      </c>
      <c r="N11" s="1786">
        <v>0</v>
      </c>
      <c r="O11" s="1787">
        <v>0</v>
      </c>
    </row>
    <row r="12" spans="1:15" ht="30.75" customHeight="1">
      <c r="A12" s="1781" t="s">
        <v>820</v>
      </c>
      <c r="B12" s="1768" t="s">
        <v>986</v>
      </c>
      <c r="C12" s="1785">
        <v>0</v>
      </c>
      <c r="D12" s="1786">
        <v>0</v>
      </c>
      <c r="E12" s="1786">
        <v>0</v>
      </c>
      <c r="F12" s="1786">
        <v>0</v>
      </c>
      <c r="G12" s="1786">
        <v>0</v>
      </c>
      <c r="H12" s="1786">
        <v>0</v>
      </c>
      <c r="I12" s="1786">
        <v>0</v>
      </c>
      <c r="J12" s="1786">
        <v>0</v>
      </c>
      <c r="K12" s="1786">
        <v>0</v>
      </c>
      <c r="L12" s="1786">
        <v>0</v>
      </c>
      <c r="M12" s="1786">
        <v>0</v>
      </c>
      <c r="N12" s="1786">
        <v>0</v>
      </c>
      <c r="O12" s="1787">
        <v>0</v>
      </c>
    </row>
    <row r="13" spans="1:15">
      <c r="A13" s="1781" t="s">
        <v>821</v>
      </c>
      <c r="B13" s="1768" t="s">
        <v>987</v>
      </c>
      <c r="C13" s="1785">
        <v>17708.11881</v>
      </c>
      <c r="D13" s="1786">
        <v>3320.6759999999999</v>
      </c>
      <c r="E13" s="1786">
        <v>4302.4440000000004</v>
      </c>
      <c r="F13" s="1786">
        <v>2920.9650000000001</v>
      </c>
      <c r="G13" s="1786">
        <v>0</v>
      </c>
      <c r="H13" s="1786">
        <v>0</v>
      </c>
      <c r="I13" s="1786">
        <v>0</v>
      </c>
      <c r="J13" s="1786">
        <v>0</v>
      </c>
      <c r="K13" s="1786">
        <v>0</v>
      </c>
      <c r="L13" s="1786">
        <v>0</v>
      </c>
      <c r="M13" s="1786">
        <v>0</v>
      </c>
      <c r="N13" s="1786">
        <v>0</v>
      </c>
      <c r="O13" s="1787">
        <v>0</v>
      </c>
    </row>
    <row r="14" spans="1:15" ht="31.5" customHeight="1">
      <c r="A14" s="1781" t="s">
        <v>822</v>
      </c>
      <c r="B14" s="1768" t="s">
        <v>988</v>
      </c>
      <c r="C14" s="1785">
        <v>5078.2508900000003</v>
      </c>
      <c r="D14" s="1786">
        <v>0</v>
      </c>
      <c r="E14" s="1786">
        <v>150</v>
      </c>
      <c r="F14" s="1786">
        <v>0</v>
      </c>
      <c r="G14" s="1786">
        <v>0</v>
      </c>
      <c r="H14" s="1786">
        <v>0</v>
      </c>
      <c r="I14" s="1786">
        <v>0</v>
      </c>
      <c r="J14" s="1786">
        <v>0</v>
      </c>
      <c r="K14" s="1786">
        <v>0</v>
      </c>
      <c r="L14" s="1786">
        <v>0</v>
      </c>
      <c r="M14" s="1786">
        <v>0</v>
      </c>
      <c r="N14" s="1786">
        <v>0</v>
      </c>
      <c r="O14" s="1787">
        <v>0</v>
      </c>
    </row>
    <row r="15" spans="1:15">
      <c r="A15" s="1781" t="s">
        <v>823</v>
      </c>
      <c r="B15" s="1768" t="s">
        <v>989</v>
      </c>
      <c r="C15" s="1785">
        <v>12629.867920000001</v>
      </c>
      <c r="D15" s="1786">
        <v>3320.6759999999999</v>
      </c>
      <c r="E15" s="1786">
        <v>4152.4440000000004</v>
      </c>
      <c r="F15" s="1786">
        <v>2920.9650000000001</v>
      </c>
      <c r="G15" s="1786">
        <v>0</v>
      </c>
      <c r="H15" s="1786">
        <v>0</v>
      </c>
      <c r="I15" s="1786">
        <v>0</v>
      </c>
      <c r="J15" s="1786">
        <v>0</v>
      </c>
      <c r="K15" s="1786">
        <v>0</v>
      </c>
      <c r="L15" s="1786">
        <v>0</v>
      </c>
      <c r="M15" s="1786">
        <v>0</v>
      </c>
      <c r="N15" s="1786">
        <v>0</v>
      </c>
      <c r="O15" s="1787">
        <v>0</v>
      </c>
    </row>
    <row r="16" spans="1:15">
      <c r="A16" s="1781" t="s">
        <v>824</v>
      </c>
      <c r="B16" s="1769" t="s">
        <v>990</v>
      </c>
      <c r="C16" s="1785">
        <v>33218.108200000002</v>
      </c>
      <c r="D16" s="1786">
        <v>37256.159610000002</v>
      </c>
      <c r="E16" s="1786">
        <v>53597.109379999994</v>
      </c>
      <c r="F16" s="1786">
        <v>63677.658539999997</v>
      </c>
      <c r="G16" s="1786">
        <v>18730.106620000002</v>
      </c>
      <c r="H16" s="1786">
        <v>19314.940990000003</v>
      </c>
      <c r="I16" s="1786">
        <v>7797.9899100000011</v>
      </c>
      <c r="J16" s="1786">
        <v>6456.4728699999996</v>
      </c>
      <c r="K16" s="1786">
        <v>6934.6252600000007</v>
      </c>
      <c r="L16" s="1786">
        <v>4887.3194400000002</v>
      </c>
      <c r="M16" s="1786">
        <v>3778.3085699999997</v>
      </c>
      <c r="N16" s="1786">
        <v>2224.5543400000001</v>
      </c>
      <c r="O16" s="1787">
        <v>1805.23233</v>
      </c>
    </row>
    <row r="17" spans="1:15" ht="35.25" customHeight="1">
      <c r="A17" s="1781" t="s">
        <v>825</v>
      </c>
      <c r="B17" s="1769" t="s">
        <v>991</v>
      </c>
      <c r="C17" s="1785">
        <v>30994.467000000001</v>
      </c>
      <c r="D17" s="1786">
        <v>35988.429889999999</v>
      </c>
      <c r="E17" s="1786">
        <v>48365.521950000002</v>
      </c>
      <c r="F17" s="1786">
        <v>61413.785579999996</v>
      </c>
      <c r="G17" s="1786">
        <v>14897.86635</v>
      </c>
      <c r="H17" s="1786">
        <v>16399.151109999999</v>
      </c>
      <c r="I17" s="1786">
        <v>6032.96731</v>
      </c>
      <c r="J17" s="1786">
        <v>5255.5780799999993</v>
      </c>
      <c r="K17" s="1786">
        <v>5511.0176400000009</v>
      </c>
      <c r="L17" s="1786">
        <v>4249.12273</v>
      </c>
      <c r="M17" s="1786">
        <v>3313.9296799999997</v>
      </c>
      <c r="N17" s="1786">
        <v>1907.0108500000001</v>
      </c>
      <c r="O17" s="1787">
        <v>1609.4538700000001</v>
      </c>
    </row>
    <row r="18" spans="1:15">
      <c r="A18" s="1781" t="s">
        <v>826</v>
      </c>
      <c r="B18" s="1769" t="s">
        <v>992</v>
      </c>
      <c r="C18" s="1785">
        <v>2223.6411999999996</v>
      </c>
      <c r="D18" s="1786">
        <v>1267.72972</v>
      </c>
      <c r="E18" s="1786">
        <v>5231.5874300000005</v>
      </c>
      <c r="F18" s="1786">
        <v>2263.8729600000001</v>
      </c>
      <c r="G18" s="1786">
        <v>3832.2402700000002</v>
      </c>
      <c r="H18" s="1786">
        <v>2915.7898799999998</v>
      </c>
      <c r="I18" s="1786">
        <v>1765.0226</v>
      </c>
      <c r="J18" s="1786">
        <v>1200.8947900000001</v>
      </c>
      <c r="K18" s="1786">
        <v>1423.6076199999998</v>
      </c>
      <c r="L18" s="1786">
        <v>638.19670999999994</v>
      </c>
      <c r="M18" s="1786">
        <v>464.37889000000001</v>
      </c>
      <c r="N18" s="1786">
        <v>317.54348999999996</v>
      </c>
      <c r="O18" s="1787">
        <v>195.77846000000002</v>
      </c>
    </row>
    <row r="19" spans="1:15">
      <c r="A19" s="1781" t="s">
        <v>827</v>
      </c>
      <c r="B19" s="1768" t="s">
        <v>993</v>
      </c>
      <c r="C19" s="1785">
        <v>25400.528320000001</v>
      </c>
      <c r="D19" s="1786">
        <v>6327.7031699999998</v>
      </c>
      <c r="E19" s="1786">
        <v>9143.9928</v>
      </c>
      <c r="F19" s="1786">
        <v>7549.7017000000005</v>
      </c>
      <c r="G19" s="1786">
        <v>3291.3886499999999</v>
      </c>
      <c r="H19" s="1786">
        <v>60</v>
      </c>
      <c r="I19" s="1786">
        <v>1780.7876000000001</v>
      </c>
      <c r="J19" s="1786">
        <v>0</v>
      </c>
      <c r="K19" s="1786">
        <v>0</v>
      </c>
      <c r="L19" s="1786">
        <v>900.05601000000001</v>
      </c>
      <c r="M19" s="1786">
        <v>60</v>
      </c>
      <c r="N19" s="1786">
        <v>0</v>
      </c>
      <c r="O19" s="1787">
        <v>0</v>
      </c>
    </row>
    <row r="20" spans="1:15" ht="78" customHeight="1">
      <c r="A20" s="1781" t="s">
        <v>828</v>
      </c>
      <c r="B20" s="1768" t="s">
        <v>994</v>
      </c>
      <c r="C20" s="1785">
        <v>0</v>
      </c>
      <c r="D20" s="1786">
        <v>0</v>
      </c>
      <c r="E20" s="1786">
        <v>0</v>
      </c>
      <c r="F20" s="1786">
        <v>0</v>
      </c>
      <c r="G20" s="1786">
        <v>0</v>
      </c>
      <c r="H20" s="1786">
        <v>0</v>
      </c>
      <c r="I20" s="1786">
        <v>0</v>
      </c>
      <c r="J20" s="1786">
        <v>0</v>
      </c>
      <c r="K20" s="1786">
        <v>0</v>
      </c>
      <c r="L20" s="1786">
        <v>0</v>
      </c>
      <c r="M20" s="1786">
        <v>0</v>
      </c>
      <c r="N20" s="1786">
        <v>0</v>
      </c>
      <c r="O20" s="1787">
        <v>0</v>
      </c>
    </row>
    <row r="21" spans="1:15" ht="51.75" customHeight="1">
      <c r="A21" s="1781" t="s">
        <v>829</v>
      </c>
      <c r="B21" s="1768" t="s">
        <v>995</v>
      </c>
      <c r="C21" s="1785">
        <v>21997.300950000001</v>
      </c>
      <c r="D21" s="1786">
        <v>5781.1539699999994</v>
      </c>
      <c r="E21" s="1786">
        <v>8352.0288</v>
      </c>
      <c r="F21" s="1786">
        <v>4907.4027000000006</v>
      </c>
      <c r="G21" s="1786">
        <v>3291.3886499999999</v>
      </c>
      <c r="H21" s="1786">
        <v>60</v>
      </c>
      <c r="I21" s="1786">
        <v>1780.7876000000001</v>
      </c>
      <c r="J21" s="1786">
        <v>0</v>
      </c>
      <c r="K21" s="1786">
        <v>0</v>
      </c>
      <c r="L21" s="1786">
        <v>900.05601000000001</v>
      </c>
      <c r="M21" s="1786">
        <v>60</v>
      </c>
      <c r="N21" s="1786">
        <v>0</v>
      </c>
      <c r="O21" s="1787">
        <v>0</v>
      </c>
    </row>
    <row r="22" spans="1:15" ht="51" customHeight="1">
      <c r="A22" s="1781" t="s">
        <v>830</v>
      </c>
      <c r="B22" s="1768" t="s">
        <v>996</v>
      </c>
      <c r="C22" s="1785">
        <v>3403.2273700000001</v>
      </c>
      <c r="D22" s="1786">
        <v>546.54919999999993</v>
      </c>
      <c r="E22" s="1786">
        <v>791.96400000000006</v>
      </c>
      <c r="F22" s="1786">
        <v>2642.299</v>
      </c>
      <c r="G22" s="1786">
        <v>0</v>
      </c>
      <c r="H22" s="1786">
        <v>0</v>
      </c>
      <c r="I22" s="1786">
        <v>0</v>
      </c>
      <c r="J22" s="1786">
        <v>0</v>
      </c>
      <c r="K22" s="1786">
        <v>0</v>
      </c>
      <c r="L22" s="1786">
        <v>0</v>
      </c>
      <c r="M22" s="1786">
        <v>0</v>
      </c>
      <c r="N22" s="1786">
        <v>0</v>
      </c>
      <c r="O22" s="1787">
        <v>0</v>
      </c>
    </row>
    <row r="23" spans="1:15">
      <c r="A23" s="1781" t="s">
        <v>831</v>
      </c>
      <c r="B23" s="1768" t="s">
        <v>997</v>
      </c>
      <c r="C23" s="1785">
        <v>214.24917000000002</v>
      </c>
      <c r="D23" s="1786">
        <v>107.08806999999999</v>
      </c>
      <c r="E23" s="1786">
        <v>69.953810000000004</v>
      </c>
      <c r="F23" s="1786">
        <v>1.3856400000000002</v>
      </c>
      <c r="G23" s="1786">
        <v>2.6240000000000001</v>
      </c>
      <c r="H23" s="1786">
        <v>1.488</v>
      </c>
      <c r="I23" s="1786">
        <v>0</v>
      </c>
      <c r="J23" s="1786">
        <v>0</v>
      </c>
      <c r="K23" s="1786">
        <v>0</v>
      </c>
      <c r="L23" s="1786">
        <v>0</v>
      </c>
      <c r="M23" s="1786">
        <v>0</v>
      </c>
      <c r="N23" s="1786">
        <v>0</v>
      </c>
      <c r="O23" s="1787">
        <v>0</v>
      </c>
    </row>
    <row r="24" spans="1:15">
      <c r="A24" s="1781" t="s">
        <v>816</v>
      </c>
      <c r="B24" s="1768" t="s">
        <v>998</v>
      </c>
      <c r="C24" s="1788">
        <v>89044.652249999999</v>
      </c>
      <c r="D24" s="1789">
        <v>47011.626850000001</v>
      </c>
      <c r="E24" s="1789">
        <v>67113.499989999997</v>
      </c>
      <c r="F24" s="1789">
        <v>74149.710879999999</v>
      </c>
      <c r="G24" s="1789">
        <v>22024.119270000003</v>
      </c>
      <c r="H24" s="1789">
        <v>19376.42899</v>
      </c>
      <c r="I24" s="1789">
        <v>9578.7775099999999</v>
      </c>
      <c r="J24" s="1789">
        <v>6456.4728699999996</v>
      </c>
      <c r="K24" s="1789">
        <v>6934.6252600000007</v>
      </c>
      <c r="L24" s="1789">
        <v>5787.3754500000005</v>
      </c>
      <c r="M24" s="1789">
        <v>3838.3085699999997</v>
      </c>
      <c r="N24" s="1789">
        <v>2224.5543400000001</v>
      </c>
      <c r="O24" s="1790">
        <v>1805.23233</v>
      </c>
    </row>
    <row r="25" spans="1:15">
      <c r="A25" s="1781" t="s">
        <v>816</v>
      </c>
      <c r="B25" s="1768" t="s">
        <v>22</v>
      </c>
      <c r="C25" s="1791">
        <v>0</v>
      </c>
      <c r="D25" s="1792">
        <v>0</v>
      </c>
      <c r="E25" s="1792">
        <v>0</v>
      </c>
      <c r="F25" s="1792">
        <v>0</v>
      </c>
      <c r="G25" s="1792">
        <v>0</v>
      </c>
      <c r="H25" s="1792">
        <v>0</v>
      </c>
      <c r="I25" s="1792">
        <v>0</v>
      </c>
      <c r="J25" s="1792">
        <v>0</v>
      </c>
      <c r="K25" s="1792">
        <v>0</v>
      </c>
      <c r="L25" s="1792">
        <v>0</v>
      </c>
      <c r="M25" s="1792">
        <v>0</v>
      </c>
      <c r="N25" s="1792">
        <v>0</v>
      </c>
      <c r="O25" s="1793">
        <v>0</v>
      </c>
    </row>
    <row r="26" spans="1:15">
      <c r="A26" s="1781" t="s">
        <v>832</v>
      </c>
      <c r="B26" s="1768" t="s">
        <v>999</v>
      </c>
      <c r="C26" s="1785">
        <v>116384.4</v>
      </c>
      <c r="D26" s="1786">
        <v>2.581</v>
      </c>
      <c r="E26" s="1786">
        <v>0</v>
      </c>
      <c r="F26" s="1786">
        <v>0</v>
      </c>
      <c r="G26" s="1786">
        <v>0</v>
      </c>
      <c r="H26" s="1786">
        <v>0</v>
      </c>
      <c r="I26" s="1786">
        <v>0</v>
      </c>
      <c r="J26" s="1786">
        <v>0</v>
      </c>
      <c r="K26" s="1786">
        <v>0</v>
      </c>
      <c r="L26" s="1786">
        <v>0</v>
      </c>
      <c r="M26" s="1786">
        <v>0</v>
      </c>
      <c r="N26" s="1786">
        <v>0</v>
      </c>
      <c r="O26" s="1787">
        <v>0</v>
      </c>
    </row>
    <row r="27" spans="1:15">
      <c r="A27" s="1781" t="s">
        <v>833</v>
      </c>
      <c r="B27" s="1768" t="s">
        <v>589</v>
      </c>
      <c r="C27" s="1785">
        <v>101678.09328000002</v>
      </c>
      <c r="D27" s="1786">
        <v>2.581</v>
      </c>
      <c r="E27" s="1786">
        <v>0</v>
      </c>
      <c r="F27" s="1786">
        <v>0</v>
      </c>
      <c r="G27" s="1786">
        <v>0</v>
      </c>
      <c r="H27" s="1786">
        <v>0</v>
      </c>
      <c r="I27" s="1786">
        <v>0</v>
      </c>
      <c r="J27" s="1786">
        <v>0</v>
      </c>
      <c r="K27" s="1786">
        <v>0</v>
      </c>
      <c r="L27" s="1786">
        <v>0</v>
      </c>
      <c r="M27" s="1786">
        <v>0</v>
      </c>
      <c r="N27" s="1786">
        <v>0</v>
      </c>
      <c r="O27" s="1787">
        <v>0</v>
      </c>
    </row>
    <row r="28" spans="1:15">
      <c r="A28" s="1781" t="s">
        <v>834</v>
      </c>
      <c r="B28" s="1768" t="s">
        <v>985</v>
      </c>
      <c r="C28" s="1785">
        <v>14706.30672</v>
      </c>
      <c r="D28" s="1786">
        <v>0</v>
      </c>
      <c r="E28" s="1786">
        <v>0</v>
      </c>
      <c r="F28" s="1786">
        <v>0</v>
      </c>
      <c r="G28" s="1786">
        <v>0</v>
      </c>
      <c r="H28" s="1786">
        <v>0</v>
      </c>
      <c r="I28" s="1786">
        <v>0</v>
      </c>
      <c r="J28" s="1786">
        <v>0</v>
      </c>
      <c r="K28" s="1786">
        <v>0</v>
      </c>
      <c r="L28" s="1786">
        <v>0</v>
      </c>
      <c r="M28" s="1786">
        <v>0</v>
      </c>
      <c r="N28" s="1786">
        <v>0</v>
      </c>
      <c r="O28" s="1787">
        <v>0</v>
      </c>
    </row>
    <row r="29" spans="1:15">
      <c r="A29" s="1781" t="s">
        <v>835</v>
      </c>
      <c r="B29" s="1768" t="s">
        <v>987</v>
      </c>
      <c r="C29" s="1785">
        <v>32082.845129999998</v>
      </c>
      <c r="D29" s="1786">
        <v>38533.48904</v>
      </c>
      <c r="E29" s="1786">
        <v>46293.766859999996</v>
      </c>
      <c r="F29" s="1786">
        <v>48664.566399999996</v>
      </c>
      <c r="G29" s="1786">
        <v>16806.403859999999</v>
      </c>
      <c r="H29" s="1786">
        <v>2920.0727399999996</v>
      </c>
      <c r="I29" s="1786">
        <v>417.19757000000004</v>
      </c>
      <c r="J29" s="1786">
        <v>209.38562999999999</v>
      </c>
      <c r="K29" s="1786">
        <v>103.62623000000001</v>
      </c>
      <c r="L29" s="1786">
        <v>35.055790000000002</v>
      </c>
      <c r="M29" s="1786">
        <v>8.9716699999999978</v>
      </c>
      <c r="N29" s="1786">
        <v>0</v>
      </c>
      <c r="O29" s="1787">
        <v>0.90825</v>
      </c>
    </row>
    <row r="30" spans="1:15" ht="30.75" customHeight="1">
      <c r="A30" s="1781" t="s">
        <v>836</v>
      </c>
      <c r="B30" s="1768" t="s">
        <v>1000</v>
      </c>
      <c r="C30" s="1785">
        <v>30901.910909999995</v>
      </c>
      <c r="D30" s="1786">
        <v>34459.793030000001</v>
      </c>
      <c r="E30" s="1786">
        <v>44572.225600000012</v>
      </c>
      <c r="F30" s="1786">
        <v>45910.094100000002</v>
      </c>
      <c r="G30" s="1786">
        <v>15986.608539999999</v>
      </c>
      <c r="H30" s="1786">
        <v>2893.7782399999996</v>
      </c>
      <c r="I30" s="1786">
        <v>365.84345999999999</v>
      </c>
      <c r="J30" s="1786">
        <v>200.21653999999998</v>
      </c>
      <c r="K30" s="1786">
        <v>103.62623000000001</v>
      </c>
      <c r="L30" s="1786">
        <v>35.055790000000002</v>
      </c>
      <c r="M30" s="1786">
        <v>8.9716699999999978</v>
      </c>
      <c r="N30" s="1786">
        <v>0</v>
      </c>
      <c r="O30" s="1787">
        <v>0.90825</v>
      </c>
    </row>
    <row r="31" spans="1:15">
      <c r="A31" s="1781" t="s">
        <v>837</v>
      </c>
      <c r="B31" s="1768" t="s">
        <v>989</v>
      </c>
      <c r="C31" s="1785">
        <v>1180.9342200000001</v>
      </c>
      <c r="D31" s="1786">
        <v>4073.6960099999997</v>
      </c>
      <c r="E31" s="1786">
        <v>1721.5412599999997</v>
      </c>
      <c r="F31" s="1786">
        <v>2754.4723000000004</v>
      </c>
      <c r="G31" s="1786">
        <v>819.79531999999995</v>
      </c>
      <c r="H31" s="1786">
        <v>26.294499999999999</v>
      </c>
      <c r="I31" s="1786">
        <v>51.354109999999999</v>
      </c>
      <c r="J31" s="1786">
        <v>9.1690900000000006</v>
      </c>
      <c r="K31" s="1786">
        <v>0</v>
      </c>
      <c r="L31" s="1786">
        <v>0</v>
      </c>
      <c r="M31" s="1786">
        <v>0</v>
      </c>
      <c r="N31" s="1786">
        <v>0</v>
      </c>
      <c r="O31" s="1787">
        <v>0</v>
      </c>
    </row>
    <row r="32" spans="1:15">
      <c r="A32" s="1781" t="s">
        <v>838</v>
      </c>
      <c r="B32" s="1768" t="s">
        <v>596</v>
      </c>
      <c r="C32" s="1785">
        <v>3409.4203199999997</v>
      </c>
      <c r="D32" s="1786">
        <v>3994.6847699999994</v>
      </c>
      <c r="E32" s="1786">
        <v>3622.93055</v>
      </c>
      <c r="F32" s="1786">
        <v>4507.0491400000001</v>
      </c>
      <c r="G32" s="1786">
        <v>5762.1508899999999</v>
      </c>
      <c r="H32" s="1786">
        <v>5062.3093499999995</v>
      </c>
      <c r="I32" s="1786">
        <v>3751.4651100000001</v>
      </c>
      <c r="J32" s="1786">
        <v>2142.1085899999998</v>
      </c>
      <c r="K32" s="1786">
        <v>2577.7098600000004</v>
      </c>
      <c r="L32" s="1786">
        <v>927.91413999999986</v>
      </c>
      <c r="M32" s="1786">
        <v>324.99307999999996</v>
      </c>
      <c r="N32" s="1786">
        <v>218.00816999999998</v>
      </c>
      <c r="O32" s="1787">
        <v>41.876249999999999</v>
      </c>
    </row>
    <row r="33" spans="1:15" ht="30" customHeight="1">
      <c r="A33" s="1781" t="s">
        <v>839</v>
      </c>
      <c r="B33" s="1768" t="s">
        <v>1001</v>
      </c>
      <c r="C33" s="1785">
        <v>1647.7850000000001</v>
      </c>
      <c r="D33" s="1786">
        <v>981.90151000000003</v>
      </c>
      <c r="E33" s="1786">
        <v>2215.1024500000003</v>
      </c>
      <c r="F33" s="1786">
        <v>1278.2623500000002</v>
      </c>
      <c r="G33" s="1786">
        <v>2061.0491500000003</v>
      </c>
      <c r="H33" s="1786">
        <v>1422.96174</v>
      </c>
      <c r="I33" s="1786">
        <v>1113.3500100000001</v>
      </c>
      <c r="J33" s="1786">
        <v>604.57925</v>
      </c>
      <c r="K33" s="1786">
        <v>606.74373000000003</v>
      </c>
      <c r="L33" s="1786">
        <v>364.03634000000005</v>
      </c>
      <c r="M33" s="1786">
        <v>35.970410000000001</v>
      </c>
      <c r="N33" s="1786">
        <v>0</v>
      </c>
      <c r="O33" s="1787">
        <v>0</v>
      </c>
    </row>
    <row r="34" spans="1:15">
      <c r="A34" s="1781" t="s">
        <v>840</v>
      </c>
      <c r="B34" s="1768" t="s">
        <v>992</v>
      </c>
      <c r="C34" s="1785">
        <v>1761.6353199999999</v>
      </c>
      <c r="D34" s="1786">
        <v>3012.7832600000002</v>
      </c>
      <c r="E34" s="1786">
        <v>1407.8280999999999</v>
      </c>
      <c r="F34" s="1786">
        <v>3228.7867900000001</v>
      </c>
      <c r="G34" s="1786">
        <v>3701.1017399999996</v>
      </c>
      <c r="H34" s="1786">
        <v>3639.3476099999993</v>
      </c>
      <c r="I34" s="1786">
        <v>2638.1150999999995</v>
      </c>
      <c r="J34" s="1786">
        <v>1537.52934</v>
      </c>
      <c r="K34" s="1786">
        <v>1970.96613</v>
      </c>
      <c r="L34" s="1786">
        <v>563.87780000000009</v>
      </c>
      <c r="M34" s="1786">
        <v>289.02267000000001</v>
      </c>
      <c r="N34" s="1786">
        <v>218.00816999999998</v>
      </c>
      <c r="O34" s="1787">
        <v>41.876249999999999</v>
      </c>
    </row>
    <row r="35" spans="1:15">
      <c r="A35" s="1781" t="s">
        <v>841</v>
      </c>
      <c r="B35" s="1768" t="s">
        <v>1002</v>
      </c>
      <c r="C35" s="1785">
        <v>0</v>
      </c>
      <c r="D35" s="1786">
        <v>0</v>
      </c>
      <c r="E35" s="1786">
        <v>0</v>
      </c>
      <c r="F35" s="1786">
        <v>0</v>
      </c>
      <c r="G35" s="1786">
        <v>0</v>
      </c>
      <c r="H35" s="1786">
        <v>0</v>
      </c>
      <c r="I35" s="1786">
        <v>0</v>
      </c>
      <c r="J35" s="1786">
        <v>0</v>
      </c>
      <c r="K35" s="1786">
        <v>0</v>
      </c>
      <c r="L35" s="1786">
        <v>0</v>
      </c>
      <c r="M35" s="1786">
        <v>0</v>
      </c>
      <c r="N35" s="1786">
        <v>0</v>
      </c>
      <c r="O35" s="1787">
        <v>0</v>
      </c>
    </row>
    <row r="36" spans="1:15">
      <c r="A36" s="1781" t="s">
        <v>842</v>
      </c>
      <c r="B36" s="1768" t="s">
        <v>1003</v>
      </c>
      <c r="C36" s="1785">
        <v>0</v>
      </c>
      <c r="D36" s="1786">
        <v>1598.8440000000001</v>
      </c>
      <c r="E36" s="1786">
        <v>1537.35</v>
      </c>
      <c r="F36" s="1786">
        <v>0</v>
      </c>
      <c r="G36" s="1786">
        <v>0</v>
      </c>
      <c r="H36" s="1786">
        <v>399.71100000000001</v>
      </c>
      <c r="I36" s="1786">
        <v>0</v>
      </c>
      <c r="J36" s="1786">
        <v>368.964</v>
      </c>
      <c r="K36" s="1786">
        <v>441.51090000000005</v>
      </c>
      <c r="L36" s="1786">
        <v>983.904</v>
      </c>
      <c r="M36" s="1786">
        <v>0</v>
      </c>
      <c r="N36" s="1786">
        <v>0</v>
      </c>
      <c r="O36" s="1787">
        <v>0</v>
      </c>
    </row>
    <row r="37" spans="1:15">
      <c r="A37" s="1781" t="s">
        <v>843</v>
      </c>
      <c r="B37" s="1768" t="s">
        <v>1004</v>
      </c>
      <c r="C37" s="1785">
        <v>0</v>
      </c>
      <c r="D37" s="1786">
        <v>0</v>
      </c>
      <c r="E37" s="1786">
        <v>0</v>
      </c>
      <c r="F37" s="1786">
        <v>0</v>
      </c>
      <c r="G37" s="1786">
        <v>0</v>
      </c>
      <c r="H37" s="1786">
        <v>0</v>
      </c>
      <c r="I37" s="1786">
        <v>0</v>
      </c>
      <c r="J37" s="1786">
        <v>0</v>
      </c>
      <c r="K37" s="1786">
        <v>0</v>
      </c>
      <c r="L37" s="1786">
        <v>0</v>
      </c>
      <c r="M37" s="1786">
        <v>0</v>
      </c>
      <c r="N37" s="1786">
        <v>0</v>
      </c>
      <c r="O37" s="1787">
        <v>0</v>
      </c>
    </row>
    <row r="38" spans="1:15">
      <c r="A38" s="1781" t="s">
        <v>816</v>
      </c>
      <c r="B38" s="1768" t="s">
        <v>1005</v>
      </c>
      <c r="C38" s="1788">
        <v>151876.66545</v>
      </c>
      <c r="D38" s="1789">
        <v>44129.598810000003</v>
      </c>
      <c r="E38" s="1789">
        <v>51454.047410000006</v>
      </c>
      <c r="F38" s="1789">
        <v>53171.615539999999</v>
      </c>
      <c r="G38" s="1789">
        <v>22568.554749999999</v>
      </c>
      <c r="H38" s="1789">
        <v>8382.0930899999985</v>
      </c>
      <c r="I38" s="1789">
        <v>4168.6626799999995</v>
      </c>
      <c r="J38" s="1789">
        <v>2720.4582199999995</v>
      </c>
      <c r="K38" s="1789">
        <v>3122.8469899999996</v>
      </c>
      <c r="L38" s="1789">
        <v>1946.87393</v>
      </c>
      <c r="M38" s="1789">
        <v>333.96474999999998</v>
      </c>
      <c r="N38" s="1789">
        <v>218.00816999999998</v>
      </c>
      <c r="O38" s="1790">
        <v>42.784500000000001</v>
      </c>
    </row>
    <row r="39" spans="1:15">
      <c r="A39" s="1794" t="s">
        <v>816</v>
      </c>
      <c r="B39" s="1770" t="s">
        <v>1018</v>
      </c>
      <c r="C39" s="1795">
        <v>-62832.013200000001</v>
      </c>
      <c r="D39" s="1796">
        <v>2882.0280400000015</v>
      </c>
      <c r="E39" s="1796">
        <v>15659.452580000005</v>
      </c>
      <c r="F39" s="1796">
        <v>20978.095340000003</v>
      </c>
      <c r="G39" s="1796">
        <v>-544.43547999999953</v>
      </c>
      <c r="H39" s="1796">
        <v>10994.335899999998</v>
      </c>
      <c r="I39" s="1796">
        <v>5410.1148300000004</v>
      </c>
      <c r="J39" s="1796">
        <v>3736.0146500000001</v>
      </c>
      <c r="K39" s="1796">
        <v>3811.7782699999998</v>
      </c>
      <c r="L39" s="1796">
        <v>3840.5015199999993</v>
      </c>
      <c r="M39" s="1796">
        <v>3504.3438200000005</v>
      </c>
      <c r="N39" s="1796">
        <v>2006.5461699999996</v>
      </c>
      <c r="O39" s="1797">
        <v>1762.4478300000001</v>
      </c>
    </row>
    <row r="40" spans="1:15">
      <c r="A40" s="1781" t="s">
        <v>816</v>
      </c>
      <c r="B40" s="1768" t="s">
        <v>1006</v>
      </c>
      <c r="C40" s="1798">
        <v>0</v>
      </c>
      <c r="D40" s="1799">
        <v>0</v>
      </c>
      <c r="E40" s="1799">
        <v>0</v>
      </c>
      <c r="F40" s="1799">
        <v>0</v>
      </c>
      <c r="G40" s="1799">
        <v>0</v>
      </c>
      <c r="H40" s="1799">
        <v>0</v>
      </c>
      <c r="I40" s="1799">
        <v>0</v>
      </c>
      <c r="J40" s="1799">
        <v>0</v>
      </c>
      <c r="K40" s="1799">
        <v>0</v>
      </c>
      <c r="L40" s="1799">
        <v>0</v>
      </c>
      <c r="M40" s="1799">
        <v>0</v>
      </c>
      <c r="N40" s="1799">
        <v>0</v>
      </c>
      <c r="O40" s="1800">
        <v>0</v>
      </c>
    </row>
    <row r="41" spans="1:15">
      <c r="A41" s="1781" t="s">
        <v>816</v>
      </c>
      <c r="B41" s="1768" t="s">
        <v>21</v>
      </c>
      <c r="C41" s="1782">
        <v>0</v>
      </c>
      <c r="D41" s="1783">
        <v>0</v>
      </c>
      <c r="E41" s="1783">
        <v>0</v>
      </c>
      <c r="F41" s="1783">
        <v>0</v>
      </c>
      <c r="G41" s="1783">
        <v>0</v>
      </c>
      <c r="H41" s="1783">
        <v>0</v>
      </c>
      <c r="I41" s="1783">
        <v>0</v>
      </c>
      <c r="J41" s="1783">
        <v>0</v>
      </c>
      <c r="K41" s="1783">
        <v>0</v>
      </c>
      <c r="L41" s="1783">
        <v>0</v>
      </c>
      <c r="M41" s="1783">
        <v>0</v>
      </c>
      <c r="N41" s="1783">
        <v>0</v>
      </c>
      <c r="O41" s="1784">
        <v>0</v>
      </c>
    </row>
    <row r="42" spans="1:15">
      <c r="A42" s="1781" t="s">
        <v>844</v>
      </c>
      <c r="B42" s="1768" t="s">
        <v>1007</v>
      </c>
      <c r="C42" s="1785">
        <v>857.91250000000002</v>
      </c>
      <c r="D42" s="1786">
        <v>0</v>
      </c>
      <c r="E42" s="1786">
        <v>0</v>
      </c>
      <c r="F42" s="1786">
        <v>0</v>
      </c>
      <c r="G42" s="1786">
        <v>0</v>
      </c>
      <c r="H42" s="1786">
        <v>0</v>
      </c>
      <c r="I42" s="1786">
        <v>0</v>
      </c>
      <c r="J42" s="1786">
        <v>0</v>
      </c>
      <c r="K42" s="1786">
        <v>0</v>
      </c>
      <c r="L42" s="1786">
        <v>0</v>
      </c>
      <c r="M42" s="1786">
        <v>0</v>
      </c>
      <c r="N42" s="1786">
        <v>0</v>
      </c>
      <c r="O42" s="1787">
        <v>0</v>
      </c>
    </row>
    <row r="43" spans="1:15">
      <c r="A43" s="1781" t="s">
        <v>845</v>
      </c>
      <c r="B43" s="1768" t="s">
        <v>1008</v>
      </c>
      <c r="C43" s="1785">
        <v>0</v>
      </c>
      <c r="D43" s="1786">
        <v>0</v>
      </c>
      <c r="E43" s="1786">
        <v>0</v>
      </c>
      <c r="F43" s="1786">
        <v>0</v>
      </c>
      <c r="G43" s="1786">
        <v>0</v>
      </c>
      <c r="H43" s="1786">
        <v>0</v>
      </c>
      <c r="I43" s="1786">
        <v>0</v>
      </c>
      <c r="J43" s="1786">
        <v>0</v>
      </c>
      <c r="K43" s="1786">
        <v>0</v>
      </c>
      <c r="L43" s="1786">
        <v>0</v>
      </c>
      <c r="M43" s="1786">
        <v>0</v>
      </c>
      <c r="N43" s="1786">
        <v>0</v>
      </c>
      <c r="O43" s="1787">
        <v>0</v>
      </c>
    </row>
    <row r="44" spans="1:15">
      <c r="A44" s="1781" t="s">
        <v>816</v>
      </c>
      <c r="B44" s="1768" t="s">
        <v>1009</v>
      </c>
      <c r="C44" s="1788">
        <v>857.91250000000002</v>
      </c>
      <c r="D44" s="1789">
        <v>0</v>
      </c>
      <c r="E44" s="1789">
        <v>0</v>
      </c>
      <c r="F44" s="1789">
        <v>0</v>
      </c>
      <c r="G44" s="1789">
        <v>0</v>
      </c>
      <c r="H44" s="1789">
        <v>0</v>
      </c>
      <c r="I44" s="1789">
        <v>0</v>
      </c>
      <c r="J44" s="1789">
        <v>0</v>
      </c>
      <c r="K44" s="1789">
        <v>0</v>
      </c>
      <c r="L44" s="1789">
        <v>0</v>
      </c>
      <c r="M44" s="1789">
        <v>0</v>
      </c>
      <c r="N44" s="1789">
        <v>0</v>
      </c>
      <c r="O44" s="1790">
        <v>0</v>
      </c>
    </row>
    <row r="45" spans="1:15">
      <c r="A45" s="1781" t="s">
        <v>816</v>
      </c>
      <c r="B45" s="1768" t="s">
        <v>22</v>
      </c>
      <c r="C45" s="1788">
        <v>0</v>
      </c>
      <c r="D45" s="1789">
        <v>0</v>
      </c>
      <c r="E45" s="1789">
        <v>0</v>
      </c>
      <c r="F45" s="1789">
        <v>0</v>
      </c>
      <c r="G45" s="1789">
        <v>0</v>
      </c>
      <c r="H45" s="1789">
        <v>0</v>
      </c>
      <c r="I45" s="1789">
        <v>0</v>
      </c>
      <c r="J45" s="1789">
        <v>0</v>
      </c>
      <c r="K45" s="1789">
        <v>0</v>
      </c>
      <c r="L45" s="1789">
        <v>0</v>
      </c>
      <c r="M45" s="1789">
        <v>0</v>
      </c>
      <c r="N45" s="1789">
        <v>0</v>
      </c>
      <c r="O45" s="1790">
        <v>0</v>
      </c>
    </row>
    <row r="46" spans="1:15">
      <c r="A46" s="1781" t="s">
        <v>846</v>
      </c>
      <c r="B46" s="1768" t="s">
        <v>1007</v>
      </c>
      <c r="C46" s="1785">
        <v>857.48603000000003</v>
      </c>
      <c r="D46" s="1786">
        <v>0</v>
      </c>
      <c r="E46" s="1786">
        <v>0</v>
      </c>
      <c r="F46" s="1786">
        <v>0</v>
      </c>
      <c r="G46" s="1786">
        <v>0</v>
      </c>
      <c r="H46" s="1786">
        <v>0</v>
      </c>
      <c r="I46" s="1786">
        <v>0</v>
      </c>
      <c r="J46" s="1786">
        <v>0</v>
      </c>
      <c r="K46" s="1786">
        <v>0</v>
      </c>
      <c r="L46" s="1786">
        <v>0</v>
      </c>
      <c r="M46" s="1786">
        <v>0</v>
      </c>
      <c r="N46" s="1786">
        <v>0</v>
      </c>
      <c r="O46" s="1787">
        <v>0</v>
      </c>
    </row>
    <row r="47" spans="1:15">
      <c r="A47" s="1781" t="s">
        <v>847</v>
      </c>
      <c r="B47" s="1768" t="s">
        <v>1008</v>
      </c>
      <c r="C47" s="1785">
        <v>0</v>
      </c>
      <c r="D47" s="1786">
        <v>0</v>
      </c>
      <c r="E47" s="1786">
        <v>0</v>
      </c>
      <c r="F47" s="1786">
        <v>0</v>
      </c>
      <c r="G47" s="1786">
        <v>0</v>
      </c>
      <c r="H47" s="1786">
        <v>0</v>
      </c>
      <c r="I47" s="1786">
        <v>0</v>
      </c>
      <c r="J47" s="1786">
        <v>0</v>
      </c>
      <c r="K47" s="1786">
        <v>0</v>
      </c>
      <c r="L47" s="1786">
        <v>0</v>
      </c>
      <c r="M47" s="1786">
        <v>0</v>
      </c>
      <c r="N47" s="1786">
        <v>0</v>
      </c>
      <c r="O47" s="1787">
        <v>0</v>
      </c>
    </row>
    <row r="48" spans="1:15">
      <c r="A48" s="1781" t="s">
        <v>816</v>
      </c>
      <c r="B48" s="1768" t="s">
        <v>1010</v>
      </c>
      <c r="C48" s="1788">
        <v>857.48603000000003</v>
      </c>
      <c r="D48" s="1789">
        <v>0</v>
      </c>
      <c r="E48" s="1789">
        <v>0</v>
      </c>
      <c r="F48" s="1789">
        <v>0</v>
      </c>
      <c r="G48" s="1789">
        <v>0</v>
      </c>
      <c r="H48" s="1789">
        <v>0</v>
      </c>
      <c r="I48" s="1789">
        <v>0</v>
      </c>
      <c r="J48" s="1789">
        <v>0</v>
      </c>
      <c r="K48" s="1789">
        <v>0</v>
      </c>
      <c r="L48" s="1789">
        <v>0</v>
      </c>
      <c r="M48" s="1789">
        <v>0</v>
      </c>
      <c r="N48" s="1789">
        <v>0</v>
      </c>
      <c r="O48" s="1790">
        <v>0</v>
      </c>
    </row>
    <row r="49" spans="1:15">
      <c r="A49" s="1794" t="s">
        <v>816</v>
      </c>
      <c r="B49" s="1770" t="s">
        <v>1011</v>
      </c>
      <c r="C49" s="1795">
        <v>0.42646999999998664</v>
      </c>
      <c r="D49" s="1796">
        <v>0</v>
      </c>
      <c r="E49" s="1796">
        <v>0</v>
      </c>
      <c r="F49" s="1796">
        <v>0</v>
      </c>
      <c r="G49" s="1796">
        <v>0</v>
      </c>
      <c r="H49" s="1796">
        <v>0</v>
      </c>
      <c r="I49" s="1796">
        <v>0</v>
      </c>
      <c r="J49" s="1796">
        <v>0</v>
      </c>
      <c r="K49" s="1796">
        <v>0</v>
      </c>
      <c r="L49" s="1796">
        <v>0</v>
      </c>
      <c r="M49" s="1796">
        <v>0</v>
      </c>
      <c r="N49" s="1796">
        <v>0</v>
      </c>
      <c r="O49" s="1797">
        <v>0</v>
      </c>
    </row>
    <row r="50" spans="1:15">
      <c r="A50" s="1794" t="s">
        <v>816</v>
      </c>
      <c r="B50" s="1770" t="s">
        <v>1012</v>
      </c>
      <c r="C50" s="1795">
        <v>-62831.586730000003</v>
      </c>
      <c r="D50" s="1796">
        <v>2882.0280400000015</v>
      </c>
      <c r="E50" s="1796">
        <v>15659.452580000005</v>
      </c>
      <c r="F50" s="1796">
        <v>20978.095340000003</v>
      </c>
      <c r="G50" s="1796">
        <v>-544.43547999999953</v>
      </c>
      <c r="H50" s="1796">
        <v>10994.335899999998</v>
      </c>
      <c r="I50" s="1796">
        <v>5410.1148300000004</v>
      </c>
      <c r="J50" s="1796">
        <v>3736.0146500000001</v>
      </c>
      <c r="K50" s="1796">
        <v>3811.7782699999998</v>
      </c>
      <c r="L50" s="1796">
        <v>3840.5015199999993</v>
      </c>
      <c r="M50" s="1796">
        <v>3504.3438200000005</v>
      </c>
      <c r="N50" s="1796">
        <v>2006.5461699999996</v>
      </c>
      <c r="O50" s="1797">
        <v>1762.4478300000001</v>
      </c>
    </row>
    <row r="51" spans="1:15" ht="13.5" thickBot="1">
      <c r="A51" s="1781" t="s">
        <v>816</v>
      </c>
      <c r="B51" s="1768" t="s">
        <v>1013</v>
      </c>
      <c r="C51" s="1801">
        <v>8.0000000000000004E-4</v>
      </c>
      <c r="D51" s="1802">
        <v>3.2000000000000002E-3</v>
      </c>
      <c r="E51" s="1802">
        <v>7.1999999999999998E-3</v>
      </c>
      <c r="F51" s="1802">
        <v>1.43E-2</v>
      </c>
      <c r="G51" s="1802">
        <v>2.7699999999999999E-2</v>
      </c>
      <c r="H51" s="1802">
        <v>4.4900000000000002E-2</v>
      </c>
      <c r="I51" s="1802">
        <v>6.1400000000000003E-2</v>
      </c>
      <c r="J51" s="1802">
        <v>7.7100000000000002E-2</v>
      </c>
      <c r="K51" s="1802">
        <v>0.10150000000000001</v>
      </c>
      <c r="L51" s="1802">
        <v>0.1326</v>
      </c>
      <c r="M51" s="1802">
        <v>0.1784</v>
      </c>
      <c r="N51" s="1802">
        <v>0.2243</v>
      </c>
      <c r="O51" s="1803">
        <v>0.26029999999999998</v>
      </c>
    </row>
    <row r="52" spans="1:15" ht="14.25" thickTop="1" thickBot="1">
      <c r="A52" s="1794" t="s">
        <v>816</v>
      </c>
      <c r="B52" s="1771" t="s">
        <v>1014</v>
      </c>
      <c r="C52" s="1804">
        <v>-50.265269384000021</v>
      </c>
      <c r="D52" s="1805">
        <v>9.22248972800001</v>
      </c>
      <c r="E52" s="1805">
        <v>112.74805857600002</v>
      </c>
      <c r="F52" s="1805">
        <v>299.98676336200003</v>
      </c>
      <c r="G52" s="1805">
        <v>-15.080862795999987</v>
      </c>
      <c r="H52" s="1805">
        <v>493.64568191000006</v>
      </c>
      <c r="I52" s="1805">
        <v>332.181050562</v>
      </c>
      <c r="J52" s="1805">
        <v>288.04672951500004</v>
      </c>
      <c r="K52" s="1805">
        <v>386.89549440500008</v>
      </c>
      <c r="L52" s="1805">
        <v>509.25050155199995</v>
      </c>
      <c r="M52" s="1805">
        <v>625.17493748799996</v>
      </c>
      <c r="N52" s="1805">
        <v>450.068305931</v>
      </c>
      <c r="O52" s="1806">
        <v>458.76517014900003</v>
      </c>
    </row>
    <row r="53" spans="1:15" ht="14.25" thickTop="1" thickBot="1">
      <c r="A53" s="1807" t="s">
        <v>816</v>
      </c>
      <c r="B53" s="1772" t="s">
        <v>1015</v>
      </c>
      <c r="C53" s="1808">
        <v>0</v>
      </c>
      <c r="D53" s="1809">
        <v>0</v>
      </c>
      <c r="E53" s="1809">
        <v>0</v>
      </c>
      <c r="F53" s="1809">
        <v>0</v>
      </c>
      <c r="G53" s="1809">
        <v>0</v>
      </c>
      <c r="H53" s="1809">
        <v>0</v>
      </c>
      <c r="I53" s="1809">
        <v>0</v>
      </c>
      <c r="J53" s="1809">
        <v>0</v>
      </c>
      <c r="K53" s="1809">
        <v>0</v>
      </c>
      <c r="L53" s="1809">
        <v>0</v>
      </c>
      <c r="M53" s="1809">
        <v>1.8315563971146306E-4</v>
      </c>
      <c r="N53" s="1810">
        <v>3900.6390509979997</v>
      </c>
      <c r="O53" s="1811">
        <v>0</v>
      </c>
    </row>
    <row r="54" spans="1:15" ht="23.25" customHeight="1" thickTop="1" thickBot="1">
      <c r="A54" s="2403" t="s">
        <v>848</v>
      </c>
      <c r="B54" s="2404"/>
      <c r="C54" s="2404"/>
      <c r="D54" s="2404"/>
      <c r="E54" s="2404"/>
      <c r="F54" s="2404"/>
      <c r="G54" s="2404"/>
      <c r="H54" s="2404"/>
      <c r="I54" s="2404"/>
      <c r="J54" s="2404"/>
      <c r="K54" s="2404"/>
      <c r="L54" s="2404"/>
      <c r="M54" s="2404"/>
      <c r="N54" s="2404"/>
      <c r="O54" s="2405"/>
    </row>
    <row r="55" spans="1:15" ht="9.75" customHeight="1" thickTop="1">
      <c r="A55" s="2406"/>
      <c r="B55" s="2408" t="s">
        <v>801</v>
      </c>
      <c r="C55" s="2410" t="s">
        <v>802</v>
      </c>
      <c r="D55" s="2411"/>
      <c r="E55" s="2411"/>
      <c r="F55" s="2411"/>
      <c r="G55" s="2411"/>
      <c r="H55" s="2411"/>
      <c r="I55" s="2411"/>
      <c r="J55" s="2411"/>
      <c r="K55" s="2411"/>
      <c r="L55" s="2411"/>
      <c r="M55" s="2411"/>
      <c r="N55" s="2411"/>
      <c r="O55" s="2412"/>
    </row>
    <row r="56" spans="1:15" ht="26.25" thickBot="1">
      <c r="A56" s="2407"/>
      <c r="B56" s="2409"/>
      <c r="C56" s="1774" t="s">
        <v>803</v>
      </c>
      <c r="D56" s="1775" t="s">
        <v>804</v>
      </c>
      <c r="E56" s="1775" t="s">
        <v>805</v>
      </c>
      <c r="F56" s="1775" t="s">
        <v>806</v>
      </c>
      <c r="G56" s="1775" t="s">
        <v>807</v>
      </c>
      <c r="H56" s="1775" t="s">
        <v>808</v>
      </c>
      <c r="I56" s="1775" t="s">
        <v>809</v>
      </c>
      <c r="J56" s="1775" t="s">
        <v>810</v>
      </c>
      <c r="K56" s="1775" t="s">
        <v>811</v>
      </c>
      <c r="L56" s="1775" t="s">
        <v>812</v>
      </c>
      <c r="M56" s="1775" t="s">
        <v>813</v>
      </c>
      <c r="N56" s="1775" t="s">
        <v>814</v>
      </c>
      <c r="O56" s="1776" t="s">
        <v>815</v>
      </c>
    </row>
    <row r="57" spans="1:15" ht="13.5" thickTop="1">
      <c r="A57" s="1777" t="s">
        <v>816</v>
      </c>
      <c r="B57" s="1767" t="s">
        <v>983</v>
      </c>
      <c r="C57" s="1778"/>
      <c r="D57" s="1779"/>
      <c r="E57" s="1779"/>
      <c r="F57" s="1779"/>
      <c r="G57" s="1779"/>
      <c r="H57" s="1779"/>
      <c r="I57" s="1779"/>
      <c r="J57" s="1779"/>
      <c r="K57" s="1779"/>
      <c r="L57" s="1779"/>
      <c r="M57" s="1779"/>
      <c r="N57" s="1779"/>
      <c r="O57" s="1780"/>
    </row>
    <row r="58" spans="1:15">
      <c r="A58" s="1781" t="s">
        <v>816</v>
      </c>
      <c r="B58" s="1768" t="s">
        <v>21</v>
      </c>
      <c r="C58" s="1782"/>
      <c r="D58" s="1783"/>
      <c r="E58" s="1783"/>
      <c r="F58" s="1783"/>
      <c r="G58" s="1783"/>
      <c r="H58" s="1783"/>
      <c r="I58" s="1783"/>
      <c r="J58" s="1783"/>
      <c r="K58" s="1783"/>
      <c r="L58" s="1783"/>
      <c r="M58" s="1783"/>
      <c r="N58" s="1783"/>
      <c r="O58" s="1784"/>
    </row>
    <row r="59" spans="1:15">
      <c r="A59" s="1781" t="s">
        <v>817</v>
      </c>
      <c r="B59" s="1768" t="s">
        <v>984</v>
      </c>
      <c r="C59" s="1785">
        <v>29.994049999999998</v>
      </c>
      <c r="D59" s="1786">
        <v>0</v>
      </c>
      <c r="E59" s="1786">
        <v>0</v>
      </c>
      <c r="F59" s="1786">
        <v>0</v>
      </c>
      <c r="G59" s="1786">
        <v>0</v>
      </c>
      <c r="H59" s="1786">
        <v>0</v>
      </c>
      <c r="I59" s="1786">
        <v>0</v>
      </c>
      <c r="J59" s="1786">
        <v>0</v>
      </c>
      <c r="K59" s="1786">
        <v>0</v>
      </c>
      <c r="L59" s="1786">
        <v>0</v>
      </c>
      <c r="M59" s="1786">
        <v>0</v>
      </c>
      <c r="N59" s="1786">
        <v>0</v>
      </c>
      <c r="O59" s="1787">
        <v>0</v>
      </c>
    </row>
    <row r="60" spans="1:15">
      <c r="A60" s="1781" t="s">
        <v>818</v>
      </c>
      <c r="B60" s="1768" t="s">
        <v>589</v>
      </c>
      <c r="C60" s="1785">
        <v>9.9170499999999997</v>
      </c>
      <c r="D60" s="1786">
        <v>0</v>
      </c>
      <c r="E60" s="1786">
        <v>0</v>
      </c>
      <c r="F60" s="1786">
        <v>0</v>
      </c>
      <c r="G60" s="1786">
        <v>0</v>
      </c>
      <c r="H60" s="1786">
        <v>0</v>
      </c>
      <c r="I60" s="1786">
        <v>0</v>
      </c>
      <c r="J60" s="1786">
        <v>0</v>
      </c>
      <c r="K60" s="1786">
        <v>0</v>
      </c>
      <c r="L60" s="1786">
        <v>0</v>
      </c>
      <c r="M60" s="1786">
        <v>0</v>
      </c>
      <c r="N60" s="1786">
        <v>0</v>
      </c>
      <c r="O60" s="1787">
        <v>0</v>
      </c>
    </row>
    <row r="61" spans="1:15">
      <c r="A61" s="1781" t="s">
        <v>819</v>
      </c>
      <c r="B61" s="1768" t="s">
        <v>985</v>
      </c>
      <c r="C61" s="1785">
        <v>20.077000000000002</v>
      </c>
      <c r="D61" s="1786">
        <v>0</v>
      </c>
      <c r="E61" s="1786">
        <v>0</v>
      </c>
      <c r="F61" s="1786">
        <v>0</v>
      </c>
      <c r="G61" s="1786">
        <v>0</v>
      </c>
      <c r="H61" s="1786">
        <v>0</v>
      </c>
      <c r="I61" s="1786">
        <v>0</v>
      </c>
      <c r="J61" s="1786">
        <v>0</v>
      </c>
      <c r="K61" s="1786">
        <v>0</v>
      </c>
      <c r="L61" s="1786">
        <v>0</v>
      </c>
      <c r="M61" s="1786">
        <v>0</v>
      </c>
      <c r="N61" s="1786">
        <v>0</v>
      </c>
      <c r="O61" s="1787">
        <v>0</v>
      </c>
    </row>
    <row r="62" spans="1:15" ht="25.5">
      <c r="A62" s="1781" t="s">
        <v>820</v>
      </c>
      <c r="B62" s="1768" t="s">
        <v>986</v>
      </c>
      <c r="C62" s="1785">
        <v>0</v>
      </c>
      <c r="D62" s="1786">
        <v>0</v>
      </c>
      <c r="E62" s="1786">
        <v>0</v>
      </c>
      <c r="F62" s="1786">
        <v>0</v>
      </c>
      <c r="G62" s="1786">
        <v>0</v>
      </c>
      <c r="H62" s="1786">
        <v>0</v>
      </c>
      <c r="I62" s="1786">
        <v>0</v>
      </c>
      <c r="J62" s="1786">
        <v>0</v>
      </c>
      <c r="K62" s="1786">
        <v>0</v>
      </c>
      <c r="L62" s="1786">
        <v>0</v>
      </c>
      <c r="M62" s="1786">
        <v>0</v>
      </c>
      <c r="N62" s="1786">
        <v>0</v>
      </c>
      <c r="O62" s="1787">
        <v>0</v>
      </c>
    </row>
    <row r="63" spans="1:15">
      <c r="A63" s="1781" t="s">
        <v>821</v>
      </c>
      <c r="B63" s="1768" t="s">
        <v>987</v>
      </c>
      <c r="C63" s="1785">
        <v>307.47000000000003</v>
      </c>
      <c r="D63" s="1786">
        <v>0</v>
      </c>
      <c r="E63" s="1786">
        <v>0</v>
      </c>
      <c r="F63" s="1786">
        <v>0</v>
      </c>
      <c r="G63" s="1786">
        <v>0</v>
      </c>
      <c r="H63" s="1786">
        <v>0</v>
      </c>
      <c r="I63" s="1786">
        <v>0</v>
      </c>
      <c r="J63" s="1786">
        <v>0</v>
      </c>
      <c r="K63" s="1786">
        <v>0</v>
      </c>
      <c r="L63" s="1786">
        <v>0</v>
      </c>
      <c r="M63" s="1786">
        <v>0</v>
      </c>
      <c r="N63" s="1786">
        <v>0</v>
      </c>
      <c r="O63" s="1787">
        <v>0</v>
      </c>
    </row>
    <row r="64" spans="1:15" ht="25.5">
      <c r="A64" s="1781" t="s">
        <v>822</v>
      </c>
      <c r="B64" s="1768" t="s">
        <v>988</v>
      </c>
      <c r="C64" s="1785">
        <v>0</v>
      </c>
      <c r="D64" s="1786">
        <v>0</v>
      </c>
      <c r="E64" s="1786">
        <v>0</v>
      </c>
      <c r="F64" s="1786">
        <v>0</v>
      </c>
      <c r="G64" s="1786">
        <v>0</v>
      </c>
      <c r="H64" s="1786">
        <v>0</v>
      </c>
      <c r="I64" s="1786">
        <v>0</v>
      </c>
      <c r="J64" s="1786">
        <v>0</v>
      </c>
      <c r="K64" s="1786">
        <v>0</v>
      </c>
      <c r="L64" s="1786">
        <v>0</v>
      </c>
      <c r="M64" s="1786">
        <v>0</v>
      </c>
      <c r="N64" s="1786">
        <v>0</v>
      </c>
      <c r="O64" s="1787">
        <v>0</v>
      </c>
    </row>
    <row r="65" spans="1:15">
      <c r="A65" s="1781" t="s">
        <v>823</v>
      </c>
      <c r="B65" s="1768" t="s">
        <v>989</v>
      </c>
      <c r="C65" s="1785">
        <v>307.47000000000003</v>
      </c>
      <c r="D65" s="1786">
        <v>0</v>
      </c>
      <c r="E65" s="1786">
        <v>0</v>
      </c>
      <c r="F65" s="1786">
        <v>0</v>
      </c>
      <c r="G65" s="1786">
        <v>0</v>
      </c>
      <c r="H65" s="1786">
        <v>0</v>
      </c>
      <c r="I65" s="1786">
        <v>0</v>
      </c>
      <c r="J65" s="1786">
        <v>0</v>
      </c>
      <c r="K65" s="1786">
        <v>0</v>
      </c>
      <c r="L65" s="1786">
        <v>0</v>
      </c>
      <c r="M65" s="1786">
        <v>0</v>
      </c>
      <c r="N65" s="1786">
        <v>0</v>
      </c>
      <c r="O65" s="1787">
        <v>0</v>
      </c>
    </row>
    <row r="66" spans="1:15">
      <c r="A66" s="1781" t="s">
        <v>824</v>
      </c>
      <c r="B66" s="1769" t="s">
        <v>990</v>
      </c>
      <c r="C66" s="1785">
        <v>25585.380620000004</v>
      </c>
      <c r="D66" s="1786">
        <v>28239.612730000001</v>
      </c>
      <c r="E66" s="1786">
        <v>37286.663039999999</v>
      </c>
      <c r="F66" s="1786">
        <v>46237.013930000001</v>
      </c>
      <c r="G66" s="1786">
        <v>4563.08608</v>
      </c>
      <c r="H66" s="1786">
        <v>8047.9879399999991</v>
      </c>
      <c r="I66" s="1786">
        <v>801.88017999999988</v>
      </c>
      <c r="J66" s="1786">
        <v>599.08942999999988</v>
      </c>
      <c r="K66" s="1786">
        <v>667.76062000000002</v>
      </c>
      <c r="L66" s="1786">
        <v>531.30879000000004</v>
      </c>
      <c r="M66" s="1786">
        <v>169.15716</v>
      </c>
      <c r="N66" s="1786">
        <v>0.36091000000000001</v>
      </c>
      <c r="O66" s="1787">
        <v>0</v>
      </c>
    </row>
    <row r="67" spans="1:15">
      <c r="A67" s="1781" t="s">
        <v>825</v>
      </c>
      <c r="B67" s="1769" t="s">
        <v>991</v>
      </c>
      <c r="C67" s="1785">
        <v>25263.283780000002</v>
      </c>
      <c r="D67" s="1786">
        <v>27129.355810000001</v>
      </c>
      <c r="E67" s="1786">
        <v>35315.26842</v>
      </c>
      <c r="F67" s="1786">
        <v>46235.02893</v>
      </c>
      <c r="G67" s="1786">
        <v>4563.08608</v>
      </c>
      <c r="H67" s="1786">
        <v>8047.9879399999991</v>
      </c>
      <c r="I67" s="1786">
        <v>801.88017999999988</v>
      </c>
      <c r="J67" s="1786">
        <v>599.08942999999988</v>
      </c>
      <c r="K67" s="1786">
        <v>667.76062000000002</v>
      </c>
      <c r="L67" s="1786">
        <v>531.30879000000004</v>
      </c>
      <c r="M67" s="1786">
        <v>169.15716</v>
      </c>
      <c r="N67" s="1786">
        <v>0.36091000000000001</v>
      </c>
      <c r="O67" s="1787">
        <v>0</v>
      </c>
    </row>
    <row r="68" spans="1:15">
      <c r="A68" s="1781" t="s">
        <v>826</v>
      </c>
      <c r="B68" s="1769" t="s">
        <v>992</v>
      </c>
      <c r="C68" s="1785">
        <v>322.09683999999999</v>
      </c>
      <c r="D68" s="1786">
        <v>1110.25692</v>
      </c>
      <c r="E68" s="1786">
        <v>1971.3946199999998</v>
      </c>
      <c r="F68" s="1786">
        <v>1.9850000000000001</v>
      </c>
      <c r="G68" s="1786">
        <v>0</v>
      </c>
      <c r="H68" s="1786">
        <v>0</v>
      </c>
      <c r="I68" s="1786">
        <v>0</v>
      </c>
      <c r="J68" s="1786">
        <v>0</v>
      </c>
      <c r="K68" s="1786">
        <v>0</v>
      </c>
      <c r="L68" s="1786">
        <v>0</v>
      </c>
      <c r="M68" s="1786">
        <v>0</v>
      </c>
      <c r="N68" s="1786">
        <v>0</v>
      </c>
      <c r="O68" s="1787">
        <v>0</v>
      </c>
    </row>
    <row r="69" spans="1:15">
      <c r="A69" s="1781" t="s">
        <v>827</v>
      </c>
      <c r="B69" s="1768" t="s">
        <v>993</v>
      </c>
      <c r="C69" s="1785">
        <v>0</v>
      </c>
      <c r="D69" s="1786">
        <v>0</v>
      </c>
      <c r="E69" s="1786">
        <v>0</v>
      </c>
      <c r="F69" s="1786">
        <v>0</v>
      </c>
      <c r="G69" s="1786">
        <v>0</v>
      </c>
      <c r="H69" s="1786">
        <v>0</v>
      </c>
      <c r="I69" s="1786">
        <v>0</v>
      </c>
      <c r="J69" s="1786">
        <v>0</v>
      </c>
      <c r="K69" s="1786">
        <v>0</v>
      </c>
      <c r="L69" s="1786">
        <v>0</v>
      </c>
      <c r="M69" s="1786">
        <v>0</v>
      </c>
      <c r="N69" s="1786">
        <v>0</v>
      </c>
      <c r="O69" s="1787">
        <v>0</v>
      </c>
    </row>
    <row r="70" spans="1:15" ht="51">
      <c r="A70" s="1781" t="s">
        <v>828</v>
      </c>
      <c r="B70" s="1768" t="s">
        <v>994</v>
      </c>
      <c r="C70" s="1785">
        <v>0</v>
      </c>
      <c r="D70" s="1786">
        <v>0</v>
      </c>
      <c r="E70" s="1786">
        <v>0</v>
      </c>
      <c r="F70" s="1786">
        <v>0</v>
      </c>
      <c r="G70" s="1786">
        <v>0</v>
      </c>
      <c r="H70" s="1786">
        <v>0</v>
      </c>
      <c r="I70" s="1786">
        <v>0</v>
      </c>
      <c r="J70" s="1786">
        <v>0</v>
      </c>
      <c r="K70" s="1786">
        <v>0</v>
      </c>
      <c r="L70" s="1786">
        <v>0</v>
      </c>
      <c r="M70" s="1786">
        <v>0</v>
      </c>
      <c r="N70" s="1786">
        <v>0</v>
      </c>
      <c r="O70" s="1787">
        <v>0</v>
      </c>
    </row>
    <row r="71" spans="1:15" ht="38.25">
      <c r="A71" s="1781" t="s">
        <v>829</v>
      </c>
      <c r="B71" s="1768" t="s">
        <v>995</v>
      </c>
      <c r="C71" s="1785">
        <v>0</v>
      </c>
      <c r="D71" s="1786">
        <v>0</v>
      </c>
      <c r="E71" s="1786">
        <v>0</v>
      </c>
      <c r="F71" s="1786">
        <v>0</v>
      </c>
      <c r="G71" s="1786">
        <v>0</v>
      </c>
      <c r="H71" s="1786">
        <v>0</v>
      </c>
      <c r="I71" s="1786">
        <v>0</v>
      </c>
      <c r="J71" s="1786">
        <v>0</v>
      </c>
      <c r="K71" s="1786">
        <v>0</v>
      </c>
      <c r="L71" s="1786">
        <v>0</v>
      </c>
      <c r="M71" s="1786">
        <v>0</v>
      </c>
      <c r="N71" s="1786">
        <v>0</v>
      </c>
      <c r="O71" s="1787">
        <v>0</v>
      </c>
    </row>
    <row r="72" spans="1:15" ht="38.25">
      <c r="A72" s="1781" t="s">
        <v>830</v>
      </c>
      <c r="B72" s="1768" t="s">
        <v>996</v>
      </c>
      <c r="C72" s="1785">
        <v>0</v>
      </c>
      <c r="D72" s="1786">
        <v>0</v>
      </c>
      <c r="E72" s="1786">
        <v>0</v>
      </c>
      <c r="F72" s="1786">
        <v>0</v>
      </c>
      <c r="G72" s="1786">
        <v>0</v>
      </c>
      <c r="H72" s="1786">
        <v>0</v>
      </c>
      <c r="I72" s="1786">
        <v>0</v>
      </c>
      <c r="J72" s="1786">
        <v>0</v>
      </c>
      <c r="K72" s="1786">
        <v>0</v>
      </c>
      <c r="L72" s="1786">
        <v>0</v>
      </c>
      <c r="M72" s="1786">
        <v>0</v>
      </c>
      <c r="N72" s="1786">
        <v>0</v>
      </c>
      <c r="O72" s="1787">
        <v>0</v>
      </c>
    </row>
    <row r="73" spans="1:15">
      <c r="A73" s="1781" t="s">
        <v>831</v>
      </c>
      <c r="B73" s="1768" t="s">
        <v>997</v>
      </c>
      <c r="C73" s="1785">
        <v>2.1775199999999999</v>
      </c>
      <c r="D73" s="1786">
        <v>3.6653699999999998</v>
      </c>
      <c r="E73" s="1786">
        <v>3.3490000000000002</v>
      </c>
      <c r="F73" s="1786">
        <v>0</v>
      </c>
      <c r="G73" s="1786">
        <v>0</v>
      </c>
      <c r="H73" s="1786">
        <v>0</v>
      </c>
      <c r="I73" s="1786">
        <v>0</v>
      </c>
      <c r="J73" s="1786">
        <v>0</v>
      </c>
      <c r="K73" s="1786">
        <v>0</v>
      </c>
      <c r="L73" s="1786">
        <v>0</v>
      </c>
      <c r="M73" s="1786">
        <v>0</v>
      </c>
      <c r="N73" s="1786">
        <v>0</v>
      </c>
      <c r="O73" s="1787">
        <v>0</v>
      </c>
    </row>
    <row r="74" spans="1:15">
      <c r="A74" s="1781" t="s">
        <v>816</v>
      </c>
      <c r="B74" s="1768" t="s">
        <v>998</v>
      </c>
      <c r="C74" s="1788">
        <v>25925.022190000003</v>
      </c>
      <c r="D74" s="1789">
        <v>28243.278100000003</v>
      </c>
      <c r="E74" s="1789">
        <v>37290.012040000001</v>
      </c>
      <c r="F74" s="1789">
        <v>46237.013930000001</v>
      </c>
      <c r="G74" s="1789">
        <v>4563.08608</v>
      </c>
      <c r="H74" s="1789">
        <v>8047.9879399999991</v>
      </c>
      <c r="I74" s="1789">
        <v>801.88017999999988</v>
      </c>
      <c r="J74" s="1789">
        <v>599.08942999999988</v>
      </c>
      <c r="K74" s="1789">
        <v>667.76062000000002</v>
      </c>
      <c r="L74" s="1789">
        <v>531.30879000000004</v>
      </c>
      <c r="M74" s="1789">
        <v>169.15716</v>
      </c>
      <c r="N74" s="1789">
        <v>0.36091000000000001</v>
      </c>
      <c r="O74" s="1790">
        <v>0</v>
      </c>
    </row>
    <row r="75" spans="1:15">
      <c r="A75" s="1781" t="s">
        <v>816</v>
      </c>
      <c r="B75" s="1768" t="s">
        <v>22</v>
      </c>
      <c r="C75" s="1791">
        <v>0</v>
      </c>
      <c r="D75" s="1792">
        <v>0</v>
      </c>
      <c r="E75" s="1792">
        <v>0</v>
      </c>
      <c r="F75" s="1792">
        <v>0</v>
      </c>
      <c r="G75" s="1792">
        <v>0</v>
      </c>
      <c r="H75" s="1792">
        <v>0</v>
      </c>
      <c r="I75" s="1792">
        <v>0</v>
      </c>
      <c r="J75" s="1792">
        <v>0</v>
      </c>
      <c r="K75" s="1792">
        <v>0</v>
      </c>
      <c r="L75" s="1792">
        <v>0</v>
      </c>
      <c r="M75" s="1792">
        <v>0</v>
      </c>
      <c r="N75" s="1792">
        <v>0</v>
      </c>
      <c r="O75" s="1793">
        <v>0</v>
      </c>
    </row>
    <row r="76" spans="1:15">
      <c r="A76" s="1781" t="s">
        <v>832</v>
      </c>
      <c r="B76" s="1768" t="s">
        <v>999</v>
      </c>
      <c r="C76" s="1785">
        <v>114209.83589</v>
      </c>
      <c r="D76" s="1786">
        <v>2.581</v>
      </c>
      <c r="E76" s="1786">
        <v>0</v>
      </c>
      <c r="F76" s="1786">
        <v>0</v>
      </c>
      <c r="G76" s="1786">
        <v>0</v>
      </c>
      <c r="H76" s="1786">
        <v>0</v>
      </c>
      <c r="I76" s="1786">
        <v>0</v>
      </c>
      <c r="J76" s="1786">
        <v>0</v>
      </c>
      <c r="K76" s="1786">
        <v>0</v>
      </c>
      <c r="L76" s="1786">
        <v>0</v>
      </c>
      <c r="M76" s="1786">
        <v>0</v>
      </c>
      <c r="N76" s="1786">
        <v>0</v>
      </c>
      <c r="O76" s="1787">
        <v>0</v>
      </c>
    </row>
    <row r="77" spans="1:15">
      <c r="A77" s="1781" t="s">
        <v>833</v>
      </c>
      <c r="B77" s="1768" t="s">
        <v>589</v>
      </c>
      <c r="C77" s="1785">
        <v>99503.529580000017</v>
      </c>
      <c r="D77" s="1786">
        <v>2.581</v>
      </c>
      <c r="E77" s="1786">
        <v>0</v>
      </c>
      <c r="F77" s="1786">
        <v>0</v>
      </c>
      <c r="G77" s="1786">
        <v>0</v>
      </c>
      <c r="H77" s="1786">
        <v>0</v>
      </c>
      <c r="I77" s="1786">
        <v>0</v>
      </c>
      <c r="J77" s="1786">
        <v>0</v>
      </c>
      <c r="K77" s="1786">
        <v>0</v>
      </c>
      <c r="L77" s="1786">
        <v>0</v>
      </c>
      <c r="M77" s="1786">
        <v>0</v>
      </c>
      <c r="N77" s="1786">
        <v>0</v>
      </c>
      <c r="O77" s="1787">
        <v>0</v>
      </c>
    </row>
    <row r="78" spans="1:15">
      <c r="A78" s="1781" t="s">
        <v>834</v>
      </c>
      <c r="B78" s="1768" t="s">
        <v>985</v>
      </c>
      <c r="C78" s="1785">
        <v>14706.30631</v>
      </c>
      <c r="D78" s="1786">
        <v>0</v>
      </c>
      <c r="E78" s="1786">
        <v>0</v>
      </c>
      <c r="F78" s="1786">
        <v>0</v>
      </c>
      <c r="G78" s="1786">
        <v>0</v>
      </c>
      <c r="H78" s="1786">
        <v>0</v>
      </c>
      <c r="I78" s="1786">
        <v>0</v>
      </c>
      <c r="J78" s="1786">
        <v>0</v>
      </c>
      <c r="K78" s="1786">
        <v>0</v>
      </c>
      <c r="L78" s="1786">
        <v>0</v>
      </c>
      <c r="M78" s="1786">
        <v>0</v>
      </c>
      <c r="N78" s="1786">
        <v>0</v>
      </c>
      <c r="O78" s="1787">
        <v>0</v>
      </c>
    </row>
    <row r="79" spans="1:15">
      <c r="A79" s="1781" t="s">
        <v>835</v>
      </c>
      <c r="B79" s="1768" t="s">
        <v>987</v>
      </c>
      <c r="C79" s="1785">
        <v>25937.543249999999</v>
      </c>
      <c r="D79" s="1786">
        <v>31434.932850000001</v>
      </c>
      <c r="E79" s="1786">
        <v>37245.901960000003</v>
      </c>
      <c r="F79" s="1786">
        <v>30068.232800000002</v>
      </c>
      <c r="G79" s="1786">
        <v>7958.7167199999994</v>
      </c>
      <c r="H79" s="1786">
        <v>755.40710000000001</v>
      </c>
      <c r="I79" s="1786">
        <v>215.50080000000003</v>
      </c>
      <c r="J79" s="1786">
        <v>138.53754999999998</v>
      </c>
      <c r="K79" s="1786">
        <v>2.51675</v>
      </c>
      <c r="L79" s="1786">
        <v>11.367469999999999</v>
      </c>
      <c r="M79" s="1786">
        <v>2.86287</v>
      </c>
      <c r="N79" s="1786">
        <v>0</v>
      </c>
      <c r="O79" s="1787">
        <v>0</v>
      </c>
    </row>
    <row r="80" spans="1:15">
      <c r="A80" s="1781" t="s">
        <v>836</v>
      </c>
      <c r="B80" s="1768" t="s">
        <v>1000</v>
      </c>
      <c r="C80" s="1785">
        <v>25931.1852</v>
      </c>
      <c r="D80" s="1786">
        <v>27887.372640000001</v>
      </c>
      <c r="E80" s="1786">
        <v>36308.076150000008</v>
      </c>
      <c r="F80" s="1786">
        <v>29866.290829999998</v>
      </c>
      <c r="G80" s="1786">
        <v>7398.0755199999994</v>
      </c>
      <c r="H80" s="1786">
        <v>737.74401999999998</v>
      </c>
      <c r="I80" s="1786">
        <v>164.14669000000001</v>
      </c>
      <c r="J80" s="1786">
        <v>138.53145999999998</v>
      </c>
      <c r="K80" s="1786">
        <v>2.51675</v>
      </c>
      <c r="L80" s="1786">
        <v>11.367469999999999</v>
      </c>
      <c r="M80" s="1786">
        <v>2.86287</v>
      </c>
      <c r="N80" s="1786">
        <v>0</v>
      </c>
      <c r="O80" s="1787">
        <v>0</v>
      </c>
    </row>
    <row r="81" spans="1:15">
      <c r="A81" s="1781" t="s">
        <v>837</v>
      </c>
      <c r="B81" s="1768" t="s">
        <v>989</v>
      </c>
      <c r="C81" s="1785">
        <v>6.3580500000000004</v>
      </c>
      <c r="D81" s="1786">
        <v>3547.5602100000001</v>
      </c>
      <c r="E81" s="1786">
        <v>937.82580999999993</v>
      </c>
      <c r="F81" s="1786">
        <v>201.94197</v>
      </c>
      <c r="G81" s="1786">
        <v>560.64119999999991</v>
      </c>
      <c r="H81" s="1786">
        <v>17.663080000000001</v>
      </c>
      <c r="I81" s="1786">
        <v>51.354109999999999</v>
      </c>
      <c r="J81" s="1786">
        <v>6.0899999999999999E-3</v>
      </c>
      <c r="K81" s="1786">
        <v>0</v>
      </c>
      <c r="L81" s="1786">
        <v>0</v>
      </c>
      <c r="M81" s="1786">
        <v>0</v>
      </c>
      <c r="N81" s="1786">
        <v>0</v>
      </c>
      <c r="O81" s="1787">
        <v>0</v>
      </c>
    </row>
    <row r="82" spans="1:15">
      <c r="A82" s="1781" t="s">
        <v>838</v>
      </c>
      <c r="B82" s="1768" t="s">
        <v>596</v>
      </c>
      <c r="C82" s="1785">
        <v>2.8639999999999999</v>
      </c>
      <c r="D82" s="1786">
        <v>71.536000000000001</v>
      </c>
      <c r="E82" s="1786">
        <v>0</v>
      </c>
      <c r="F82" s="1786">
        <v>0</v>
      </c>
      <c r="G82" s="1786">
        <v>0</v>
      </c>
      <c r="H82" s="1786">
        <v>0</v>
      </c>
      <c r="I82" s="1786">
        <v>0</v>
      </c>
      <c r="J82" s="1786">
        <v>0</v>
      </c>
      <c r="K82" s="1786">
        <v>0</v>
      </c>
      <c r="L82" s="1786">
        <v>0</v>
      </c>
      <c r="M82" s="1786">
        <v>0</v>
      </c>
      <c r="N82" s="1786">
        <v>0</v>
      </c>
      <c r="O82" s="1787">
        <v>0</v>
      </c>
    </row>
    <row r="83" spans="1:15">
      <c r="A83" s="1781" t="s">
        <v>839</v>
      </c>
      <c r="B83" s="1768" t="s">
        <v>1001</v>
      </c>
      <c r="C83" s="1785">
        <v>2.8639999999999999</v>
      </c>
      <c r="D83" s="1786">
        <v>71.536000000000001</v>
      </c>
      <c r="E83" s="1786">
        <v>0</v>
      </c>
      <c r="F83" s="1786">
        <v>0</v>
      </c>
      <c r="G83" s="1786">
        <v>0</v>
      </c>
      <c r="H83" s="1786">
        <v>0</v>
      </c>
      <c r="I83" s="1786">
        <v>0</v>
      </c>
      <c r="J83" s="1786">
        <v>0</v>
      </c>
      <c r="K83" s="1786">
        <v>0</v>
      </c>
      <c r="L83" s="1786">
        <v>0</v>
      </c>
      <c r="M83" s="1786">
        <v>0</v>
      </c>
      <c r="N83" s="1786">
        <v>0</v>
      </c>
      <c r="O83" s="1787">
        <v>0</v>
      </c>
    </row>
    <row r="84" spans="1:15">
      <c r="A84" s="1781" t="s">
        <v>840</v>
      </c>
      <c r="B84" s="1768" t="s">
        <v>992</v>
      </c>
      <c r="C84" s="1785">
        <v>0</v>
      </c>
      <c r="D84" s="1786">
        <v>0</v>
      </c>
      <c r="E84" s="1786">
        <v>0</v>
      </c>
      <c r="F84" s="1786">
        <v>0</v>
      </c>
      <c r="G84" s="1786">
        <v>0</v>
      </c>
      <c r="H84" s="1786">
        <v>0</v>
      </c>
      <c r="I84" s="1786">
        <v>0</v>
      </c>
      <c r="J84" s="1786">
        <v>0</v>
      </c>
      <c r="K84" s="1786">
        <v>0</v>
      </c>
      <c r="L84" s="1786">
        <v>0</v>
      </c>
      <c r="M84" s="1786">
        <v>0</v>
      </c>
      <c r="N84" s="1786">
        <v>0</v>
      </c>
      <c r="O84" s="1787">
        <v>0</v>
      </c>
    </row>
    <row r="85" spans="1:15">
      <c r="A85" s="1781" t="s">
        <v>841</v>
      </c>
      <c r="B85" s="1768" t="s">
        <v>1002</v>
      </c>
      <c r="C85" s="1785">
        <v>0</v>
      </c>
      <c r="D85" s="1786">
        <v>0</v>
      </c>
      <c r="E85" s="1786">
        <v>0</v>
      </c>
      <c r="F85" s="1786">
        <v>0</v>
      </c>
      <c r="G85" s="1786">
        <v>0</v>
      </c>
      <c r="H85" s="1786">
        <v>0</v>
      </c>
      <c r="I85" s="1786">
        <v>0</v>
      </c>
      <c r="J85" s="1786">
        <v>0</v>
      </c>
      <c r="K85" s="1786">
        <v>0</v>
      </c>
      <c r="L85" s="1786">
        <v>0</v>
      </c>
      <c r="M85" s="1786">
        <v>0</v>
      </c>
      <c r="N85" s="1786">
        <v>0</v>
      </c>
      <c r="O85" s="1787">
        <v>0</v>
      </c>
    </row>
    <row r="86" spans="1:15">
      <c r="A86" s="1781" t="s">
        <v>842</v>
      </c>
      <c r="B86" s="1768" t="s">
        <v>1003</v>
      </c>
      <c r="C86" s="1785">
        <v>0</v>
      </c>
      <c r="D86" s="1786">
        <v>0</v>
      </c>
      <c r="E86" s="1786">
        <v>0</v>
      </c>
      <c r="F86" s="1786">
        <v>0</v>
      </c>
      <c r="G86" s="1786">
        <v>0</v>
      </c>
      <c r="H86" s="1786">
        <v>0</v>
      </c>
      <c r="I86" s="1786">
        <v>0</v>
      </c>
      <c r="J86" s="1786">
        <v>0</v>
      </c>
      <c r="K86" s="1786">
        <v>0</v>
      </c>
      <c r="L86" s="1786">
        <v>0</v>
      </c>
      <c r="M86" s="1786">
        <v>0</v>
      </c>
      <c r="N86" s="1786">
        <v>0</v>
      </c>
      <c r="O86" s="1787">
        <v>0</v>
      </c>
    </row>
    <row r="87" spans="1:15">
      <c r="A87" s="1781" t="s">
        <v>843</v>
      </c>
      <c r="B87" s="1768" t="s">
        <v>1004</v>
      </c>
      <c r="C87" s="1785">
        <v>0</v>
      </c>
      <c r="D87" s="1786">
        <v>0</v>
      </c>
      <c r="E87" s="1786">
        <v>0</v>
      </c>
      <c r="F87" s="1786">
        <v>0</v>
      </c>
      <c r="G87" s="1786">
        <v>0</v>
      </c>
      <c r="H87" s="1786">
        <v>0</v>
      </c>
      <c r="I87" s="1786">
        <v>0</v>
      </c>
      <c r="J87" s="1786">
        <v>0</v>
      </c>
      <c r="K87" s="1786">
        <v>0</v>
      </c>
      <c r="L87" s="1786">
        <v>0</v>
      </c>
      <c r="M87" s="1786">
        <v>0</v>
      </c>
      <c r="N87" s="1786">
        <v>0</v>
      </c>
      <c r="O87" s="1787">
        <v>0</v>
      </c>
    </row>
    <row r="88" spans="1:15">
      <c r="A88" s="1781" t="s">
        <v>816</v>
      </c>
      <c r="B88" s="1768" t="s">
        <v>1005</v>
      </c>
      <c r="C88" s="1788">
        <v>140150.24313999998</v>
      </c>
      <c r="D88" s="1789">
        <v>31509.049850000003</v>
      </c>
      <c r="E88" s="1789">
        <v>37245.901960000003</v>
      </c>
      <c r="F88" s="1789">
        <v>30068.232800000002</v>
      </c>
      <c r="G88" s="1789">
        <v>7958.7167199999994</v>
      </c>
      <c r="H88" s="1789">
        <v>755.40710000000001</v>
      </c>
      <c r="I88" s="1789">
        <v>215.50080000000003</v>
      </c>
      <c r="J88" s="1789">
        <v>138.53754999999998</v>
      </c>
      <c r="K88" s="1789">
        <v>2.51675</v>
      </c>
      <c r="L88" s="1789">
        <v>11.367469999999999</v>
      </c>
      <c r="M88" s="1789">
        <v>2.86287</v>
      </c>
      <c r="N88" s="1789">
        <v>0</v>
      </c>
      <c r="O88" s="1790">
        <v>0</v>
      </c>
    </row>
    <row r="89" spans="1:15">
      <c r="A89" s="1794" t="s">
        <v>816</v>
      </c>
      <c r="B89" s="1770" t="s">
        <v>1018</v>
      </c>
      <c r="C89" s="1795">
        <v>-114225.22095</v>
      </c>
      <c r="D89" s="1796">
        <v>-3265.7717499999994</v>
      </c>
      <c r="E89" s="1796">
        <v>44.110079999999606</v>
      </c>
      <c r="F89" s="1796">
        <v>16168.781130000003</v>
      </c>
      <c r="G89" s="1796">
        <v>-3395.6306399999999</v>
      </c>
      <c r="H89" s="1796">
        <v>7292.5808399999996</v>
      </c>
      <c r="I89" s="1796">
        <v>586.37937999999986</v>
      </c>
      <c r="J89" s="1796">
        <v>460.55187999999998</v>
      </c>
      <c r="K89" s="1796">
        <v>665.24387000000002</v>
      </c>
      <c r="L89" s="1796">
        <v>519.94132000000002</v>
      </c>
      <c r="M89" s="1796">
        <v>166.29429000000002</v>
      </c>
      <c r="N89" s="1796">
        <v>0.36091000000000001</v>
      </c>
      <c r="O89" s="1797">
        <v>0</v>
      </c>
    </row>
    <row r="90" spans="1:15">
      <c r="A90" s="1781" t="s">
        <v>816</v>
      </c>
      <c r="B90" s="1768" t="s">
        <v>1006</v>
      </c>
      <c r="C90" s="1798">
        <v>0</v>
      </c>
      <c r="D90" s="1799">
        <v>0</v>
      </c>
      <c r="E90" s="1799">
        <v>0</v>
      </c>
      <c r="F90" s="1799">
        <v>0</v>
      </c>
      <c r="G90" s="1799">
        <v>0</v>
      </c>
      <c r="H90" s="1799">
        <v>0</v>
      </c>
      <c r="I90" s="1799">
        <v>0</v>
      </c>
      <c r="J90" s="1799">
        <v>0</v>
      </c>
      <c r="K90" s="1799">
        <v>0</v>
      </c>
      <c r="L90" s="1799">
        <v>0</v>
      </c>
      <c r="M90" s="1799">
        <v>0</v>
      </c>
      <c r="N90" s="1799">
        <v>0</v>
      </c>
      <c r="O90" s="1800">
        <v>0</v>
      </c>
    </row>
    <row r="91" spans="1:15">
      <c r="A91" s="1781" t="s">
        <v>816</v>
      </c>
      <c r="B91" s="1768" t="s">
        <v>21</v>
      </c>
      <c r="C91" s="1782">
        <v>0</v>
      </c>
      <c r="D91" s="1783">
        <v>0</v>
      </c>
      <c r="E91" s="1783">
        <v>0</v>
      </c>
      <c r="F91" s="1783">
        <v>0</v>
      </c>
      <c r="G91" s="1783">
        <v>0</v>
      </c>
      <c r="H91" s="1783">
        <v>0</v>
      </c>
      <c r="I91" s="1783">
        <v>0</v>
      </c>
      <c r="J91" s="1783">
        <v>0</v>
      </c>
      <c r="K91" s="1783">
        <v>0</v>
      </c>
      <c r="L91" s="1783">
        <v>0</v>
      </c>
      <c r="M91" s="1783">
        <v>0</v>
      </c>
      <c r="N91" s="1783">
        <v>0</v>
      </c>
      <c r="O91" s="1784">
        <v>0</v>
      </c>
    </row>
    <row r="92" spans="1:15">
      <c r="A92" s="1781" t="s">
        <v>844</v>
      </c>
      <c r="B92" s="1768" t="s">
        <v>1007</v>
      </c>
      <c r="C92" s="1785">
        <v>0</v>
      </c>
      <c r="D92" s="1786">
        <v>0</v>
      </c>
      <c r="E92" s="1786">
        <v>0</v>
      </c>
      <c r="F92" s="1786">
        <v>0</v>
      </c>
      <c r="G92" s="1786">
        <v>0</v>
      </c>
      <c r="H92" s="1786">
        <v>0</v>
      </c>
      <c r="I92" s="1786">
        <v>0</v>
      </c>
      <c r="J92" s="1786">
        <v>0</v>
      </c>
      <c r="K92" s="1786">
        <v>0</v>
      </c>
      <c r="L92" s="1786">
        <v>0</v>
      </c>
      <c r="M92" s="1786">
        <v>0</v>
      </c>
      <c r="N92" s="1786">
        <v>0</v>
      </c>
      <c r="O92" s="1787">
        <v>0</v>
      </c>
    </row>
    <row r="93" spans="1:15">
      <c r="A93" s="1781" t="s">
        <v>845</v>
      </c>
      <c r="B93" s="1768" t="s">
        <v>1008</v>
      </c>
      <c r="C93" s="1785">
        <v>0</v>
      </c>
      <c r="D93" s="1786">
        <v>0</v>
      </c>
      <c r="E93" s="1786">
        <v>0</v>
      </c>
      <c r="F93" s="1786">
        <v>0</v>
      </c>
      <c r="G93" s="1786">
        <v>0</v>
      </c>
      <c r="H93" s="1786">
        <v>0</v>
      </c>
      <c r="I93" s="1786">
        <v>0</v>
      </c>
      <c r="J93" s="1786">
        <v>0</v>
      </c>
      <c r="K93" s="1786">
        <v>0</v>
      </c>
      <c r="L93" s="1786">
        <v>0</v>
      </c>
      <c r="M93" s="1786">
        <v>0</v>
      </c>
      <c r="N93" s="1786">
        <v>0</v>
      </c>
      <c r="O93" s="1787">
        <v>0</v>
      </c>
    </row>
    <row r="94" spans="1:15">
      <c r="A94" s="1781" t="s">
        <v>816</v>
      </c>
      <c r="B94" s="1768" t="s">
        <v>1009</v>
      </c>
      <c r="C94" s="1788">
        <v>0</v>
      </c>
      <c r="D94" s="1789">
        <v>0</v>
      </c>
      <c r="E94" s="1789">
        <v>0</v>
      </c>
      <c r="F94" s="1789">
        <v>0</v>
      </c>
      <c r="G94" s="1789">
        <v>0</v>
      </c>
      <c r="H94" s="1789">
        <v>0</v>
      </c>
      <c r="I94" s="1789">
        <v>0</v>
      </c>
      <c r="J94" s="1789">
        <v>0</v>
      </c>
      <c r="K94" s="1789">
        <v>0</v>
      </c>
      <c r="L94" s="1789">
        <v>0</v>
      </c>
      <c r="M94" s="1789">
        <v>0</v>
      </c>
      <c r="N94" s="1789">
        <v>0</v>
      </c>
      <c r="O94" s="1790">
        <v>0</v>
      </c>
    </row>
    <row r="95" spans="1:15">
      <c r="A95" s="1781" t="s">
        <v>816</v>
      </c>
      <c r="B95" s="1768" t="s">
        <v>22</v>
      </c>
      <c r="C95" s="1788">
        <v>0</v>
      </c>
      <c r="D95" s="1789">
        <v>0</v>
      </c>
      <c r="E95" s="1789">
        <v>0</v>
      </c>
      <c r="F95" s="1789">
        <v>0</v>
      </c>
      <c r="G95" s="1789">
        <v>0</v>
      </c>
      <c r="H95" s="1789">
        <v>0</v>
      </c>
      <c r="I95" s="1789">
        <v>0</v>
      </c>
      <c r="J95" s="1789">
        <v>0</v>
      </c>
      <c r="K95" s="1789">
        <v>0</v>
      </c>
      <c r="L95" s="1789">
        <v>0</v>
      </c>
      <c r="M95" s="1789">
        <v>0</v>
      </c>
      <c r="N95" s="1789">
        <v>0</v>
      </c>
      <c r="O95" s="1790">
        <v>0</v>
      </c>
    </row>
    <row r="96" spans="1:15">
      <c r="A96" s="1781" t="s">
        <v>846</v>
      </c>
      <c r="B96" s="1768" t="s">
        <v>1007</v>
      </c>
      <c r="C96" s="1785">
        <v>0</v>
      </c>
      <c r="D96" s="1786">
        <v>0</v>
      </c>
      <c r="E96" s="1786">
        <v>0</v>
      </c>
      <c r="F96" s="1786">
        <v>0</v>
      </c>
      <c r="G96" s="1786">
        <v>0</v>
      </c>
      <c r="H96" s="1786">
        <v>0</v>
      </c>
      <c r="I96" s="1786">
        <v>0</v>
      </c>
      <c r="J96" s="1786">
        <v>0</v>
      </c>
      <c r="K96" s="1786">
        <v>0</v>
      </c>
      <c r="L96" s="1786">
        <v>0</v>
      </c>
      <c r="M96" s="1786">
        <v>0</v>
      </c>
      <c r="N96" s="1786">
        <v>0</v>
      </c>
      <c r="O96" s="1787">
        <v>0</v>
      </c>
    </row>
    <row r="97" spans="1:15">
      <c r="A97" s="1781" t="s">
        <v>847</v>
      </c>
      <c r="B97" s="1768" t="s">
        <v>1008</v>
      </c>
      <c r="C97" s="1785">
        <v>0</v>
      </c>
      <c r="D97" s="1786">
        <v>0</v>
      </c>
      <c r="E97" s="1786">
        <v>0</v>
      </c>
      <c r="F97" s="1786">
        <v>0</v>
      </c>
      <c r="G97" s="1786">
        <v>0</v>
      </c>
      <c r="H97" s="1786">
        <v>0</v>
      </c>
      <c r="I97" s="1786">
        <v>0</v>
      </c>
      <c r="J97" s="1786">
        <v>0</v>
      </c>
      <c r="K97" s="1786">
        <v>0</v>
      </c>
      <c r="L97" s="1786">
        <v>0</v>
      </c>
      <c r="M97" s="1786">
        <v>0</v>
      </c>
      <c r="N97" s="1786">
        <v>0</v>
      </c>
      <c r="O97" s="1787">
        <v>0</v>
      </c>
    </row>
    <row r="98" spans="1:15">
      <c r="A98" s="1781" t="s">
        <v>816</v>
      </c>
      <c r="B98" s="1768" t="s">
        <v>1010</v>
      </c>
      <c r="C98" s="1788">
        <v>0</v>
      </c>
      <c r="D98" s="1789">
        <v>0</v>
      </c>
      <c r="E98" s="1789">
        <v>0</v>
      </c>
      <c r="F98" s="1789">
        <v>0</v>
      </c>
      <c r="G98" s="1789">
        <v>0</v>
      </c>
      <c r="H98" s="1789">
        <v>0</v>
      </c>
      <c r="I98" s="1789">
        <v>0</v>
      </c>
      <c r="J98" s="1789">
        <v>0</v>
      </c>
      <c r="K98" s="1789">
        <v>0</v>
      </c>
      <c r="L98" s="1789">
        <v>0</v>
      </c>
      <c r="M98" s="1789">
        <v>0</v>
      </c>
      <c r="N98" s="1789">
        <v>0</v>
      </c>
      <c r="O98" s="1790">
        <v>0</v>
      </c>
    </row>
    <row r="99" spans="1:15">
      <c r="A99" s="1794" t="s">
        <v>816</v>
      </c>
      <c r="B99" s="1770" t="s">
        <v>1011</v>
      </c>
      <c r="C99" s="1795">
        <v>0</v>
      </c>
      <c r="D99" s="1796">
        <v>0</v>
      </c>
      <c r="E99" s="1796">
        <v>0</v>
      </c>
      <c r="F99" s="1796">
        <v>0</v>
      </c>
      <c r="G99" s="1796">
        <v>0</v>
      </c>
      <c r="H99" s="1796">
        <v>0</v>
      </c>
      <c r="I99" s="1796">
        <v>0</v>
      </c>
      <c r="J99" s="1796">
        <v>0</v>
      </c>
      <c r="K99" s="1796">
        <v>0</v>
      </c>
      <c r="L99" s="1796">
        <v>0</v>
      </c>
      <c r="M99" s="1796">
        <v>0</v>
      </c>
      <c r="N99" s="1796">
        <v>0</v>
      </c>
      <c r="O99" s="1797">
        <v>0</v>
      </c>
    </row>
    <row r="100" spans="1:15">
      <c r="A100" s="1794" t="s">
        <v>816</v>
      </c>
      <c r="B100" s="1770" t="s">
        <v>1012</v>
      </c>
      <c r="C100" s="1795">
        <v>-114225.22095</v>
      </c>
      <c r="D100" s="1796">
        <v>-3265.7717499999994</v>
      </c>
      <c r="E100" s="1796">
        <v>44.110079999999606</v>
      </c>
      <c r="F100" s="1796">
        <v>16168.781130000003</v>
      </c>
      <c r="G100" s="1796">
        <v>-3395.6306399999999</v>
      </c>
      <c r="H100" s="1796">
        <v>7292.5808399999996</v>
      </c>
      <c r="I100" s="1796">
        <v>586.37937999999986</v>
      </c>
      <c r="J100" s="1796">
        <v>460.55187999999998</v>
      </c>
      <c r="K100" s="1796">
        <v>665.24387000000002</v>
      </c>
      <c r="L100" s="1796">
        <v>519.94132000000002</v>
      </c>
      <c r="M100" s="1796">
        <v>166.29429000000002</v>
      </c>
      <c r="N100" s="1796">
        <v>0.36091000000000001</v>
      </c>
      <c r="O100" s="1797">
        <v>0</v>
      </c>
    </row>
    <row r="101" spans="1:15" ht="13.5" thickBot="1">
      <c r="A101" s="1781" t="s">
        <v>816</v>
      </c>
      <c r="B101" s="1768" t="s">
        <v>1013</v>
      </c>
      <c r="C101" s="1801">
        <v>8.0000000000000004E-4</v>
      </c>
      <c r="D101" s="1802">
        <v>3.2000000000000002E-3</v>
      </c>
      <c r="E101" s="1802">
        <v>7.1999999999999998E-3</v>
      </c>
      <c r="F101" s="1802">
        <v>1.43E-2</v>
      </c>
      <c r="G101" s="1802">
        <v>2.7699999999999999E-2</v>
      </c>
      <c r="H101" s="1802">
        <v>4.4900000000000002E-2</v>
      </c>
      <c r="I101" s="1802">
        <v>6.1400000000000003E-2</v>
      </c>
      <c r="J101" s="1802">
        <v>7.7100000000000002E-2</v>
      </c>
      <c r="K101" s="1802">
        <v>0.10150000000000001</v>
      </c>
      <c r="L101" s="1802">
        <v>0.1326</v>
      </c>
      <c r="M101" s="1802">
        <v>0.1784</v>
      </c>
      <c r="N101" s="1802">
        <v>0.2243</v>
      </c>
      <c r="O101" s="1803">
        <v>0.26029999999999998</v>
      </c>
    </row>
    <row r="102" spans="1:15" ht="14.25" thickTop="1" thickBot="1">
      <c r="A102" s="1794" t="s">
        <v>816</v>
      </c>
      <c r="B102" s="1771" t="s">
        <v>1014</v>
      </c>
      <c r="C102" s="1804">
        <v>-91.380176760000012</v>
      </c>
      <c r="D102" s="1805">
        <v>-10.450469599999995</v>
      </c>
      <c r="E102" s="1805">
        <v>0.31759257600000818</v>
      </c>
      <c r="F102" s="1805">
        <v>231.21357015900003</v>
      </c>
      <c r="G102" s="1805">
        <v>-94.058968727999996</v>
      </c>
      <c r="H102" s="1805">
        <v>327.43687971600008</v>
      </c>
      <c r="I102" s="1805">
        <v>36.003693932000004</v>
      </c>
      <c r="J102" s="1805">
        <v>35.50854994800001</v>
      </c>
      <c r="K102" s="1805">
        <v>67.522252804999994</v>
      </c>
      <c r="L102" s="1805">
        <v>68.944219031999992</v>
      </c>
      <c r="M102" s="1805">
        <v>29.666901336000002</v>
      </c>
      <c r="N102" s="1805">
        <v>8.0952113000000006E-2</v>
      </c>
      <c r="O102" s="1806"/>
    </row>
    <row r="103" spans="1:15" ht="14.25" thickTop="1" thickBot="1">
      <c r="A103" s="1807" t="s">
        <v>816</v>
      </c>
      <c r="B103" s="1772" t="s">
        <v>1015</v>
      </c>
      <c r="C103" s="1808">
        <v>0</v>
      </c>
      <c r="D103" s="1809">
        <v>0</v>
      </c>
      <c r="E103" s="1809">
        <v>0</v>
      </c>
      <c r="F103" s="1809">
        <v>0</v>
      </c>
      <c r="G103" s="1809">
        <v>0</v>
      </c>
      <c r="H103" s="1809">
        <v>0</v>
      </c>
      <c r="I103" s="1809">
        <v>0</v>
      </c>
      <c r="J103" s="1809">
        <v>0</v>
      </c>
      <c r="K103" s="1809">
        <v>0</v>
      </c>
      <c r="L103" s="1809">
        <v>0</v>
      </c>
      <c r="M103" s="1809">
        <v>0</v>
      </c>
      <c r="N103" s="1810">
        <v>600.80499652900005</v>
      </c>
      <c r="O103" s="1811"/>
    </row>
    <row r="104" spans="1:15" ht="18" customHeight="1" thickTop="1" thickBot="1">
      <c r="A104" s="2403" t="s">
        <v>849</v>
      </c>
      <c r="B104" s="2404"/>
      <c r="C104" s="2404"/>
      <c r="D104" s="2404"/>
      <c r="E104" s="2404"/>
      <c r="F104" s="2404"/>
      <c r="G104" s="2404"/>
      <c r="H104" s="2404"/>
      <c r="I104" s="2404"/>
      <c r="J104" s="2404"/>
      <c r="K104" s="2404"/>
      <c r="L104" s="2404"/>
      <c r="M104" s="2404"/>
      <c r="N104" s="2404"/>
      <c r="O104" s="2405"/>
    </row>
    <row r="105" spans="1:15" ht="11.25" customHeight="1" thickTop="1">
      <c r="A105" s="2406"/>
      <c r="B105" s="2408" t="s">
        <v>801</v>
      </c>
      <c r="C105" s="2410" t="s">
        <v>802</v>
      </c>
      <c r="D105" s="2411"/>
      <c r="E105" s="2411"/>
      <c r="F105" s="2411"/>
      <c r="G105" s="2411"/>
      <c r="H105" s="2411"/>
      <c r="I105" s="2411"/>
      <c r="J105" s="2411"/>
      <c r="K105" s="2411"/>
      <c r="L105" s="2411"/>
      <c r="M105" s="2411"/>
      <c r="N105" s="2411"/>
      <c r="O105" s="2412"/>
    </row>
    <row r="106" spans="1:15" ht="26.25" thickBot="1">
      <c r="A106" s="2407"/>
      <c r="B106" s="2409"/>
      <c r="C106" s="1774" t="s">
        <v>803</v>
      </c>
      <c r="D106" s="1775" t="s">
        <v>804</v>
      </c>
      <c r="E106" s="1775" t="s">
        <v>805</v>
      </c>
      <c r="F106" s="1775" t="s">
        <v>806</v>
      </c>
      <c r="G106" s="1775" t="s">
        <v>807</v>
      </c>
      <c r="H106" s="1775" t="s">
        <v>808</v>
      </c>
      <c r="I106" s="1775" t="s">
        <v>809</v>
      </c>
      <c r="J106" s="1775" t="s">
        <v>810</v>
      </c>
      <c r="K106" s="1775" t="s">
        <v>811</v>
      </c>
      <c r="L106" s="1775" t="s">
        <v>812</v>
      </c>
      <c r="M106" s="1775" t="s">
        <v>813</v>
      </c>
      <c r="N106" s="1775" t="s">
        <v>814</v>
      </c>
      <c r="O106" s="1776" t="s">
        <v>815</v>
      </c>
    </row>
    <row r="107" spans="1:15" ht="13.5" thickTop="1">
      <c r="A107" s="1777" t="s">
        <v>816</v>
      </c>
      <c r="B107" s="1767" t="s">
        <v>983</v>
      </c>
      <c r="C107" s="1778"/>
      <c r="D107" s="1779"/>
      <c r="E107" s="1779"/>
      <c r="F107" s="1779"/>
      <c r="G107" s="1779"/>
      <c r="H107" s="1779"/>
      <c r="I107" s="1779"/>
      <c r="J107" s="1779"/>
      <c r="K107" s="1779"/>
      <c r="L107" s="1779"/>
      <c r="M107" s="1779"/>
      <c r="N107" s="1779"/>
      <c r="O107" s="1780"/>
    </row>
    <row r="108" spans="1:15">
      <c r="A108" s="1781" t="s">
        <v>816</v>
      </c>
      <c r="B108" s="1768" t="s">
        <v>21</v>
      </c>
      <c r="C108" s="1782"/>
      <c r="D108" s="1783"/>
      <c r="E108" s="1783"/>
      <c r="F108" s="1783"/>
      <c r="G108" s="1783"/>
      <c r="H108" s="1783"/>
      <c r="I108" s="1783"/>
      <c r="J108" s="1783"/>
      <c r="K108" s="1783"/>
      <c r="L108" s="1783"/>
      <c r="M108" s="1783"/>
      <c r="N108" s="1783"/>
      <c r="O108" s="1784"/>
    </row>
    <row r="109" spans="1:15">
      <c r="A109" s="1781" t="s">
        <v>817</v>
      </c>
      <c r="B109" s="1768" t="s">
        <v>984</v>
      </c>
      <c r="C109" s="1785">
        <v>2159.8727199999998</v>
      </c>
      <c r="D109" s="1786">
        <v>0</v>
      </c>
      <c r="E109" s="1786">
        <v>0</v>
      </c>
      <c r="F109" s="1786">
        <v>0</v>
      </c>
      <c r="G109" s="1786">
        <v>0</v>
      </c>
      <c r="H109" s="1786">
        <v>0</v>
      </c>
      <c r="I109" s="1786">
        <v>0</v>
      </c>
      <c r="J109" s="1786">
        <v>0</v>
      </c>
      <c r="K109" s="1786">
        <v>0</v>
      </c>
      <c r="L109" s="1786">
        <v>0</v>
      </c>
      <c r="M109" s="1786">
        <v>0</v>
      </c>
      <c r="N109" s="1786">
        <v>0</v>
      </c>
      <c r="O109" s="1787">
        <v>0</v>
      </c>
    </row>
    <row r="110" spans="1:15">
      <c r="A110" s="1781" t="s">
        <v>818</v>
      </c>
      <c r="B110" s="1768" t="s">
        <v>589</v>
      </c>
      <c r="C110" s="1785">
        <v>2039.1859099999999</v>
      </c>
      <c r="D110" s="1786">
        <v>0</v>
      </c>
      <c r="E110" s="1786">
        <v>0</v>
      </c>
      <c r="F110" s="1786">
        <v>0</v>
      </c>
      <c r="G110" s="1786">
        <v>0</v>
      </c>
      <c r="H110" s="1786">
        <v>0</v>
      </c>
      <c r="I110" s="1786">
        <v>0</v>
      </c>
      <c r="J110" s="1786">
        <v>0</v>
      </c>
      <c r="K110" s="1786">
        <v>0</v>
      </c>
      <c r="L110" s="1786">
        <v>0</v>
      </c>
      <c r="M110" s="1786">
        <v>0</v>
      </c>
      <c r="N110" s="1786">
        <v>0</v>
      </c>
      <c r="O110" s="1787">
        <v>0</v>
      </c>
    </row>
    <row r="111" spans="1:15">
      <c r="A111" s="1781" t="s">
        <v>819</v>
      </c>
      <c r="B111" s="1768" t="s">
        <v>985</v>
      </c>
      <c r="C111" s="1785">
        <v>120.68680999999999</v>
      </c>
      <c r="D111" s="1786">
        <v>0</v>
      </c>
      <c r="E111" s="1786">
        <v>0</v>
      </c>
      <c r="F111" s="1786">
        <v>0</v>
      </c>
      <c r="G111" s="1786">
        <v>0</v>
      </c>
      <c r="H111" s="1786">
        <v>0</v>
      </c>
      <c r="I111" s="1786">
        <v>0</v>
      </c>
      <c r="J111" s="1786">
        <v>0</v>
      </c>
      <c r="K111" s="1786">
        <v>0</v>
      </c>
      <c r="L111" s="1786">
        <v>0</v>
      </c>
      <c r="M111" s="1786">
        <v>0</v>
      </c>
      <c r="N111" s="1786">
        <v>0</v>
      </c>
      <c r="O111" s="1787">
        <v>0</v>
      </c>
    </row>
    <row r="112" spans="1:15" ht="25.5">
      <c r="A112" s="1781" t="s">
        <v>820</v>
      </c>
      <c r="B112" s="1768" t="s">
        <v>986</v>
      </c>
      <c r="C112" s="1785">
        <v>0</v>
      </c>
      <c r="D112" s="1786">
        <v>0</v>
      </c>
      <c r="E112" s="1786">
        <v>0</v>
      </c>
      <c r="F112" s="1786">
        <v>0</v>
      </c>
      <c r="G112" s="1786">
        <v>0</v>
      </c>
      <c r="H112" s="1786">
        <v>0</v>
      </c>
      <c r="I112" s="1786">
        <v>0</v>
      </c>
      <c r="J112" s="1786">
        <v>0</v>
      </c>
      <c r="K112" s="1786">
        <v>0</v>
      </c>
      <c r="L112" s="1786">
        <v>0</v>
      </c>
      <c r="M112" s="1786">
        <v>0</v>
      </c>
      <c r="N112" s="1786">
        <v>0</v>
      </c>
      <c r="O112" s="1787">
        <v>0</v>
      </c>
    </row>
    <row r="113" spans="1:15">
      <c r="A113" s="1781" t="s">
        <v>821</v>
      </c>
      <c r="B113" s="1768" t="s">
        <v>987</v>
      </c>
      <c r="C113" s="1785">
        <v>17251.843929999999</v>
      </c>
      <c r="D113" s="1786">
        <v>3320.6759999999999</v>
      </c>
      <c r="E113" s="1786">
        <v>3347.6880000000001</v>
      </c>
      <c r="F113" s="1786">
        <v>2920.9650000000001</v>
      </c>
      <c r="G113" s="1786">
        <v>0</v>
      </c>
      <c r="H113" s="1786">
        <v>0</v>
      </c>
      <c r="I113" s="1786">
        <v>0</v>
      </c>
      <c r="J113" s="1786">
        <v>0</v>
      </c>
      <c r="K113" s="1786">
        <v>0</v>
      </c>
      <c r="L113" s="1786">
        <v>0</v>
      </c>
      <c r="M113" s="1786">
        <v>0</v>
      </c>
      <c r="N113" s="1786">
        <v>0</v>
      </c>
      <c r="O113" s="1787">
        <v>0</v>
      </c>
    </row>
    <row r="114" spans="1:15" ht="25.5">
      <c r="A114" s="1781" t="s">
        <v>822</v>
      </c>
      <c r="B114" s="1768" t="s">
        <v>988</v>
      </c>
      <c r="C114" s="1785">
        <v>4956.8473100000001</v>
      </c>
      <c r="D114" s="1786">
        <v>0</v>
      </c>
      <c r="E114" s="1786">
        <v>150</v>
      </c>
      <c r="F114" s="1786">
        <v>0</v>
      </c>
      <c r="G114" s="1786">
        <v>0</v>
      </c>
      <c r="H114" s="1786">
        <v>0</v>
      </c>
      <c r="I114" s="1786">
        <v>0</v>
      </c>
      <c r="J114" s="1786">
        <v>0</v>
      </c>
      <c r="K114" s="1786">
        <v>0</v>
      </c>
      <c r="L114" s="1786">
        <v>0</v>
      </c>
      <c r="M114" s="1786">
        <v>0</v>
      </c>
      <c r="N114" s="1786">
        <v>0</v>
      </c>
      <c r="O114" s="1787">
        <v>0</v>
      </c>
    </row>
    <row r="115" spans="1:15">
      <c r="A115" s="1781" t="s">
        <v>823</v>
      </c>
      <c r="B115" s="1768" t="s">
        <v>989</v>
      </c>
      <c r="C115" s="1785">
        <v>12294.99662</v>
      </c>
      <c r="D115" s="1786">
        <v>3320.6759999999999</v>
      </c>
      <c r="E115" s="1786">
        <v>3197.6880000000001</v>
      </c>
      <c r="F115" s="1786">
        <v>2920.9650000000001</v>
      </c>
      <c r="G115" s="1786">
        <v>0</v>
      </c>
      <c r="H115" s="1786">
        <v>0</v>
      </c>
      <c r="I115" s="1786">
        <v>0</v>
      </c>
      <c r="J115" s="1786">
        <v>0</v>
      </c>
      <c r="K115" s="1786">
        <v>0</v>
      </c>
      <c r="L115" s="1786">
        <v>0</v>
      </c>
      <c r="M115" s="1786">
        <v>0</v>
      </c>
      <c r="N115" s="1786">
        <v>0</v>
      </c>
      <c r="O115" s="1787">
        <v>0</v>
      </c>
    </row>
    <row r="116" spans="1:15">
      <c r="A116" s="1781" t="s">
        <v>824</v>
      </c>
      <c r="B116" s="1769" t="s">
        <v>990</v>
      </c>
      <c r="C116" s="1785">
        <v>5154.4110200000005</v>
      </c>
      <c r="D116" s="1786">
        <v>4344.4854500000001</v>
      </c>
      <c r="E116" s="1786">
        <v>9515.1469199999992</v>
      </c>
      <c r="F116" s="1786">
        <v>17440.35239</v>
      </c>
      <c r="G116" s="1786">
        <v>14162.555440000002</v>
      </c>
      <c r="H116" s="1786">
        <v>11266.95305</v>
      </c>
      <c r="I116" s="1786">
        <v>6996.109730000001</v>
      </c>
      <c r="J116" s="1786">
        <v>5857.3834399999996</v>
      </c>
      <c r="K116" s="1786">
        <v>6266.8646400000007</v>
      </c>
      <c r="L116" s="1786">
        <v>4356.0106500000002</v>
      </c>
      <c r="M116" s="1786">
        <v>3609.1514099999995</v>
      </c>
      <c r="N116" s="1786">
        <v>2224.1934300000003</v>
      </c>
      <c r="O116" s="1787">
        <v>1805.23233</v>
      </c>
    </row>
    <row r="117" spans="1:15">
      <c r="A117" s="1781" t="s">
        <v>825</v>
      </c>
      <c r="B117" s="1769" t="s">
        <v>991</v>
      </c>
      <c r="C117" s="1785">
        <v>3670.4836599999999</v>
      </c>
      <c r="D117" s="1786">
        <v>4187.0126500000006</v>
      </c>
      <c r="E117" s="1786">
        <v>8335.41129</v>
      </c>
      <c r="F117" s="1786">
        <v>15178.464430000002</v>
      </c>
      <c r="G117" s="1786">
        <v>10330.31517</v>
      </c>
      <c r="H117" s="1786">
        <v>8351.1631700000016</v>
      </c>
      <c r="I117" s="1786">
        <v>5231.0871299999999</v>
      </c>
      <c r="J117" s="1786">
        <v>4656.4886499999993</v>
      </c>
      <c r="K117" s="1786">
        <v>4843.2570200000009</v>
      </c>
      <c r="L117" s="1786">
        <v>3717.81394</v>
      </c>
      <c r="M117" s="1786">
        <v>3144.7725199999995</v>
      </c>
      <c r="N117" s="1786">
        <v>1906.6499400000002</v>
      </c>
      <c r="O117" s="1787">
        <v>1609.4538700000001</v>
      </c>
    </row>
    <row r="118" spans="1:15">
      <c r="A118" s="1781" t="s">
        <v>826</v>
      </c>
      <c r="B118" s="1769" t="s">
        <v>992</v>
      </c>
      <c r="C118" s="1785">
        <v>1483.9273599999999</v>
      </c>
      <c r="D118" s="1786">
        <v>157.47279999999998</v>
      </c>
      <c r="E118" s="1786">
        <v>1179.7356300000001</v>
      </c>
      <c r="F118" s="1786">
        <v>2261.88796</v>
      </c>
      <c r="G118" s="1786">
        <v>3832.2402700000002</v>
      </c>
      <c r="H118" s="1786">
        <v>2915.7898799999998</v>
      </c>
      <c r="I118" s="1786">
        <v>1765.0226</v>
      </c>
      <c r="J118" s="1786">
        <v>1200.8947900000001</v>
      </c>
      <c r="K118" s="1786">
        <v>1423.6076199999998</v>
      </c>
      <c r="L118" s="1786">
        <v>638.19670999999994</v>
      </c>
      <c r="M118" s="1786">
        <v>464.37889000000001</v>
      </c>
      <c r="N118" s="1786">
        <v>317.54348999999996</v>
      </c>
      <c r="O118" s="1787">
        <v>195.77846000000002</v>
      </c>
    </row>
    <row r="119" spans="1:15">
      <c r="A119" s="1781" t="s">
        <v>827</v>
      </c>
      <c r="B119" s="1768" t="s">
        <v>993</v>
      </c>
      <c r="C119" s="1785">
        <v>25400.528320000001</v>
      </c>
      <c r="D119" s="1786">
        <v>6327.7031699999998</v>
      </c>
      <c r="E119" s="1786">
        <v>9143.9928</v>
      </c>
      <c r="F119" s="1786">
        <v>7549.7017000000005</v>
      </c>
      <c r="G119" s="1786">
        <v>3291.3886499999999</v>
      </c>
      <c r="H119" s="1786">
        <v>60</v>
      </c>
      <c r="I119" s="1786">
        <v>1780.7876000000001</v>
      </c>
      <c r="J119" s="1786">
        <v>0</v>
      </c>
      <c r="K119" s="1786">
        <v>0</v>
      </c>
      <c r="L119" s="1786">
        <v>900.05601000000001</v>
      </c>
      <c r="M119" s="1786">
        <v>60</v>
      </c>
      <c r="N119" s="1786">
        <v>0</v>
      </c>
      <c r="O119" s="1787">
        <v>0</v>
      </c>
    </row>
    <row r="120" spans="1:15" ht="51">
      <c r="A120" s="1781" t="s">
        <v>828</v>
      </c>
      <c r="B120" s="1768" t="s">
        <v>994</v>
      </c>
      <c r="C120" s="1785">
        <v>0</v>
      </c>
      <c r="D120" s="1786">
        <v>0</v>
      </c>
      <c r="E120" s="1786">
        <v>0</v>
      </c>
      <c r="F120" s="1786">
        <v>0</v>
      </c>
      <c r="G120" s="1786">
        <v>0</v>
      </c>
      <c r="H120" s="1786">
        <v>0</v>
      </c>
      <c r="I120" s="1786">
        <v>0</v>
      </c>
      <c r="J120" s="1786">
        <v>0</v>
      </c>
      <c r="K120" s="1786">
        <v>0</v>
      </c>
      <c r="L120" s="1786">
        <v>0</v>
      </c>
      <c r="M120" s="1786">
        <v>0</v>
      </c>
      <c r="N120" s="1786">
        <v>0</v>
      </c>
      <c r="O120" s="1787">
        <v>0</v>
      </c>
    </row>
    <row r="121" spans="1:15" ht="38.25">
      <c r="A121" s="1781" t="s">
        <v>829</v>
      </c>
      <c r="B121" s="1768" t="s">
        <v>995</v>
      </c>
      <c r="C121" s="1785">
        <v>21997.300950000001</v>
      </c>
      <c r="D121" s="1786">
        <v>5781.1539699999994</v>
      </c>
      <c r="E121" s="1786">
        <v>8352.0288</v>
      </c>
      <c r="F121" s="1786">
        <v>4907.4027000000006</v>
      </c>
      <c r="G121" s="1786">
        <v>3291.3886499999999</v>
      </c>
      <c r="H121" s="1786">
        <v>60</v>
      </c>
      <c r="I121" s="1786">
        <v>1780.7876000000001</v>
      </c>
      <c r="J121" s="1786">
        <v>0</v>
      </c>
      <c r="K121" s="1786">
        <v>0</v>
      </c>
      <c r="L121" s="1786">
        <v>900.05601000000001</v>
      </c>
      <c r="M121" s="1786">
        <v>60</v>
      </c>
      <c r="N121" s="1786">
        <v>0</v>
      </c>
      <c r="O121" s="1787">
        <v>0</v>
      </c>
    </row>
    <row r="122" spans="1:15" ht="38.25">
      <c r="A122" s="1781" t="s">
        <v>830</v>
      </c>
      <c r="B122" s="1768" t="s">
        <v>996</v>
      </c>
      <c r="C122" s="1785">
        <v>3403.2273700000001</v>
      </c>
      <c r="D122" s="1786">
        <v>546.54919999999993</v>
      </c>
      <c r="E122" s="1786">
        <v>791.96400000000006</v>
      </c>
      <c r="F122" s="1786">
        <v>2642.299</v>
      </c>
      <c r="G122" s="1786">
        <v>0</v>
      </c>
      <c r="H122" s="1786">
        <v>0</v>
      </c>
      <c r="I122" s="1786">
        <v>0</v>
      </c>
      <c r="J122" s="1786">
        <v>0</v>
      </c>
      <c r="K122" s="1786">
        <v>0</v>
      </c>
      <c r="L122" s="1786">
        <v>0</v>
      </c>
      <c r="M122" s="1786">
        <v>0</v>
      </c>
      <c r="N122" s="1786">
        <v>0</v>
      </c>
      <c r="O122" s="1787">
        <v>0</v>
      </c>
    </row>
    <row r="123" spans="1:15">
      <c r="A123" s="1781" t="s">
        <v>831</v>
      </c>
      <c r="B123" s="1768" t="s">
        <v>997</v>
      </c>
      <c r="C123" s="1785">
        <v>195.25326000000001</v>
      </c>
      <c r="D123" s="1786">
        <v>103.42269999999999</v>
      </c>
      <c r="E123" s="1786">
        <v>66.604810000000001</v>
      </c>
      <c r="F123" s="1786">
        <v>1.3856400000000002</v>
      </c>
      <c r="G123" s="1786">
        <v>2.6240000000000001</v>
      </c>
      <c r="H123" s="1786">
        <v>1.488</v>
      </c>
      <c r="I123" s="1786">
        <v>0</v>
      </c>
      <c r="J123" s="1786">
        <v>0</v>
      </c>
      <c r="K123" s="1786">
        <v>0</v>
      </c>
      <c r="L123" s="1786">
        <v>0</v>
      </c>
      <c r="M123" s="1786">
        <v>0</v>
      </c>
      <c r="N123" s="1786">
        <v>0</v>
      </c>
      <c r="O123" s="1787">
        <v>0</v>
      </c>
    </row>
    <row r="124" spans="1:15">
      <c r="A124" s="1781" t="s">
        <v>816</v>
      </c>
      <c r="B124" s="1768" t="s">
        <v>998</v>
      </c>
      <c r="C124" s="1788">
        <v>50161.909249999997</v>
      </c>
      <c r="D124" s="1789">
        <v>14096.287319999998</v>
      </c>
      <c r="E124" s="1789">
        <v>22073.432529999998</v>
      </c>
      <c r="F124" s="1789">
        <v>27912.404730000006</v>
      </c>
      <c r="G124" s="1789">
        <v>17456.568090000001</v>
      </c>
      <c r="H124" s="1789">
        <v>11328.441050000001</v>
      </c>
      <c r="I124" s="1789">
        <v>8776.8973299999998</v>
      </c>
      <c r="J124" s="1789">
        <v>5857.3834399999996</v>
      </c>
      <c r="K124" s="1789">
        <v>6266.8646400000007</v>
      </c>
      <c r="L124" s="1789">
        <v>5256.0666600000004</v>
      </c>
      <c r="M124" s="1789">
        <v>3669.1514099999995</v>
      </c>
      <c r="N124" s="1789">
        <v>2224.1934300000003</v>
      </c>
      <c r="O124" s="1790">
        <v>1805.23233</v>
      </c>
    </row>
    <row r="125" spans="1:15">
      <c r="A125" s="1781" t="s">
        <v>816</v>
      </c>
      <c r="B125" s="1768" t="s">
        <v>22</v>
      </c>
      <c r="C125" s="1791">
        <v>0</v>
      </c>
      <c r="D125" s="1792">
        <v>0</v>
      </c>
      <c r="E125" s="1792">
        <v>0</v>
      </c>
      <c r="F125" s="1792">
        <v>0</v>
      </c>
      <c r="G125" s="1792">
        <v>0</v>
      </c>
      <c r="H125" s="1792">
        <v>0</v>
      </c>
      <c r="I125" s="1792">
        <v>0</v>
      </c>
      <c r="J125" s="1792">
        <v>0</v>
      </c>
      <c r="K125" s="1792">
        <v>0</v>
      </c>
      <c r="L125" s="1792">
        <v>0</v>
      </c>
      <c r="M125" s="1792">
        <v>0</v>
      </c>
      <c r="N125" s="1792">
        <v>0</v>
      </c>
      <c r="O125" s="1793">
        <v>0</v>
      </c>
    </row>
    <row r="126" spans="1:15">
      <c r="A126" s="1781" t="s">
        <v>832</v>
      </c>
      <c r="B126" s="1768" t="s">
        <v>999</v>
      </c>
      <c r="C126" s="1785">
        <v>2067.7989699999998</v>
      </c>
      <c r="D126" s="1786">
        <v>0</v>
      </c>
      <c r="E126" s="1786">
        <v>0</v>
      </c>
      <c r="F126" s="1786">
        <v>0</v>
      </c>
      <c r="G126" s="1786">
        <v>0</v>
      </c>
      <c r="H126" s="1786">
        <v>0</v>
      </c>
      <c r="I126" s="1786">
        <v>0</v>
      </c>
      <c r="J126" s="1786">
        <v>0</v>
      </c>
      <c r="K126" s="1786">
        <v>0</v>
      </c>
      <c r="L126" s="1786">
        <v>0</v>
      </c>
      <c r="M126" s="1786">
        <v>0</v>
      </c>
      <c r="N126" s="1786">
        <v>0</v>
      </c>
      <c r="O126" s="1787">
        <v>0</v>
      </c>
    </row>
    <row r="127" spans="1:15">
      <c r="A127" s="1781" t="s">
        <v>833</v>
      </c>
      <c r="B127" s="1768" t="s">
        <v>589</v>
      </c>
      <c r="C127" s="1785">
        <v>2067.7985600000002</v>
      </c>
      <c r="D127" s="1786">
        <v>0</v>
      </c>
      <c r="E127" s="1786">
        <v>0</v>
      </c>
      <c r="F127" s="1786">
        <v>0</v>
      </c>
      <c r="G127" s="1786">
        <v>0</v>
      </c>
      <c r="H127" s="1786">
        <v>0</v>
      </c>
      <c r="I127" s="1786">
        <v>0</v>
      </c>
      <c r="J127" s="1786">
        <v>0</v>
      </c>
      <c r="K127" s="1786">
        <v>0</v>
      </c>
      <c r="L127" s="1786">
        <v>0</v>
      </c>
      <c r="M127" s="1786">
        <v>0</v>
      </c>
      <c r="N127" s="1786">
        <v>0</v>
      </c>
      <c r="O127" s="1787">
        <v>0</v>
      </c>
    </row>
    <row r="128" spans="1:15">
      <c r="A128" s="1781" t="s">
        <v>834</v>
      </c>
      <c r="B128" s="1768" t="s">
        <v>985</v>
      </c>
      <c r="C128" s="1785">
        <v>4.0999999999999999E-4</v>
      </c>
      <c r="D128" s="1786">
        <v>0</v>
      </c>
      <c r="E128" s="1786">
        <v>0</v>
      </c>
      <c r="F128" s="1786">
        <v>0</v>
      </c>
      <c r="G128" s="1786">
        <v>0</v>
      </c>
      <c r="H128" s="1786">
        <v>0</v>
      </c>
      <c r="I128" s="1786">
        <v>0</v>
      </c>
      <c r="J128" s="1786">
        <v>0</v>
      </c>
      <c r="K128" s="1786">
        <v>0</v>
      </c>
      <c r="L128" s="1786">
        <v>0</v>
      </c>
      <c r="M128" s="1786">
        <v>0</v>
      </c>
      <c r="N128" s="1786">
        <v>0</v>
      </c>
      <c r="O128" s="1787">
        <v>0</v>
      </c>
    </row>
    <row r="129" spans="1:15">
      <c r="A129" s="1781" t="s">
        <v>835</v>
      </c>
      <c r="B129" s="1768" t="s">
        <v>987</v>
      </c>
      <c r="C129" s="1785">
        <v>6139.4651099999992</v>
      </c>
      <c r="D129" s="1786">
        <v>7084.9089700000004</v>
      </c>
      <c r="E129" s="1786">
        <v>8932.7452699999994</v>
      </c>
      <c r="F129" s="1786">
        <v>18596.333599999998</v>
      </c>
      <c r="G129" s="1786">
        <v>8847.68714</v>
      </c>
      <c r="H129" s="1786">
        <v>2164.6656399999997</v>
      </c>
      <c r="I129" s="1786">
        <v>201.69677000000001</v>
      </c>
      <c r="J129" s="1786">
        <v>70.848079999999996</v>
      </c>
      <c r="K129" s="1786">
        <v>101.10948</v>
      </c>
      <c r="L129" s="1786">
        <v>23.688320000000001</v>
      </c>
      <c r="M129" s="1786">
        <v>6.1087999999999996</v>
      </c>
      <c r="N129" s="1786">
        <v>0</v>
      </c>
      <c r="O129" s="1787">
        <v>0.90825</v>
      </c>
    </row>
    <row r="130" spans="1:15">
      <c r="A130" s="1781" t="s">
        <v>836</v>
      </c>
      <c r="B130" s="1768" t="s">
        <v>1000</v>
      </c>
      <c r="C130" s="1785">
        <v>4964.8889399999998</v>
      </c>
      <c r="D130" s="1786">
        <v>6558.7731699999995</v>
      </c>
      <c r="E130" s="1786">
        <v>8149.0298200000007</v>
      </c>
      <c r="F130" s="1786">
        <v>16043.803270000002</v>
      </c>
      <c r="G130" s="1786">
        <v>8588.5330199999989</v>
      </c>
      <c r="H130" s="1786">
        <v>2156.0342199999996</v>
      </c>
      <c r="I130" s="1786">
        <v>201.69677000000001</v>
      </c>
      <c r="J130" s="1786">
        <v>61.685079999999999</v>
      </c>
      <c r="K130" s="1786">
        <v>101.10948</v>
      </c>
      <c r="L130" s="1786">
        <v>23.688320000000001</v>
      </c>
      <c r="M130" s="1786">
        <v>6.1087999999999996</v>
      </c>
      <c r="N130" s="1786">
        <v>0</v>
      </c>
      <c r="O130" s="1787">
        <v>0.90825</v>
      </c>
    </row>
    <row r="131" spans="1:15">
      <c r="A131" s="1781" t="s">
        <v>837</v>
      </c>
      <c r="B131" s="1768" t="s">
        <v>989</v>
      </c>
      <c r="C131" s="1785">
        <v>1174.57617</v>
      </c>
      <c r="D131" s="1786">
        <v>526.13580000000002</v>
      </c>
      <c r="E131" s="1786">
        <v>783.71544999999992</v>
      </c>
      <c r="F131" s="1786">
        <v>2552.53033</v>
      </c>
      <c r="G131" s="1786">
        <v>259.15411999999998</v>
      </c>
      <c r="H131" s="1786">
        <v>8.6314200000000003</v>
      </c>
      <c r="I131" s="1786">
        <v>0</v>
      </c>
      <c r="J131" s="1786">
        <v>9.1630000000000003</v>
      </c>
      <c r="K131" s="1786">
        <v>0</v>
      </c>
      <c r="L131" s="1786">
        <v>0</v>
      </c>
      <c r="M131" s="1786">
        <v>0</v>
      </c>
      <c r="N131" s="1786">
        <v>0</v>
      </c>
      <c r="O131" s="1787">
        <v>0</v>
      </c>
    </row>
    <row r="132" spans="1:15">
      <c r="A132" s="1781" t="s">
        <v>838</v>
      </c>
      <c r="B132" s="1768" t="s">
        <v>596</v>
      </c>
      <c r="C132" s="1785">
        <v>2131.1410699999997</v>
      </c>
      <c r="D132" s="1786">
        <v>297.99420999999995</v>
      </c>
      <c r="E132" s="1786">
        <v>3203.5794499999997</v>
      </c>
      <c r="F132" s="1786">
        <v>4507.0491400000001</v>
      </c>
      <c r="G132" s="1786">
        <v>5762.1508899999999</v>
      </c>
      <c r="H132" s="1786">
        <v>5062.3093499999995</v>
      </c>
      <c r="I132" s="1786">
        <v>3751.4651100000001</v>
      </c>
      <c r="J132" s="1786">
        <v>2142.1085899999998</v>
      </c>
      <c r="K132" s="1786">
        <v>2577.7098600000004</v>
      </c>
      <c r="L132" s="1786">
        <v>927.91413999999986</v>
      </c>
      <c r="M132" s="1786">
        <v>324.99307999999996</v>
      </c>
      <c r="N132" s="1786">
        <v>218.00816999999998</v>
      </c>
      <c r="O132" s="1787">
        <v>41.876249999999999</v>
      </c>
    </row>
    <row r="133" spans="1:15">
      <c r="A133" s="1781" t="s">
        <v>839</v>
      </c>
      <c r="B133" s="1768" t="s">
        <v>1001</v>
      </c>
      <c r="C133" s="1785">
        <v>1113.2482199999999</v>
      </c>
      <c r="D133" s="1786">
        <v>88.47599000000001</v>
      </c>
      <c r="E133" s="1786">
        <v>1901.4942900000001</v>
      </c>
      <c r="F133" s="1786">
        <v>1278.2623500000002</v>
      </c>
      <c r="G133" s="1786">
        <v>2061.0491500000003</v>
      </c>
      <c r="H133" s="1786">
        <v>1422.96174</v>
      </c>
      <c r="I133" s="1786">
        <v>1113.3500100000001</v>
      </c>
      <c r="J133" s="1786">
        <v>604.57925</v>
      </c>
      <c r="K133" s="1786">
        <v>606.74373000000003</v>
      </c>
      <c r="L133" s="1786">
        <v>364.03634000000005</v>
      </c>
      <c r="M133" s="1786">
        <v>35.970410000000001</v>
      </c>
      <c r="N133" s="1786">
        <v>0</v>
      </c>
      <c r="O133" s="1787">
        <v>0</v>
      </c>
    </row>
    <row r="134" spans="1:15">
      <c r="A134" s="1781" t="s">
        <v>840</v>
      </c>
      <c r="B134" s="1768" t="s">
        <v>992</v>
      </c>
      <c r="C134" s="1785">
        <v>1017.89285</v>
      </c>
      <c r="D134" s="1786">
        <v>209.51822000000001</v>
      </c>
      <c r="E134" s="1786">
        <v>1302.0851599999999</v>
      </c>
      <c r="F134" s="1786">
        <v>3228.7867900000001</v>
      </c>
      <c r="G134" s="1786">
        <v>3701.1017399999996</v>
      </c>
      <c r="H134" s="1786">
        <v>3639.3476099999993</v>
      </c>
      <c r="I134" s="1786">
        <v>2638.1150999999995</v>
      </c>
      <c r="J134" s="1786">
        <v>1537.52934</v>
      </c>
      <c r="K134" s="1786">
        <v>1970.96613</v>
      </c>
      <c r="L134" s="1786">
        <v>563.87780000000009</v>
      </c>
      <c r="M134" s="1786">
        <v>289.02267000000001</v>
      </c>
      <c r="N134" s="1786">
        <v>218.00816999999998</v>
      </c>
      <c r="O134" s="1787">
        <v>41.876249999999999</v>
      </c>
    </row>
    <row r="135" spans="1:15">
      <c r="A135" s="1781" t="s">
        <v>841</v>
      </c>
      <c r="B135" s="1768" t="s">
        <v>1002</v>
      </c>
      <c r="C135" s="1785">
        <v>0</v>
      </c>
      <c r="D135" s="1786">
        <v>0</v>
      </c>
      <c r="E135" s="1786">
        <v>0</v>
      </c>
      <c r="F135" s="1786">
        <v>0</v>
      </c>
      <c r="G135" s="1786">
        <v>0</v>
      </c>
      <c r="H135" s="1786">
        <v>0</v>
      </c>
      <c r="I135" s="1786">
        <v>0</v>
      </c>
      <c r="J135" s="1786">
        <v>0</v>
      </c>
      <c r="K135" s="1786">
        <v>0</v>
      </c>
      <c r="L135" s="1786">
        <v>0</v>
      </c>
      <c r="M135" s="1786">
        <v>0</v>
      </c>
      <c r="N135" s="1786">
        <v>0</v>
      </c>
      <c r="O135" s="1787">
        <v>0</v>
      </c>
    </row>
    <row r="136" spans="1:15">
      <c r="A136" s="1781" t="s">
        <v>842</v>
      </c>
      <c r="B136" s="1768" t="s">
        <v>1003</v>
      </c>
      <c r="C136" s="1785">
        <v>0</v>
      </c>
      <c r="D136" s="1786">
        <v>0</v>
      </c>
      <c r="E136" s="1786">
        <v>0</v>
      </c>
      <c r="F136" s="1786">
        <v>0</v>
      </c>
      <c r="G136" s="1786">
        <v>0</v>
      </c>
      <c r="H136" s="1786">
        <v>399.71100000000001</v>
      </c>
      <c r="I136" s="1786">
        <v>0</v>
      </c>
      <c r="J136" s="1786">
        <v>368.964</v>
      </c>
      <c r="K136" s="1786">
        <v>441.51090000000005</v>
      </c>
      <c r="L136" s="1786">
        <v>983.904</v>
      </c>
      <c r="M136" s="1786">
        <v>0</v>
      </c>
      <c r="N136" s="1786">
        <v>0</v>
      </c>
      <c r="O136" s="1787">
        <v>0</v>
      </c>
    </row>
    <row r="137" spans="1:15">
      <c r="A137" s="1781" t="s">
        <v>843</v>
      </c>
      <c r="B137" s="1768" t="s">
        <v>1004</v>
      </c>
      <c r="C137" s="1785">
        <v>0</v>
      </c>
      <c r="D137" s="1786">
        <v>0</v>
      </c>
      <c r="E137" s="1786">
        <v>0</v>
      </c>
      <c r="F137" s="1786">
        <v>0</v>
      </c>
      <c r="G137" s="1786">
        <v>0</v>
      </c>
      <c r="H137" s="1786">
        <v>0</v>
      </c>
      <c r="I137" s="1786">
        <v>0</v>
      </c>
      <c r="J137" s="1786">
        <v>0</v>
      </c>
      <c r="K137" s="1786">
        <v>0</v>
      </c>
      <c r="L137" s="1786">
        <v>0</v>
      </c>
      <c r="M137" s="1786">
        <v>0</v>
      </c>
      <c r="N137" s="1786">
        <v>0</v>
      </c>
      <c r="O137" s="1787">
        <v>0</v>
      </c>
    </row>
    <row r="138" spans="1:15">
      <c r="A138" s="1781" t="s">
        <v>816</v>
      </c>
      <c r="B138" s="1768" t="s">
        <v>1005</v>
      </c>
      <c r="C138" s="1788">
        <v>10338.405149999999</v>
      </c>
      <c r="D138" s="1789">
        <v>7382.9031800000002</v>
      </c>
      <c r="E138" s="1789">
        <v>12136.324720000001</v>
      </c>
      <c r="F138" s="1789">
        <v>23103.382739999997</v>
      </c>
      <c r="G138" s="1789">
        <v>14609.838029999999</v>
      </c>
      <c r="H138" s="1789">
        <v>7626.685989999999</v>
      </c>
      <c r="I138" s="1789">
        <v>3953.1618800000001</v>
      </c>
      <c r="J138" s="1789">
        <v>2581.92067</v>
      </c>
      <c r="K138" s="1789">
        <v>3120.3302399999998</v>
      </c>
      <c r="L138" s="1789">
        <v>1935.5064600000001</v>
      </c>
      <c r="M138" s="1789">
        <v>331.10187999999999</v>
      </c>
      <c r="N138" s="1789">
        <v>218.00816999999998</v>
      </c>
      <c r="O138" s="1790">
        <v>42.784500000000001</v>
      </c>
    </row>
    <row r="139" spans="1:15">
      <c r="A139" s="1794" t="s">
        <v>816</v>
      </c>
      <c r="B139" s="1770" t="s">
        <v>1018</v>
      </c>
      <c r="C139" s="1795">
        <v>39823.504099999998</v>
      </c>
      <c r="D139" s="1796">
        <v>6713.384140000001</v>
      </c>
      <c r="E139" s="1796">
        <v>9937.1078100000032</v>
      </c>
      <c r="F139" s="1796">
        <v>4809.0219900000002</v>
      </c>
      <c r="G139" s="1796">
        <v>2846.7300599999999</v>
      </c>
      <c r="H139" s="1796">
        <v>3701.7550599999995</v>
      </c>
      <c r="I139" s="1796">
        <v>4823.7354500000001</v>
      </c>
      <c r="J139" s="1796">
        <v>3275.4627700000001</v>
      </c>
      <c r="K139" s="1796">
        <v>3146.5344</v>
      </c>
      <c r="L139" s="1796">
        <v>3320.5601999999994</v>
      </c>
      <c r="M139" s="1796">
        <v>3338.0495300000002</v>
      </c>
      <c r="N139" s="1796">
        <v>2006.1852599999997</v>
      </c>
      <c r="O139" s="1797">
        <v>1762.4478300000001</v>
      </c>
    </row>
    <row r="140" spans="1:15">
      <c r="A140" s="1781" t="s">
        <v>816</v>
      </c>
      <c r="B140" s="1768" t="s">
        <v>1006</v>
      </c>
      <c r="C140" s="1798">
        <v>0</v>
      </c>
      <c r="D140" s="1799">
        <v>0</v>
      </c>
      <c r="E140" s="1799">
        <v>0</v>
      </c>
      <c r="F140" s="1799">
        <v>0</v>
      </c>
      <c r="G140" s="1799">
        <v>0</v>
      </c>
      <c r="H140" s="1799">
        <v>0</v>
      </c>
      <c r="I140" s="1799">
        <v>0</v>
      </c>
      <c r="J140" s="1799">
        <v>0</v>
      </c>
      <c r="K140" s="1799">
        <v>0</v>
      </c>
      <c r="L140" s="1799">
        <v>0</v>
      </c>
      <c r="M140" s="1799">
        <v>0</v>
      </c>
      <c r="N140" s="1799">
        <v>0</v>
      </c>
      <c r="O140" s="1800">
        <v>0</v>
      </c>
    </row>
    <row r="141" spans="1:15">
      <c r="A141" s="1781" t="s">
        <v>816</v>
      </c>
      <c r="B141" s="1768" t="s">
        <v>21</v>
      </c>
      <c r="C141" s="1782">
        <v>0</v>
      </c>
      <c r="D141" s="1783">
        <v>0</v>
      </c>
      <c r="E141" s="1783">
        <v>0</v>
      </c>
      <c r="F141" s="1783">
        <v>0</v>
      </c>
      <c r="G141" s="1783">
        <v>0</v>
      </c>
      <c r="H141" s="1783">
        <v>0</v>
      </c>
      <c r="I141" s="1783">
        <v>0</v>
      </c>
      <c r="J141" s="1783">
        <v>0</v>
      </c>
      <c r="K141" s="1783">
        <v>0</v>
      </c>
      <c r="L141" s="1783">
        <v>0</v>
      </c>
      <c r="M141" s="1783">
        <v>0</v>
      </c>
      <c r="N141" s="1783">
        <v>0</v>
      </c>
      <c r="O141" s="1784">
        <v>0</v>
      </c>
    </row>
    <row r="142" spans="1:15">
      <c r="A142" s="1781" t="s">
        <v>844</v>
      </c>
      <c r="B142" s="1768" t="s">
        <v>1007</v>
      </c>
      <c r="C142" s="1785">
        <v>857.91250000000002</v>
      </c>
      <c r="D142" s="1786">
        <v>0</v>
      </c>
      <c r="E142" s="1786">
        <v>0</v>
      </c>
      <c r="F142" s="1786">
        <v>0</v>
      </c>
      <c r="G142" s="1786">
        <v>0</v>
      </c>
      <c r="H142" s="1786">
        <v>0</v>
      </c>
      <c r="I142" s="1786">
        <v>0</v>
      </c>
      <c r="J142" s="1786">
        <v>0</v>
      </c>
      <c r="K142" s="1786">
        <v>0</v>
      </c>
      <c r="L142" s="1786">
        <v>0</v>
      </c>
      <c r="M142" s="1786">
        <v>0</v>
      </c>
      <c r="N142" s="1786">
        <v>0</v>
      </c>
      <c r="O142" s="1787">
        <v>0</v>
      </c>
    </row>
    <row r="143" spans="1:15">
      <c r="A143" s="1781" t="s">
        <v>845</v>
      </c>
      <c r="B143" s="1768" t="s">
        <v>1008</v>
      </c>
      <c r="C143" s="1785">
        <v>0</v>
      </c>
      <c r="D143" s="1786">
        <v>0</v>
      </c>
      <c r="E143" s="1786">
        <v>0</v>
      </c>
      <c r="F143" s="1786">
        <v>0</v>
      </c>
      <c r="G143" s="1786">
        <v>0</v>
      </c>
      <c r="H143" s="1786">
        <v>0</v>
      </c>
      <c r="I143" s="1786">
        <v>0</v>
      </c>
      <c r="J143" s="1786">
        <v>0</v>
      </c>
      <c r="K143" s="1786">
        <v>0</v>
      </c>
      <c r="L143" s="1786">
        <v>0</v>
      </c>
      <c r="M143" s="1786">
        <v>0</v>
      </c>
      <c r="N143" s="1786">
        <v>0</v>
      </c>
      <c r="O143" s="1787">
        <v>0</v>
      </c>
    </row>
    <row r="144" spans="1:15">
      <c r="A144" s="1781" t="s">
        <v>816</v>
      </c>
      <c r="B144" s="1768" t="s">
        <v>1009</v>
      </c>
      <c r="C144" s="1788">
        <v>857.91250000000002</v>
      </c>
      <c r="D144" s="1789">
        <v>0</v>
      </c>
      <c r="E144" s="1789">
        <v>0</v>
      </c>
      <c r="F144" s="1789">
        <v>0</v>
      </c>
      <c r="G144" s="1789">
        <v>0</v>
      </c>
      <c r="H144" s="1789">
        <v>0</v>
      </c>
      <c r="I144" s="1789">
        <v>0</v>
      </c>
      <c r="J144" s="1789">
        <v>0</v>
      </c>
      <c r="K144" s="1789">
        <v>0</v>
      </c>
      <c r="L144" s="1789">
        <v>0</v>
      </c>
      <c r="M144" s="1789">
        <v>0</v>
      </c>
      <c r="N144" s="1789">
        <v>0</v>
      </c>
      <c r="O144" s="1790">
        <v>0</v>
      </c>
    </row>
    <row r="145" spans="1:15">
      <c r="A145" s="1781" t="s">
        <v>816</v>
      </c>
      <c r="B145" s="1768" t="s">
        <v>22</v>
      </c>
      <c r="C145" s="1788">
        <v>0</v>
      </c>
      <c r="D145" s="1789">
        <v>0</v>
      </c>
      <c r="E145" s="1789">
        <v>0</v>
      </c>
      <c r="F145" s="1789">
        <v>0</v>
      </c>
      <c r="G145" s="1789">
        <v>0</v>
      </c>
      <c r="H145" s="1789">
        <v>0</v>
      </c>
      <c r="I145" s="1789">
        <v>0</v>
      </c>
      <c r="J145" s="1789">
        <v>0</v>
      </c>
      <c r="K145" s="1789">
        <v>0</v>
      </c>
      <c r="L145" s="1789">
        <v>0</v>
      </c>
      <c r="M145" s="1789">
        <v>0</v>
      </c>
      <c r="N145" s="1789">
        <v>0</v>
      </c>
      <c r="O145" s="1790">
        <v>0</v>
      </c>
    </row>
    <row r="146" spans="1:15">
      <c r="A146" s="1781" t="s">
        <v>846</v>
      </c>
      <c r="B146" s="1768" t="s">
        <v>1007</v>
      </c>
      <c r="C146" s="1785">
        <v>857.48603000000003</v>
      </c>
      <c r="D146" s="1786">
        <v>0</v>
      </c>
      <c r="E146" s="1786">
        <v>0</v>
      </c>
      <c r="F146" s="1786">
        <v>0</v>
      </c>
      <c r="G146" s="1786">
        <v>0</v>
      </c>
      <c r="H146" s="1786">
        <v>0</v>
      </c>
      <c r="I146" s="1786">
        <v>0</v>
      </c>
      <c r="J146" s="1786">
        <v>0</v>
      </c>
      <c r="K146" s="1786">
        <v>0</v>
      </c>
      <c r="L146" s="1786">
        <v>0</v>
      </c>
      <c r="M146" s="1786">
        <v>0</v>
      </c>
      <c r="N146" s="1786">
        <v>0</v>
      </c>
      <c r="O146" s="1787">
        <v>0</v>
      </c>
    </row>
    <row r="147" spans="1:15">
      <c r="A147" s="1781" t="s">
        <v>847</v>
      </c>
      <c r="B147" s="1768" t="s">
        <v>1008</v>
      </c>
      <c r="C147" s="1785">
        <v>0</v>
      </c>
      <c r="D147" s="1786">
        <v>0</v>
      </c>
      <c r="E147" s="1786">
        <v>0</v>
      </c>
      <c r="F147" s="1786">
        <v>0</v>
      </c>
      <c r="G147" s="1786">
        <v>0</v>
      </c>
      <c r="H147" s="1786">
        <v>0</v>
      </c>
      <c r="I147" s="1786">
        <v>0</v>
      </c>
      <c r="J147" s="1786">
        <v>0</v>
      </c>
      <c r="K147" s="1786">
        <v>0</v>
      </c>
      <c r="L147" s="1786">
        <v>0</v>
      </c>
      <c r="M147" s="1786">
        <v>0</v>
      </c>
      <c r="N147" s="1786">
        <v>0</v>
      </c>
      <c r="O147" s="1787">
        <v>0</v>
      </c>
    </row>
    <row r="148" spans="1:15">
      <c r="A148" s="1781" t="s">
        <v>816</v>
      </c>
      <c r="B148" s="1768" t="s">
        <v>1010</v>
      </c>
      <c r="C148" s="1788">
        <v>857.48603000000003</v>
      </c>
      <c r="D148" s="1789">
        <v>0</v>
      </c>
      <c r="E148" s="1789">
        <v>0</v>
      </c>
      <c r="F148" s="1789">
        <v>0</v>
      </c>
      <c r="G148" s="1789">
        <v>0</v>
      </c>
      <c r="H148" s="1789">
        <v>0</v>
      </c>
      <c r="I148" s="1789">
        <v>0</v>
      </c>
      <c r="J148" s="1789">
        <v>0</v>
      </c>
      <c r="K148" s="1789">
        <v>0</v>
      </c>
      <c r="L148" s="1789">
        <v>0</v>
      </c>
      <c r="M148" s="1789">
        <v>0</v>
      </c>
      <c r="N148" s="1789">
        <v>0</v>
      </c>
      <c r="O148" s="1790">
        <v>0</v>
      </c>
    </row>
    <row r="149" spans="1:15">
      <c r="A149" s="1794" t="s">
        <v>816</v>
      </c>
      <c r="B149" s="1770" t="s">
        <v>1011</v>
      </c>
      <c r="C149" s="1795">
        <v>0.42646999999998664</v>
      </c>
      <c r="D149" s="1796">
        <v>0</v>
      </c>
      <c r="E149" s="1796">
        <v>0</v>
      </c>
      <c r="F149" s="1796">
        <v>0</v>
      </c>
      <c r="G149" s="1796">
        <v>0</v>
      </c>
      <c r="H149" s="1796">
        <v>0</v>
      </c>
      <c r="I149" s="1796">
        <v>0</v>
      </c>
      <c r="J149" s="1796">
        <v>0</v>
      </c>
      <c r="K149" s="1796">
        <v>0</v>
      </c>
      <c r="L149" s="1796">
        <v>0</v>
      </c>
      <c r="M149" s="1796">
        <v>0</v>
      </c>
      <c r="N149" s="1796">
        <v>0</v>
      </c>
      <c r="O149" s="1797">
        <v>0</v>
      </c>
    </row>
    <row r="150" spans="1:15">
      <c r="A150" s="1794" t="s">
        <v>816</v>
      </c>
      <c r="B150" s="1770" t="s">
        <v>1012</v>
      </c>
      <c r="C150" s="1795">
        <v>39823.930569999997</v>
      </c>
      <c r="D150" s="1796">
        <v>6713.384140000001</v>
      </c>
      <c r="E150" s="1796">
        <v>9937.1078100000032</v>
      </c>
      <c r="F150" s="1796">
        <v>4809.0219900000002</v>
      </c>
      <c r="G150" s="1796">
        <v>2846.7300599999999</v>
      </c>
      <c r="H150" s="1796">
        <v>3701.7550599999995</v>
      </c>
      <c r="I150" s="1796">
        <v>4823.7354500000001</v>
      </c>
      <c r="J150" s="1796">
        <v>3275.4627700000001</v>
      </c>
      <c r="K150" s="1796">
        <v>3146.5344</v>
      </c>
      <c r="L150" s="1796">
        <v>3320.5601999999994</v>
      </c>
      <c r="M150" s="1796">
        <v>3338.0495300000002</v>
      </c>
      <c r="N150" s="1796">
        <v>2006.1852599999997</v>
      </c>
      <c r="O150" s="1797">
        <v>1762.4478300000001</v>
      </c>
    </row>
    <row r="151" spans="1:15" ht="13.5" thickBot="1">
      <c r="A151" s="1781" t="s">
        <v>816</v>
      </c>
      <c r="B151" s="1768" t="s">
        <v>1013</v>
      </c>
      <c r="C151" s="1801">
        <v>8.0000000000000004E-4</v>
      </c>
      <c r="D151" s="1802">
        <v>3.2000000000000002E-3</v>
      </c>
      <c r="E151" s="1802">
        <v>7.1999999999999998E-3</v>
      </c>
      <c r="F151" s="1802">
        <v>1.43E-2</v>
      </c>
      <c r="G151" s="1802">
        <v>2.7699999999999999E-2</v>
      </c>
      <c r="H151" s="1802">
        <v>4.4900000000000002E-2</v>
      </c>
      <c r="I151" s="1802">
        <v>6.1400000000000003E-2</v>
      </c>
      <c r="J151" s="1802">
        <v>7.7100000000000002E-2</v>
      </c>
      <c r="K151" s="1802">
        <v>0.10150000000000001</v>
      </c>
      <c r="L151" s="1802">
        <v>0.1326</v>
      </c>
      <c r="M151" s="1802">
        <v>0.1784</v>
      </c>
      <c r="N151" s="1802">
        <v>0.2243</v>
      </c>
      <c r="O151" s="1803">
        <v>0.26029999999999998</v>
      </c>
    </row>
    <row r="152" spans="1:15" ht="14.25" thickTop="1" thickBot="1">
      <c r="A152" s="1794" t="s">
        <v>816</v>
      </c>
      <c r="B152" s="1771" t="s">
        <v>1014</v>
      </c>
      <c r="C152" s="1804">
        <v>31.859144455999999</v>
      </c>
      <c r="D152" s="1805">
        <v>21.482829248000005</v>
      </c>
      <c r="E152" s="1805">
        <v>71.547176232000012</v>
      </c>
      <c r="F152" s="1805">
        <v>68.769014457000026</v>
      </c>
      <c r="G152" s="1805">
        <v>78.854422662000019</v>
      </c>
      <c r="H152" s="1805">
        <v>166.20880219399999</v>
      </c>
      <c r="I152" s="1805">
        <v>296.17735663000002</v>
      </c>
      <c r="J152" s="1805">
        <v>252.53817956700001</v>
      </c>
      <c r="K152" s="1805">
        <v>319.37324160000009</v>
      </c>
      <c r="L152" s="1805">
        <v>440.30628251999997</v>
      </c>
      <c r="M152" s="1805">
        <v>595.50803615199993</v>
      </c>
      <c r="N152" s="1805">
        <v>449.98735381800003</v>
      </c>
      <c r="O152" s="1806">
        <v>458.76517014900003</v>
      </c>
    </row>
    <row r="153" spans="1:15" ht="14.25" thickTop="1" thickBot="1">
      <c r="A153" s="1807" t="s">
        <v>816</v>
      </c>
      <c r="B153" s="1772" t="s">
        <v>1015</v>
      </c>
      <c r="C153" s="1808">
        <v>0</v>
      </c>
      <c r="D153" s="1809">
        <v>0</v>
      </c>
      <c r="E153" s="1809">
        <v>0</v>
      </c>
      <c r="F153" s="1809">
        <v>0</v>
      </c>
      <c r="G153" s="1809">
        <v>0</v>
      </c>
      <c r="H153" s="1809">
        <v>0</v>
      </c>
      <c r="I153" s="1809">
        <v>0</v>
      </c>
      <c r="J153" s="1809">
        <v>0</v>
      </c>
      <c r="K153" s="1809">
        <v>0</v>
      </c>
      <c r="L153" s="1809">
        <v>0</v>
      </c>
      <c r="M153" s="1809">
        <v>1.8315563971146306E-4</v>
      </c>
      <c r="N153" s="1810">
        <v>3251.3770096849994</v>
      </c>
      <c r="O153" s="1811">
        <v>0</v>
      </c>
    </row>
    <row r="154" spans="1:15" ht="14.25" thickTop="1" thickBot="1">
      <c r="A154" s="2403" t="s">
        <v>850</v>
      </c>
      <c r="B154" s="2404"/>
      <c r="C154" s="2404"/>
      <c r="D154" s="2404"/>
      <c r="E154" s="2404"/>
      <c r="F154" s="2404"/>
      <c r="G154" s="2404"/>
      <c r="H154" s="2404"/>
      <c r="I154" s="2404"/>
      <c r="J154" s="2404"/>
      <c r="K154" s="2404"/>
      <c r="L154" s="2404"/>
      <c r="M154" s="2404"/>
      <c r="N154" s="2404"/>
      <c r="O154" s="2405"/>
    </row>
    <row r="155" spans="1:15" ht="13.5" customHeight="1" thickTop="1">
      <c r="A155" s="2406"/>
      <c r="B155" s="2408" t="s">
        <v>801</v>
      </c>
      <c r="C155" s="2410" t="s">
        <v>802</v>
      </c>
      <c r="D155" s="2411"/>
      <c r="E155" s="2411"/>
      <c r="F155" s="2411"/>
      <c r="G155" s="2411"/>
      <c r="H155" s="2411"/>
      <c r="I155" s="2411"/>
      <c r="J155" s="2411"/>
      <c r="K155" s="2411"/>
      <c r="L155" s="2411"/>
      <c r="M155" s="2411"/>
      <c r="N155" s="2411"/>
      <c r="O155" s="2412"/>
    </row>
    <row r="156" spans="1:15" ht="26.25" thickBot="1">
      <c r="A156" s="2407"/>
      <c r="B156" s="2409"/>
      <c r="C156" s="1774" t="s">
        <v>803</v>
      </c>
      <c r="D156" s="1775" t="s">
        <v>804</v>
      </c>
      <c r="E156" s="1775" t="s">
        <v>805</v>
      </c>
      <c r="F156" s="1775" t="s">
        <v>806</v>
      </c>
      <c r="G156" s="1775" t="s">
        <v>807</v>
      </c>
      <c r="H156" s="1775" t="s">
        <v>808</v>
      </c>
      <c r="I156" s="1775" t="s">
        <v>809</v>
      </c>
      <c r="J156" s="1775" t="s">
        <v>810</v>
      </c>
      <c r="K156" s="1775" t="s">
        <v>811</v>
      </c>
      <c r="L156" s="1775" t="s">
        <v>812</v>
      </c>
      <c r="M156" s="1775" t="s">
        <v>813</v>
      </c>
      <c r="N156" s="1775" t="s">
        <v>814</v>
      </c>
      <c r="O156" s="1776" t="s">
        <v>815</v>
      </c>
    </row>
    <row r="157" spans="1:15" ht="13.5" thickTop="1">
      <c r="A157" s="1777" t="s">
        <v>816</v>
      </c>
      <c r="B157" s="1767" t="s">
        <v>983</v>
      </c>
      <c r="C157" s="1778"/>
      <c r="D157" s="1779"/>
      <c r="E157" s="1779"/>
      <c r="F157" s="1779"/>
      <c r="G157" s="1779"/>
      <c r="H157" s="1779"/>
      <c r="I157" s="1779"/>
      <c r="J157" s="1779"/>
      <c r="K157" s="1779"/>
      <c r="L157" s="1779"/>
      <c r="M157" s="1779"/>
      <c r="N157" s="1779"/>
      <c r="O157" s="1780"/>
    </row>
    <row r="158" spans="1:15">
      <c r="A158" s="1781" t="s">
        <v>816</v>
      </c>
      <c r="B158" s="1768" t="s">
        <v>21</v>
      </c>
      <c r="C158" s="1782"/>
      <c r="D158" s="1783"/>
      <c r="E158" s="1783"/>
      <c r="F158" s="1783"/>
      <c r="G158" s="1783"/>
      <c r="H158" s="1783"/>
      <c r="I158" s="1783"/>
      <c r="J158" s="1783"/>
      <c r="K158" s="1783"/>
      <c r="L158" s="1783"/>
      <c r="M158" s="1783"/>
      <c r="N158" s="1783"/>
      <c r="O158" s="1784"/>
    </row>
    <row r="159" spans="1:15">
      <c r="A159" s="1781" t="s">
        <v>817</v>
      </c>
      <c r="B159" s="1768" t="s">
        <v>984</v>
      </c>
      <c r="C159" s="1785">
        <v>10313.78098</v>
      </c>
      <c r="D159" s="1786">
        <v>0</v>
      </c>
      <c r="E159" s="1786">
        <v>0</v>
      </c>
      <c r="F159" s="1786">
        <v>0</v>
      </c>
      <c r="G159" s="1786">
        <v>0</v>
      </c>
      <c r="H159" s="1786">
        <v>0</v>
      </c>
      <c r="I159" s="1786">
        <v>0</v>
      </c>
      <c r="J159" s="1786">
        <v>0</v>
      </c>
      <c r="K159" s="1786">
        <v>0</v>
      </c>
      <c r="L159" s="1786">
        <v>0</v>
      </c>
      <c r="M159" s="1786">
        <v>0</v>
      </c>
      <c r="N159" s="1786">
        <v>0</v>
      </c>
      <c r="O159" s="1787">
        <v>0</v>
      </c>
    </row>
    <row r="160" spans="1:15">
      <c r="A160" s="1781" t="s">
        <v>818</v>
      </c>
      <c r="B160" s="1768" t="s">
        <v>589</v>
      </c>
      <c r="C160" s="1785">
        <v>10234.467980000001</v>
      </c>
      <c r="D160" s="1786">
        <v>0</v>
      </c>
      <c r="E160" s="1786">
        <v>0</v>
      </c>
      <c r="F160" s="1786">
        <v>0</v>
      </c>
      <c r="G160" s="1786">
        <v>0</v>
      </c>
      <c r="H160" s="1786">
        <v>0</v>
      </c>
      <c r="I160" s="1786">
        <v>0</v>
      </c>
      <c r="J160" s="1786">
        <v>0</v>
      </c>
      <c r="K160" s="1786">
        <v>0</v>
      </c>
      <c r="L160" s="1786">
        <v>0</v>
      </c>
      <c r="M160" s="1786">
        <v>0</v>
      </c>
      <c r="N160" s="1786">
        <v>0</v>
      </c>
      <c r="O160" s="1787">
        <v>0</v>
      </c>
    </row>
    <row r="161" spans="1:15">
      <c r="A161" s="1781" t="s">
        <v>819</v>
      </c>
      <c r="B161" s="1768" t="s">
        <v>985</v>
      </c>
      <c r="C161" s="1785">
        <v>79.313000000000002</v>
      </c>
      <c r="D161" s="1786">
        <v>0</v>
      </c>
      <c r="E161" s="1786">
        <v>0</v>
      </c>
      <c r="F161" s="1786">
        <v>0</v>
      </c>
      <c r="G161" s="1786">
        <v>0</v>
      </c>
      <c r="H161" s="1786">
        <v>0</v>
      </c>
      <c r="I161" s="1786">
        <v>0</v>
      </c>
      <c r="J161" s="1786">
        <v>0</v>
      </c>
      <c r="K161" s="1786">
        <v>0</v>
      </c>
      <c r="L161" s="1786">
        <v>0</v>
      </c>
      <c r="M161" s="1786">
        <v>0</v>
      </c>
      <c r="N161" s="1786">
        <v>0</v>
      </c>
      <c r="O161" s="1787">
        <v>0</v>
      </c>
    </row>
    <row r="162" spans="1:15" ht="25.5">
      <c r="A162" s="1781" t="s">
        <v>820</v>
      </c>
      <c r="B162" s="1768" t="s">
        <v>986</v>
      </c>
      <c r="C162" s="1785">
        <v>0</v>
      </c>
      <c r="D162" s="1786">
        <v>0</v>
      </c>
      <c r="E162" s="1786">
        <v>0</v>
      </c>
      <c r="F162" s="1786">
        <v>0</v>
      </c>
      <c r="G162" s="1786">
        <v>0</v>
      </c>
      <c r="H162" s="1786">
        <v>0</v>
      </c>
      <c r="I162" s="1786">
        <v>0</v>
      </c>
      <c r="J162" s="1786">
        <v>0</v>
      </c>
      <c r="K162" s="1786">
        <v>0</v>
      </c>
      <c r="L162" s="1786">
        <v>0</v>
      </c>
      <c r="M162" s="1786">
        <v>0</v>
      </c>
      <c r="N162" s="1786">
        <v>0</v>
      </c>
      <c r="O162" s="1787">
        <v>0</v>
      </c>
    </row>
    <row r="163" spans="1:15">
      <c r="A163" s="1781" t="s">
        <v>821</v>
      </c>
      <c r="B163" s="1768" t="s">
        <v>987</v>
      </c>
      <c r="C163" s="1785">
        <v>148.80488</v>
      </c>
      <c r="D163" s="1786">
        <v>0</v>
      </c>
      <c r="E163" s="1786">
        <v>954.75599999999997</v>
      </c>
      <c r="F163" s="1786">
        <v>0</v>
      </c>
      <c r="G163" s="1786">
        <v>0</v>
      </c>
      <c r="H163" s="1786">
        <v>0</v>
      </c>
      <c r="I163" s="1786">
        <v>0</v>
      </c>
      <c r="J163" s="1786">
        <v>0</v>
      </c>
      <c r="K163" s="1786">
        <v>0</v>
      </c>
      <c r="L163" s="1786">
        <v>0</v>
      </c>
      <c r="M163" s="1786">
        <v>0</v>
      </c>
      <c r="N163" s="1786">
        <v>0</v>
      </c>
      <c r="O163" s="1787">
        <v>0</v>
      </c>
    </row>
    <row r="164" spans="1:15" ht="25.5">
      <c r="A164" s="1781" t="s">
        <v>822</v>
      </c>
      <c r="B164" s="1768" t="s">
        <v>988</v>
      </c>
      <c r="C164" s="1785">
        <v>121.40358000000001</v>
      </c>
      <c r="D164" s="1786">
        <v>0</v>
      </c>
      <c r="E164" s="1786">
        <v>0</v>
      </c>
      <c r="F164" s="1786">
        <v>0</v>
      </c>
      <c r="G164" s="1786">
        <v>0</v>
      </c>
      <c r="H164" s="1786">
        <v>0</v>
      </c>
      <c r="I164" s="1786">
        <v>0</v>
      </c>
      <c r="J164" s="1786">
        <v>0</v>
      </c>
      <c r="K164" s="1786">
        <v>0</v>
      </c>
      <c r="L164" s="1786">
        <v>0</v>
      </c>
      <c r="M164" s="1786">
        <v>0</v>
      </c>
      <c r="N164" s="1786">
        <v>0</v>
      </c>
      <c r="O164" s="1787">
        <v>0</v>
      </c>
    </row>
    <row r="165" spans="1:15">
      <c r="A165" s="1781" t="s">
        <v>823</v>
      </c>
      <c r="B165" s="1768" t="s">
        <v>989</v>
      </c>
      <c r="C165" s="1785">
        <v>27.401299999999999</v>
      </c>
      <c r="D165" s="1786">
        <v>0</v>
      </c>
      <c r="E165" s="1786">
        <v>954.75599999999997</v>
      </c>
      <c r="F165" s="1786">
        <v>0</v>
      </c>
      <c r="G165" s="1786">
        <v>0</v>
      </c>
      <c r="H165" s="1786">
        <v>0</v>
      </c>
      <c r="I165" s="1786">
        <v>0</v>
      </c>
      <c r="J165" s="1786">
        <v>0</v>
      </c>
      <c r="K165" s="1786">
        <v>0</v>
      </c>
      <c r="L165" s="1786">
        <v>0</v>
      </c>
      <c r="M165" s="1786">
        <v>0</v>
      </c>
      <c r="N165" s="1786">
        <v>0</v>
      </c>
      <c r="O165" s="1787">
        <v>0</v>
      </c>
    </row>
    <row r="166" spans="1:15">
      <c r="A166" s="1781" t="s">
        <v>824</v>
      </c>
      <c r="B166" s="1769" t="s">
        <v>990</v>
      </c>
      <c r="C166" s="1785">
        <v>2478.3165600000002</v>
      </c>
      <c r="D166" s="1786">
        <v>4672.0614299999997</v>
      </c>
      <c r="E166" s="1786">
        <v>6795.2994200000003</v>
      </c>
      <c r="F166" s="1786">
        <v>0.29222000000000004</v>
      </c>
      <c r="G166" s="1786">
        <v>4.4651000000000005</v>
      </c>
      <c r="H166" s="1786">
        <v>0</v>
      </c>
      <c r="I166" s="1786">
        <v>0</v>
      </c>
      <c r="J166" s="1786">
        <v>0</v>
      </c>
      <c r="K166" s="1786">
        <v>0</v>
      </c>
      <c r="L166" s="1786">
        <v>0</v>
      </c>
      <c r="M166" s="1786">
        <v>0</v>
      </c>
      <c r="N166" s="1786">
        <v>0</v>
      </c>
      <c r="O166" s="1787">
        <v>0</v>
      </c>
    </row>
    <row r="167" spans="1:15">
      <c r="A167" s="1781" t="s">
        <v>825</v>
      </c>
      <c r="B167" s="1769" t="s">
        <v>991</v>
      </c>
      <c r="C167" s="1785">
        <v>2060.6995600000005</v>
      </c>
      <c r="D167" s="1786">
        <v>4672.0614299999997</v>
      </c>
      <c r="E167" s="1786">
        <v>4714.8422399999999</v>
      </c>
      <c r="F167" s="1786">
        <v>0.29222000000000004</v>
      </c>
      <c r="G167" s="1786">
        <v>4.4651000000000005</v>
      </c>
      <c r="H167" s="1786">
        <v>0</v>
      </c>
      <c r="I167" s="1786">
        <v>0</v>
      </c>
      <c r="J167" s="1786">
        <v>0</v>
      </c>
      <c r="K167" s="1786">
        <v>0</v>
      </c>
      <c r="L167" s="1786">
        <v>0</v>
      </c>
      <c r="M167" s="1786">
        <v>0</v>
      </c>
      <c r="N167" s="1786">
        <v>0</v>
      </c>
      <c r="O167" s="1787">
        <v>0</v>
      </c>
    </row>
    <row r="168" spans="1:15">
      <c r="A168" s="1781" t="s">
        <v>826</v>
      </c>
      <c r="B168" s="1769" t="s">
        <v>992</v>
      </c>
      <c r="C168" s="1785">
        <v>417.61700000000002</v>
      </c>
      <c r="D168" s="1786">
        <v>0</v>
      </c>
      <c r="E168" s="1786">
        <v>2080.4571800000003</v>
      </c>
      <c r="F168" s="1786">
        <v>0</v>
      </c>
      <c r="G168" s="1786">
        <v>0</v>
      </c>
      <c r="H168" s="1786">
        <v>0</v>
      </c>
      <c r="I168" s="1786">
        <v>0</v>
      </c>
      <c r="J168" s="1786">
        <v>0</v>
      </c>
      <c r="K168" s="1786">
        <v>0</v>
      </c>
      <c r="L168" s="1786">
        <v>0</v>
      </c>
      <c r="M168" s="1786">
        <v>0</v>
      </c>
      <c r="N168" s="1786">
        <v>0</v>
      </c>
      <c r="O168" s="1787">
        <v>0</v>
      </c>
    </row>
    <row r="169" spans="1:15">
      <c r="A169" s="1781" t="s">
        <v>827</v>
      </c>
      <c r="B169" s="1768" t="s">
        <v>993</v>
      </c>
      <c r="C169" s="1785">
        <v>0</v>
      </c>
      <c r="D169" s="1786">
        <v>0</v>
      </c>
      <c r="E169" s="1786">
        <v>0</v>
      </c>
      <c r="F169" s="1786">
        <v>0</v>
      </c>
      <c r="G169" s="1786">
        <v>0</v>
      </c>
      <c r="H169" s="1786">
        <v>0</v>
      </c>
      <c r="I169" s="1786">
        <v>0</v>
      </c>
      <c r="J169" s="1786">
        <v>0</v>
      </c>
      <c r="K169" s="1786">
        <v>0</v>
      </c>
      <c r="L169" s="1786">
        <v>0</v>
      </c>
      <c r="M169" s="1786">
        <v>0</v>
      </c>
      <c r="N169" s="1786">
        <v>0</v>
      </c>
      <c r="O169" s="1787">
        <v>0</v>
      </c>
    </row>
    <row r="170" spans="1:15" ht="51">
      <c r="A170" s="1781" t="s">
        <v>828</v>
      </c>
      <c r="B170" s="1768" t="s">
        <v>994</v>
      </c>
      <c r="C170" s="1785">
        <v>0</v>
      </c>
      <c r="D170" s="1786">
        <v>0</v>
      </c>
      <c r="E170" s="1786">
        <v>0</v>
      </c>
      <c r="F170" s="1786">
        <v>0</v>
      </c>
      <c r="G170" s="1786">
        <v>0</v>
      </c>
      <c r="H170" s="1786">
        <v>0</v>
      </c>
      <c r="I170" s="1786">
        <v>0</v>
      </c>
      <c r="J170" s="1786">
        <v>0</v>
      </c>
      <c r="K170" s="1786">
        <v>0</v>
      </c>
      <c r="L170" s="1786">
        <v>0</v>
      </c>
      <c r="M170" s="1786">
        <v>0</v>
      </c>
      <c r="N170" s="1786">
        <v>0</v>
      </c>
      <c r="O170" s="1787">
        <v>0</v>
      </c>
    </row>
    <row r="171" spans="1:15" ht="38.25">
      <c r="A171" s="1781" t="s">
        <v>829</v>
      </c>
      <c r="B171" s="1768" t="s">
        <v>995</v>
      </c>
      <c r="C171" s="1785">
        <v>0</v>
      </c>
      <c r="D171" s="1786">
        <v>0</v>
      </c>
      <c r="E171" s="1786">
        <v>0</v>
      </c>
      <c r="F171" s="1786">
        <v>0</v>
      </c>
      <c r="G171" s="1786">
        <v>0</v>
      </c>
      <c r="H171" s="1786">
        <v>0</v>
      </c>
      <c r="I171" s="1786">
        <v>0</v>
      </c>
      <c r="J171" s="1786">
        <v>0</v>
      </c>
      <c r="K171" s="1786">
        <v>0</v>
      </c>
      <c r="L171" s="1786">
        <v>0</v>
      </c>
      <c r="M171" s="1786">
        <v>0</v>
      </c>
      <c r="N171" s="1786">
        <v>0</v>
      </c>
      <c r="O171" s="1787">
        <v>0</v>
      </c>
    </row>
    <row r="172" spans="1:15" ht="38.25">
      <c r="A172" s="1781" t="s">
        <v>830</v>
      </c>
      <c r="B172" s="1768" t="s">
        <v>996</v>
      </c>
      <c r="C172" s="1785">
        <v>0</v>
      </c>
      <c r="D172" s="1786">
        <v>0</v>
      </c>
      <c r="E172" s="1786">
        <v>0</v>
      </c>
      <c r="F172" s="1786">
        <v>0</v>
      </c>
      <c r="G172" s="1786">
        <v>0</v>
      </c>
      <c r="H172" s="1786">
        <v>0</v>
      </c>
      <c r="I172" s="1786">
        <v>0</v>
      </c>
      <c r="J172" s="1786">
        <v>0</v>
      </c>
      <c r="K172" s="1786">
        <v>0</v>
      </c>
      <c r="L172" s="1786">
        <v>0</v>
      </c>
      <c r="M172" s="1786">
        <v>0</v>
      </c>
      <c r="N172" s="1786">
        <v>0</v>
      </c>
      <c r="O172" s="1787">
        <v>0</v>
      </c>
    </row>
    <row r="173" spans="1:15">
      <c r="A173" s="1781" t="s">
        <v>831</v>
      </c>
      <c r="B173" s="1768" t="s">
        <v>997</v>
      </c>
      <c r="C173" s="1785">
        <v>16.818390000000001</v>
      </c>
      <c r="D173" s="1786">
        <v>0</v>
      </c>
      <c r="E173" s="1786">
        <v>0</v>
      </c>
      <c r="F173" s="1786">
        <v>0</v>
      </c>
      <c r="G173" s="1786">
        <v>0</v>
      </c>
      <c r="H173" s="1786">
        <v>0</v>
      </c>
      <c r="I173" s="1786">
        <v>0</v>
      </c>
      <c r="J173" s="1786">
        <v>0</v>
      </c>
      <c r="K173" s="1786">
        <v>0</v>
      </c>
      <c r="L173" s="1786">
        <v>0</v>
      </c>
      <c r="M173" s="1786">
        <v>0</v>
      </c>
      <c r="N173" s="1786">
        <v>0</v>
      </c>
      <c r="O173" s="1787">
        <v>0</v>
      </c>
    </row>
    <row r="174" spans="1:15">
      <c r="A174" s="1781" t="s">
        <v>816</v>
      </c>
      <c r="B174" s="1768" t="s">
        <v>998</v>
      </c>
      <c r="C174" s="1788">
        <v>12957.720810000001</v>
      </c>
      <c r="D174" s="1789">
        <v>4672.0614299999997</v>
      </c>
      <c r="E174" s="1789">
        <v>7750.0554199999997</v>
      </c>
      <c r="F174" s="1789">
        <v>0.29222000000000004</v>
      </c>
      <c r="G174" s="1789">
        <v>4.4651000000000005</v>
      </c>
      <c r="H174" s="1789">
        <v>0</v>
      </c>
      <c r="I174" s="1789">
        <v>0</v>
      </c>
      <c r="J174" s="1789">
        <v>0</v>
      </c>
      <c r="K174" s="1789">
        <v>0</v>
      </c>
      <c r="L174" s="1789">
        <v>0</v>
      </c>
      <c r="M174" s="1789">
        <v>0</v>
      </c>
      <c r="N174" s="1789">
        <v>0</v>
      </c>
      <c r="O174" s="1790">
        <v>0</v>
      </c>
    </row>
    <row r="175" spans="1:15">
      <c r="A175" s="1781" t="s">
        <v>816</v>
      </c>
      <c r="B175" s="1768" t="s">
        <v>22</v>
      </c>
      <c r="C175" s="1791">
        <v>0</v>
      </c>
      <c r="D175" s="1792">
        <v>0</v>
      </c>
      <c r="E175" s="1792">
        <v>0</v>
      </c>
      <c r="F175" s="1792">
        <v>0</v>
      </c>
      <c r="G175" s="1792">
        <v>0</v>
      </c>
      <c r="H175" s="1792">
        <v>0</v>
      </c>
      <c r="I175" s="1792">
        <v>0</v>
      </c>
      <c r="J175" s="1792">
        <v>0</v>
      </c>
      <c r="K175" s="1792">
        <v>0</v>
      </c>
      <c r="L175" s="1792">
        <v>0</v>
      </c>
      <c r="M175" s="1792">
        <v>0</v>
      </c>
      <c r="N175" s="1792">
        <v>0</v>
      </c>
      <c r="O175" s="1793">
        <v>0</v>
      </c>
    </row>
    <row r="176" spans="1:15">
      <c r="A176" s="1781" t="s">
        <v>832</v>
      </c>
      <c r="B176" s="1768" t="s">
        <v>999</v>
      </c>
      <c r="C176" s="1785">
        <v>106.76514</v>
      </c>
      <c r="D176" s="1786">
        <v>0</v>
      </c>
      <c r="E176" s="1786">
        <v>0</v>
      </c>
      <c r="F176" s="1786">
        <v>0</v>
      </c>
      <c r="G176" s="1786">
        <v>0</v>
      </c>
      <c r="H176" s="1786">
        <v>0</v>
      </c>
      <c r="I176" s="1786">
        <v>0</v>
      </c>
      <c r="J176" s="1786">
        <v>0</v>
      </c>
      <c r="K176" s="1786">
        <v>0</v>
      </c>
      <c r="L176" s="1786">
        <v>0</v>
      </c>
      <c r="M176" s="1786">
        <v>0</v>
      </c>
      <c r="N176" s="1786">
        <v>0</v>
      </c>
      <c r="O176" s="1787">
        <v>0</v>
      </c>
    </row>
    <row r="177" spans="1:15">
      <c r="A177" s="1781" t="s">
        <v>833</v>
      </c>
      <c r="B177" s="1768" t="s">
        <v>589</v>
      </c>
      <c r="C177" s="1785">
        <v>106.76514</v>
      </c>
      <c r="D177" s="1786">
        <v>0</v>
      </c>
      <c r="E177" s="1786">
        <v>0</v>
      </c>
      <c r="F177" s="1786">
        <v>0</v>
      </c>
      <c r="G177" s="1786">
        <v>0</v>
      </c>
      <c r="H177" s="1786">
        <v>0</v>
      </c>
      <c r="I177" s="1786">
        <v>0</v>
      </c>
      <c r="J177" s="1786">
        <v>0</v>
      </c>
      <c r="K177" s="1786">
        <v>0</v>
      </c>
      <c r="L177" s="1786">
        <v>0</v>
      </c>
      <c r="M177" s="1786">
        <v>0</v>
      </c>
      <c r="N177" s="1786">
        <v>0</v>
      </c>
      <c r="O177" s="1787">
        <v>0</v>
      </c>
    </row>
    <row r="178" spans="1:15">
      <c r="A178" s="1781" t="s">
        <v>834</v>
      </c>
      <c r="B178" s="1768" t="s">
        <v>985</v>
      </c>
      <c r="C178" s="1785">
        <v>0</v>
      </c>
      <c r="D178" s="1786">
        <v>0</v>
      </c>
      <c r="E178" s="1786">
        <v>0</v>
      </c>
      <c r="F178" s="1786">
        <v>0</v>
      </c>
      <c r="G178" s="1786">
        <v>0</v>
      </c>
      <c r="H178" s="1786">
        <v>0</v>
      </c>
      <c r="I178" s="1786">
        <v>0</v>
      </c>
      <c r="J178" s="1786">
        <v>0</v>
      </c>
      <c r="K178" s="1786">
        <v>0</v>
      </c>
      <c r="L178" s="1786">
        <v>0</v>
      </c>
      <c r="M178" s="1786">
        <v>0</v>
      </c>
      <c r="N178" s="1786">
        <v>0</v>
      </c>
      <c r="O178" s="1787">
        <v>0</v>
      </c>
    </row>
    <row r="179" spans="1:15">
      <c r="A179" s="1781" t="s">
        <v>835</v>
      </c>
      <c r="B179" s="1768" t="s">
        <v>987</v>
      </c>
      <c r="C179" s="1785">
        <v>5.8367699999999996</v>
      </c>
      <c r="D179" s="1786">
        <v>13.647219999999999</v>
      </c>
      <c r="E179" s="1786">
        <v>115.11962999999999</v>
      </c>
      <c r="F179" s="1786">
        <v>0</v>
      </c>
      <c r="G179" s="1786">
        <v>0</v>
      </c>
      <c r="H179" s="1786">
        <v>0</v>
      </c>
      <c r="I179" s="1786">
        <v>0</v>
      </c>
      <c r="J179" s="1786">
        <v>0</v>
      </c>
      <c r="K179" s="1786">
        <v>0</v>
      </c>
      <c r="L179" s="1786">
        <v>0</v>
      </c>
      <c r="M179" s="1786">
        <v>0</v>
      </c>
      <c r="N179" s="1786">
        <v>0</v>
      </c>
      <c r="O179" s="1787">
        <v>0</v>
      </c>
    </row>
    <row r="180" spans="1:15">
      <c r="A180" s="1781" t="s">
        <v>836</v>
      </c>
      <c r="B180" s="1768" t="s">
        <v>1000</v>
      </c>
      <c r="C180" s="1785">
        <v>5.8367699999999996</v>
      </c>
      <c r="D180" s="1786">
        <v>13.647219999999999</v>
      </c>
      <c r="E180" s="1786">
        <v>115.11962999999999</v>
      </c>
      <c r="F180" s="1786">
        <v>0</v>
      </c>
      <c r="G180" s="1786">
        <v>0</v>
      </c>
      <c r="H180" s="1786">
        <v>0</v>
      </c>
      <c r="I180" s="1786">
        <v>0</v>
      </c>
      <c r="J180" s="1786">
        <v>0</v>
      </c>
      <c r="K180" s="1786">
        <v>0</v>
      </c>
      <c r="L180" s="1786">
        <v>0</v>
      </c>
      <c r="M180" s="1786">
        <v>0</v>
      </c>
      <c r="N180" s="1786">
        <v>0</v>
      </c>
      <c r="O180" s="1787">
        <v>0</v>
      </c>
    </row>
    <row r="181" spans="1:15">
      <c r="A181" s="1781" t="s">
        <v>837</v>
      </c>
      <c r="B181" s="1768" t="s">
        <v>989</v>
      </c>
      <c r="C181" s="1785">
        <v>0</v>
      </c>
      <c r="D181" s="1786">
        <v>0</v>
      </c>
      <c r="E181" s="1786">
        <v>0</v>
      </c>
      <c r="F181" s="1786">
        <v>0</v>
      </c>
      <c r="G181" s="1786">
        <v>0</v>
      </c>
      <c r="H181" s="1786">
        <v>0</v>
      </c>
      <c r="I181" s="1786">
        <v>0</v>
      </c>
      <c r="J181" s="1786">
        <v>0</v>
      </c>
      <c r="K181" s="1786">
        <v>0</v>
      </c>
      <c r="L181" s="1786">
        <v>0</v>
      </c>
      <c r="M181" s="1786">
        <v>0</v>
      </c>
      <c r="N181" s="1786">
        <v>0</v>
      </c>
      <c r="O181" s="1787">
        <v>0</v>
      </c>
    </row>
    <row r="182" spans="1:15">
      <c r="A182" s="1781" t="s">
        <v>838</v>
      </c>
      <c r="B182" s="1768" t="s">
        <v>596</v>
      </c>
      <c r="C182" s="1785">
        <v>1275.41525</v>
      </c>
      <c r="D182" s="1786">
        <v>3625.1545599999995</v>
      </c>
      <c r="E182" s="1786">
        <v>419.35109999999997</v>
      </c>
      <c r="F182" s="1786">
        <v>0</v>
      </c>
      <c r="G182" s="1786">
        <v>0</v>
      </c>
      <c r="H182" s="1786">
        <v>0</v>
      </c>
      <c r="I182" s="1786">
        <v>0</v>
      </c>
      <c r="J182" s="1786">
        <v>0</v>
      </c>
      <c r="K182" s="1786">
        <v>0</v>
      </c>
      <c r="L182" s="1786">
        <v>0</v>
      </c>
      <c r="M182" s="1786">
        <v>0</v>
      </c>
      <c r="N182" s="1786">
        <v>0</v>
      </c>
      <c r="O182" s="1787">
        <v>0</v>
      </c>
    </row>
    <row r="183" spans="1:15">
      <c r="A183" s="1781" t="s">
        <v>839</v>
      </c>
      <c r="B183" s="1768" t="s">
        <v>1001</v>
      </c>
      <c r="C183" s="1785">
        <v>531.67277999999999</v>
      </c>
      <c r="D183" s="1786">
        <v>821.88952000000006</v>
      </c>
      <c r="E183" s="1786">
        <v>313.60816</v>
      </c>
      <c r="F183" s="1786">
        <v>0</v>
      </c>
      <c r="G183" s="1786">
        <v>0</v>
      </c>
      <c r="H183" s="1786">
        <v>0</v>
      </c>
      <c r="I183" s="1786">
        <v>0</v>
      </c>
      <c r="J183" s="1786">
        <v>0</v>
      </c>
      <c r="K183" s="1786">
        <v>0</v>
      </c>
      <c r="L183" s="1786">
        <v>0</v>
      </c>
      <c r="M183" s="1786">
        <v>0</v>
      </c>
      <c r="N183" s="1786">
        <v>0</v>
      </c>
      <c r="O183" s="1787">
        <v>0</v>
      </c>
    </row>
    <row r="184" spans="1:15">
      <c r="A184" s="1781" t="s">
        <v>840</v>
      </c>
      <c r="B184" s="1768" t="s">
        <v>992</v>
      </c>
      <c r="C184" s="1785">
        <v>743.74247000000003</v>
      </c>
      <c r="D184" s="1786">
        <v>2803.2650400000002</v>
      </c>
      <c r="E184" s="1786">
        <v>105.74294</v>
      </c>
      <c r="F184" s="1786">
        <v>0</v>
      </c>
      <c r="G184" s="1786">
        <v>0</v>
      </c>
      <c r="H184" s="1786">
        <v>0</v>
      </c>
      <c r="I184" s="1786">
        <v>0</v>
      </c>
      <c r="J184" s="1786">
        <v>0</v>
      </c>
      <c r="K184" s="1786">
        <v>0</v>
      </c>
      <c r="L184" s="1786">
        <v>0</v>
      </c>
      <c r="M184" s="1786">
        <v>0</v>
      </c>
      <c r="N184" s="1786">
        <v>0</v>
      </c>
      <c r="O184" s="1787">
        <v>0</v>
      </c>
    </row>
    <row r="185" spans="1:15">
      <c r="A185" s="1781" t="s">
        <v>841</v>
      </c>
      <c r="B185" s="1768" t="s">
        <v>1002</v>
      </c>
      <c r="C185" s="1785">
        <v>0</v>
      </c>
      <c r="D185" s="1786">
        <v>0</v>
      </c>
      <c r="E185" s="1786">
        <v>0</v>
      </c>
      <c r="F185" s="1786">
        <v>0</v>
      </c>
      <c r="G185" s="1786">
        <v>0</v>
      </c>
      <c r="H185" s="1786">
        <v>0</v>
      </c>
      <c r="I185" s="1786">
        <v>0</v>
      </c>
      <c r="J185" s="1786">
        <v>0</v>
      </c>
      <c r="K185" s="1786">
        <v>0</v>
      </c>
      <c r="L185" s="1786">
        <v>0</v>
      </c>
      <c r="M185" s="1786">
        <v>0</v>
      </c>
      <c r="N185" s="1786">
        <v>0</v>
      </c>
      <c r="O185" s="1787">
        <v>0</v>
      </c>
    </row>
    <row r="186" spans="1:15">
      <c r="A186" s="1781" t="s">
        <v>842</v>
      </c>
      <c r="B186" s="1768" t="s">
        <v>1003</v>
      </c>
      <c r="C186" s="1785">
        <v>0</v>
      </c>
      <c r="D186" s="1786">
        <v>1598.8440000000001</v>
      </c>
      <c r="E186" s="1786">
        <v>1537.35</v>
      </c>
      <c r="F186" s="1786">
        <v>0</v>
      </c>
      <c r="G186" s="1786">
        <v>0</v>
      </c>
      <c r="H186" s="1786">
        <v>0</v>
      </c>
      <c r="I186" s="1786">
        <v>0</v>
      </c>
      <c r="J186" s="1786">
        <v>0</v>
      </c>
      <c r="K186" s="1786">
        <v>0</v>
      </c>
      <c r="L186" s="1786">
        <v>0</v>
      </c>
      <c r="M186" s="1786">
        <v>0</v>
      </c>
      <c r="N186" s="1786">
        <v>0</v>
      </c>
      <c r="O186" s="1787">
        <v>0</v>
      </c>
    </row>
    <row r="187" spans="1:15">
      <c r="A187" s="1781" t="s">
        <v>843</v>
      </c>
      <c r="B187" s="1768" t="s">
        <v>1004</v>
      </c>
      <c r="C187" s="1785">
        <v>0</v>
      </c>
      <c r="D187" s="1786">
        <v>0</v>
      </c>
      <c r="E187" s="1786">
        <v>0</v>
      </c>
      <c r="F187" s="1786">
        <v>0</v>
      </c>
      <c r="G187" s="1786">
        <v>0</v>
      </c>
      <c r="H187" s="1786">
        <v>0</v>
      </c>
      <c r="I187" s="1786">
        <v>0</v>
      </c>
      <c r="J187" s="1786">
        <v>0</v>
      </c>
      <c r="K187" s="1786">
        <v>0</v>
      </c>
      <c r="L187" s="1786">
        <v>0</v>
      </c>
      <c r="M187" s="1786">
        <v>0</v>
      </c>
      <c r="N187" s="1786">
        <v>0</v>
      </c>
      <c r="O187" s="1787">
        <v>0</v>
      </c>
    </row>
    <row r="188" spans="1:15">
      <c r="A188" s="1781" t="s">
        <v>816</v>
      </c>
      <c r="B188" s="1768" t="s">
        <v>1005</v>
      </c>
      <c r="C188" s="1788">
        <v>1388.0171600000001</v>
      </c>
      <c r="D188" s="1789">
        <v>5237.6457799999989</v>
      </c>
      <c r="E188" s="1789">
        <v>2071.8207299999999</v>
      </c>
      <c r="F188" s="1789">
        <v>0</v>
      </c>
      <c r="G188" s="1789">
        <v>0</v>
      </c>
      <c r="H188" s="1789">
        <v>0</v>
      </c>
      <c r="I188" s="1789">
        <v>0</v>
      </c>
      <c r="J188" s="1789">
        <v>0</v>
      </c>
      <c r="K188" s="1789">
        <v>0</v>
      </c>
      <c r="L188" s="1789">
        <v>0</v>
      </c>
      <c r="M188" s="1789">
        <v>0</v>
      </c>
      <c r="N188" s="1789">
        <v>0</v>
      </c>
      <c r="O188" s="1790">
        <v>0</v>
      </c>
    </row>
    <row r="189" spans="1:15">
      <c r="A189" s="1794" t="s">
        <v>816</v>
      </c>
      <c r="B189" s="1770" t="s">
        <v>1018</v>
      </c>
      <c r="C189" s="1795">
        <v>11569.703649999999</v>
      </c>
      <c r="D189" s="1796">
        <v>-565.58434999999986</v>
      </c>
      <c r="E189" s="1796">
        <v>5678.2346900000011</v>
      </c>
      <c r="F189" s="1796">
        <v>0.29222000000000004</v>
      </c>
      <c r="G189" s="1796">
        <v>4.4651000000000005</v>
      </c>
      <c r="H189" s="1796">
        <v>0</v>
      </c>
      <c r="I189" s="1796">
        <v>0</v>
      </c>
      <c r="J189" s="1796">
        <v>0</v>
      </c>
      <c r="K189" s="1796">
        <v>0</v>
      </c>
      <c r="L189" s="1796">
        <v>0</v>
      </c>
      <c r="M189" s="1796">
        <v>0</v>
      </c>
      <c r="N189" s="1796">
        <v>0</v>
      </c>
      <c r="O189" s="1797">
        <v>0</v>
      </c>
    </row>
    <row r="190" spans="1:15">
      <c r="A190" s="1781" t="s">
        <v>816</v>
      </c>
      <c r="B190" s="1768" t="s">
        <v>1006</v>
      </c>
      <c r="C190" s="1798">
        <v>0</v>
      </c>
      <c r="D190" s="1799">
        <v>0</v>
      </c>
      <c r="E190" s="1799">
        <v>0</v>
      </c>
      <c r="F190" s="1799">
        <v>0</v>
      </c>
      <c r="G190" s="1799">
        <v>0</v>
      </c>
      <c r="H190" s="1799">
        <v>0</v>
      </c>
      <c r="I190" s="1799">
        <v>0</v>
      </c>
      <c r="J190" s="1799">
        <v>0</v>
      </c>
      <c r="K190" s="1799">
        <v>0</v>
      </c>
      <c r="L190" s="1799">
        <v>0</v>
      </c>
      <c r="M190" s="1799">
        <v>0</v>
      </c>
      <c r="N190" s="1799">
        <v>0</v>
      </c>
      <c r="O190" s="1800">
        <v>0</v>
      </c>
    </row>
    <row r="191" spans="1:15">
      <c r="A191" s="1781" t="s">
        <v>816</v>
      </c>
      <c r="B191" s="1768" t="s">
        <v>21</v>
      </c>
      <c r="C191" s="1782">
        <v>0</v>
      </c>
      <c r="D191" s="1783">
        <v>0</v>
      </c>
      <c r="E191" s="1783">
        <v>0</v>
      </c>
      <c r="F191" s="1783">
        <v>0</v>
      </c>
      <c r="G191" s="1783">
        <v>0</v>
      </c>
      <c r="H191" s="1783">
        <v>0</v>
      </c>
      <c r="I191" s="1783">
        <v>0</v>
      </c>
      <c r="J191" s="1783">
        <v>0</v>
      </c>
      <c r="K191" s="1783">
        <v>0</v>
      </c>
      <c r="L191" s="1783">
        <v>0</v>
      </c>
      <c r="M191" s="1783">
        <v>0</v>
      </c>
      <c r="N191" s="1783">
        <v>0</v>
      </c>
      <c r="O191" s="1784">
        <v>0</v>
      </c>
    </row>
    <row r="192" spans="1:15">
      <c r="A192" s="1781" t="s">
        <v>844</v>
      </c>
      <c r="B192" s="1768" t="s">
        <v>1007</v>
      </c>
      <c r="C192" s="1785">
        <v>0</v>
      </c>
      <c r="D192" s="1786">
        <v>0</v>
      </c>
      <c r="E192" s="1786">
        <v>0</v>
      </c>
      <c r="F192" s="1786">
        <v>0</v>
      </c>
      <c r="G192" s="1786">
        <v>0</v>
      </c>
      <c r="H192" s="1786">
        <v>0</v>
      </c>
      <c r="I192" s="1786">
        <v>0</v>
      </c>
      <c r="J192" s="1786">
        <v>0</v>
      </c>
      <c r="K192" s="1786">
        <v>0</v>
      </c>
      <c r="L192" s="1786">
        <v>0</v>
      </c>
      <c r="M192" s="1786">
        <v>0</v>
      </c>
      <c r="N192" s="1786">
        <v>0</v>
      </c>
      <c r="O192" s="1787">
        <v>0</v>
      </c>
    </row>
    <row r="193" spans="1:15">
      <c r="A193" s="1781" t="s">
        <v>845</v>
      </c>
      <c r="B193" s="1768" t="s">
        <v>1008</v>
      </c>
      <c r="C193" s="1785">
        <v>0</v>
      </c>
      <c r="D193" s="1786">
        <v>0</v>
      </c>
      <c r="E193" s="1786">
        <v>0</v>
      </c>
      <c r="F193" s="1786">
        <v>0</v>
      </c>
      <c r="G193" s="1786">
        <v>0</v>
      </c>
      <c r="H193" s="1786">
        <v>0</v>
      </c>
      <c r="I193" s="1786">
        <v>0</v>
      </c>
      <c r="J193" s="1786">
        <v>0</v>
      </c>
      <c r="K193" s="1786">
        <v>0</v>
      </c>
      <c r="L193" s="1786">
        <v>0</v>
      </c>
      <c r="M193" s="1786">
        <v>0</v>
      </c>
      <c r="N193" s="1786">
        <v>0</v>
      </c>
      <c r="O193" s="1787">
        <v>0</v>
      </c>
    </row>
    <row r="194" spans="1:15">
      <c r="A194" s="1781" t="s">
        <v>816</v>
      </c>
      <c r="B194" s="1768" t="s">
        <v>1009</v>
      </c>
      <c r="C194" s="1788">
        <v>0</v>
      </c>
      <c r="D194" s="1789">
        <v>0</v>
      </c>
      <c r="E194" s="1789">
        <v>0</v>
      </c>
      <c r="F194" s="1789">
        <v>0</v>
      </c>
      <c r="G194" s="1789">
        <v>0</v>
      </c>
      <c r="H194" s="1789">
        <v>0</v>
      </c>
      <c r="I194" s="1789">
        <v>0</v>
      </c>
      <c r="J194" s="1789">
        <v>0</v>
      </c>
      <c r="K194" s="1789">
        <v>0</v>
      </c>
      <c r="L194" s="1789">
        <v>0</v>
      </c>
      <c r="M194" s="1789">
        <v>0</v>
      </c>
      <c r="N194" s="1789">
        <v>0</v>
      </c>
      <c r="O194" s="1790">
        <v>0</v>
      </c>
    </row>
    <row r="195" spans="1:15">
      <c r="A195" s="1781" t="s">
        <v>816</v>
      </c>
      <c r="B195" s="1768" t="s">
        <v>22</v>
      </c>
      <c r="C195" s="1788">
        <v>0</v>
      </c>
      <c r="D195" s="1789">
        <v>0</v>
      </c>
      <c r="E195" s="1789">
        <v>0</v>
      </c>
      <c r="F195" s="1789">
        <v>0</v>
      </c>
      <c r="G195" s="1789">
        <v>0</v>
      </c>
      <c r="H195" s="1789">
        <v>0</v>
      </c>
      <c r="I195" s="1789">
        <v>0</v>
      </c>
      <c r="J195" s="1789">
        <v>0</v>
      </c>
      <c r="K195" s="1789">
        <v>0</v>
      </c>
      <c r="L195" s="1789">
        <v>0</v>
      </c>
      <c r="M195" s="1789">
        <v>0</v>
      </c>
      <c r="N195" s="1789">
        <v>0</v>
      </c>
      <c r="O195" s="1790">
        <v>0</v>
      </c>
    </row>
    <row r="196" spans="1:15">
      <c r="A196" s="1781" t="s">
        <v>846</v>
      </c>
      <c r="B196" s="1768" t="s">
        <v>1007</v>
      </c>
      <c r="C196" s="1785">
        <v>0</v>
      </c>
      <c r="D196" s="1786">
        <v>0</v>
      </c>
      <c r="E196" s="1786">
        <v>0</v>
      </c>
      <c r="F196" s="1786">
        <v>0</v>
      </c>
      <c r="G196" s="1786">
        <v>0</v>
      </c>
      <c r="H196" s="1786">
        <v>0</v>
      </c>
      <c r="I196" s="1786">
        <v>0</v>
      </c>
      <c r="J196" s="1786">
        <v>0</v>
      </c>
      <c r="K196" s="1786">
        <v>0</v>
      </c>
      <c r="L196" s="1786">
        <v>0</v>
      </c>
      <c r="M196" s="1786">
        <v>0</v>
      </c>
      <c r="N196" s="1786">
        <v>0</v>
      </c>
      <c r="O196" s="1787">
        <v>0</v>
      </c>
    </row>
    <row r="197" spans="1:15">
      <c r="A197" s="1781" t="s">
        <v>847</v>
      </c>
      <c r="B197" s="1768" t="s">
        <v>1008</v>
      </c>
      <c r="C197" s="1785">
        <v>0</v>
      </c>
      <c r="D197" s="1786">
        <v>0</v>
      </c>
      <c r="E197" s="1786">
        <v>0</v>
      </c>
      <c r="F197" s="1786">
        <v>0</v>
      </c>
      <c r="G197" s="1786">
        <v>0</v>
      </c>
      <c r="H197" s="1786">
        <v>0</v>
      </c>
      <c r="I197" s="1786">
        <v>0</v>
      </c>
      <c r="J197" s="1786">
        <v>0</v>
      </c>
      <c r="K197" s="1786">
        <v>0</v>
      </c>
      <c r="L197" s="1786">
        <v>0</v>
      </c>
      <c r="M197" s="1786">
        <v>0</v>
      </c>
      <c r="N197" s="1786">
        <v>0</v>
      </c>
      <c r="O197" s="1787">
        <v>0</v>
      </c>
    </row>
    <row r="198" spans="1:15">
      <c r="A198" s="1781" t="s">
        <v>816</v>
      </c>
      <c r="B198" s="1768" t="s">
        <v>1010</v>
      </c>
      <c r="C198" s="1788">
        <v>0</v>
      </c>
      <c r="D198" s="1789">
        <v>0</v>
      </c>
      <c r="E198" s="1789">
        <v>0</v>
      </c>
      <c r="F198" s="1789">
        <v>0</v>
      </c>
      <c r="G198" s="1789">
        <v>0</v>
      </c>
      <c r="H198" s="1789">
        <v>0</v>
      </c>
      <c r="I198" s="1789">
        <v>0</v>
      </c>
      <c r="J198" s="1789">
        <v>0</v>
      </c>
      <c r="K198" s="1789">
        <v>0</v>
      </c>
      <c r="L198" s="1789">
        <v>0</v>
      </c>
      <c r="M198" s="1789">
        <v>0</v>
      </c>
      <c r="N198" s="1789">
        <v>0</v>
      </c>
      <c r="O198" s="1790">
        <v>0</v>
      </c>
    </row>
    <row r="199" spans="1:15">
      <c r="A199" s="1794" t="s">
        <v>816</v>
      </c>
      <c r="B199" s="1770" t="s">
        <v>1011</v>
      </c>
      <c r="C199" s="1795">
        <v>0</v>
      </c>
      <c r="D199" s="1796">
        <v>0</v>
      </c>
      <c r="E199" s="1796">
        <v>0</v>
      </c>
      <c r="F199" s="1796">
        <v>0</v>
      </c>
      <c r="G199" s="1796">
        <v>0</v>
      </c>
      <c r="H199" s="1796">
        <v>0</v>
      </c>
      <c r="I199" s="1796">
        <v>0</v>
      </c>
      <c r="J199" s="1796">
        <v>0</v>
      </c>
      <c r="K199" s="1796">
        <v>0</v>
      </c>
      <c r="L199" s="1796">
        <v>0</v>
      </c>
      <c r="M199" s="1796">
        <v>0</v>
      </c>
      <c r="N199" s="1796">
        <v>0</v>
      </c>
      <c r="O199" s="1797">
        <v>0</v>
      </c>
    </row>
    <row r="200" spans="1:15">
      <c r="A200" s="1794" t="s">
        <v>816</v>
      </c>
      <c r="B200" s="1770" t="s">
        <v>1012</v>
      </c>
      <c r="C200" s="1795">
        <v>11569.703649999999</v>
      </c>
      <c r="D200" s="1796">
        <v>-565.58434999999986</v>
      </c>
      <c r="E200" s="1796">
        <v>5678.2346900000011</v>
      </c>
      <c r="F200" s="1796">
        <v>0.29222000000000004</v>
      </c>
      <c r="G200" s="1796">
        <v>4.4651000000000005</v>
      </c>
      <c r="H200" s="1796">
        <v>0</v>
      </c>
      <c r="I200" s="1796">
        <v>0</v>
      </c>
      <c r="J200" s="1796">
        <v>0</v>
      </c>
      <c r="K200" s="1796">
        <v>0</v>
      </c>
      <c r="L200" s="1796">
        <v>0</v>
      </c>
      <c r="M200" s="1796">
        <v>0</v>
      </c>
      <c r="N200" s="1796">
        <v>0</v>
      </c>
      <c r="O200" s="1797">
        <v>0</v>
      </c>
    </row>
    <row r="201" spans="1:15" ht="13.5" thickBot="1">
      <c r="A201" s="1781" t="s">
        <v>816</v>
      </c>
      <c r="B201" s="1768" t="s">
        <v>1013</v>
      </c>
      <c r="C201" s="1801">
        <v>8.0000000000000004E-4</v>
      </c>
      <c r="D201" s="1802">
        <v>3.2000000000000002E-3</v>
      </c>
      <c r="E201" s="1802">
        <v>7.1999999999999998E-3</v>
      </c>
      <c r="F201" s="1802">
        <v>1.43E-2</v>
      </c>
      <c r="G201" s="1802">
        <v>2.7699999999999999E-2</v>
      </c>
      <c r="H201" s="1802">
        <v>4.4900000000000002E-2</v>
      </c>
      <c r="I201" s="1802">
        <v>6.1400000000000003E-2</v>
      </c>
      <c r="J201" s="1802">
        <v>7.7100000000000002E-2</v>
      </c>
      <c r="K201" s="1802">
        <v>0.10150000000000001</v>
      </c>
      <c r="L201" s="1802">
        <v>0.1326</v>
      </c>
      <c r="M201" s="1802">
        <v>0.1784</v>
      </c>
      <c r="N201" s="1802">
        <v>0.2243</v>
      </c>
      <c r="O201" s="1803">
        <v>0.26029999999999998</v>
      </c>
    </row>
    <row r="202" spans="1:15" ht="14.25" thickTop="1" thickBot="1">
      <c r="A202" s="1794" t="s">
        <v>816</v>
      </c>
      <c r="B202" s="1771" t="s">
        <v>1014</v>
      </c>
      <c r="C202" s="1804">
        <v>9.2557629199999987</v>
      </c>
      <c r="D202" s="1805">
        <v>-1.8098699200000001</v>
      </c>
      <c r="E202" s="1805">
        <v>40.883289768000004</v>
      </c>
      <c r="F202" s="1805">
        <v>4.1787460000000005E-3</v>
      </c>
      <c r="G202" s="1805">
        <v>0.12368327</v>
      </c>
      <c r="H202" s="1805">
        <v>0</v>
      </c>
      <c r="I202" s="1805">
        <v>0</v>
      </c>
      <c r="J202" s="1805">
        <v>0</v>
      </c>
      <c r="K202" s="1805">
        <v>0</v>
      </c>
      <c r="L202" s="1805">
        <v>0</v>
      </c>
      <c r="M202" s="1805">
        <v>0</v>
      </c>
      <c r="N202" s="1805">
        <v>0</v>
      </c>
      <c r="O202" s="1806">
        <v>0</v>
      </c>
    </row>
    <row r="203" spans="1:15" ht="14.25" thickTop="1" thickBot="1">
      <c r="A203" s="1807" t="s">
        <v>816</v>
      </c>
      <c r="B203" s="1772" t="s">
        <v>1015</v>
      </c>
      <c r="C203" s="1808">
        <v>0</v>
      </c>
      <c r="D203" s="1809">
        <v>0</v>
      </c>
      <c r="E203" s="1809">
        <v>0</v>
      </c>
      <c r="F203" s="1809">
        <v>0</v>
      </c>
      <c r="G203" s="1809">
        <v>0</v>
      </c>
      <c r="H203" s="1809">
        <v>0</v>
      </c>
      <c r="I203" s="1809">
        <v>0</v>
      </c>
      <c r="J203" s="1809">
        <v>0</v>
      </c>
      <c r="K203" s="1809">
        <v>0</v>
      </c>
      <c r="L203" s="1809">
        <v>0</v>
      </c>
      <c r="M203" s="1809">
        <v>0</v>
      </c>
      <c r="N203" s="1810">
        <v>48.457044784000004</v>
      </c>
      <c r="O203" s="1811">
        <v>0</v>
      </c>
    </row>
    <row r="204" spans="1:15" ht="13.5" thickTop="1"/>
  </sheetData>
  <mergeCells count="18">
    <mergeCell ref="N1:O1"/>
    <mergeCell ref="A2:O2"/>
    <mergeCell ref="A4:O4"/>
    <mergeCell ref="A5:A6"/>
    <mergeCell ref="B5:B6"/>
    <mergeCell ref="C5:O5"/>
    <mergeCell ref="A154:O154"/>
    <mergeCell ref="A155:A156"/>
    <mergeCell ref="B155:B156"/>
    <mergeCell ref="C155:O155"/>
    <mergeCell ref="A54:O54"/>
    <mergeCell ref="A55:A56"/>
    <mergeCell ref="B55:B56"/>
    <mergeCell ref="C55:O55"/>
    <mergeCell ref="A104:O104"/>
    <mergeCell ref="A105:A106"/>
    <mergeCell ref="B105:B106"/>
    <mergeCell ref="C105:O105"/>
  </mergeCells>
  <pageMargins left="0.7" right="0.7" top="0.75" bottom="0.75" header="0.3" footer="0.3"/>
  <pageSetup paperSize="9" scale="46" fitToHeight="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workbookViewId="0"/>
  </sheetViews>
  <sheetFormatPr defaultRowHeight="14.25"/>
  <cols>
    <col min="1" max="1" width="9.140625" style="1457"/>
    <col min="2" max="2" width="6.7109375" style="1457" customWidth="1"/>
    <col min="3" max="3" width="68.140625" style="1457" customWidth="1"/>
    <col min="4" max="4" width="11.28515625" style="1458" bestFit="1" customWidth="1"/>
    <col min="5" max="5" width="9.140625" style="1458"/>
    <col min="6" max="6" width="9.28515625" style="1458" customWidth="1"/>
    <col min="7" max="7" width="8.42578125" style="1459" bestFit="1" customWidth="1"/>
    <col min="8" max="10" width="9.140625" style="1458"/>
    <col min="11" max="11" width="11.5703125" style="1458" bestFit="1" customWidth="1"/>
    <col min="12" max="242" width="9.140625" style="1458"/>
    <col min="243" max="243" width="6.7109375" style="1458" customWidth="1"/>
    <col min="244" max="244" width="73.5703125" style="1458" customWidth="1"/>
    <col min="245" max="245" width="11.28515625" style="1458" bestFit="1" customWidth="1"/>
    <col min="246" max="247" width="10.140625" style="1458" bestFit="1" customWidth="1"/>
    <col min="248" max="249" width="11.28515625" style="1458" bestFit="1" customWidth="1"/>
    <col min="250" max="251" width="10.140625" style="1458" bestFit="1" customWidth="1"/>
    <col min="252" max="252" width="11.28515625" style="1458" bestFit="1" customWidth="1"/>
    <col min="253" max="498" width="9.140625" style="1458"/>
    <col min="499" max="499" width="6.7109375" style="1458" customWidth="1"/>
    <col min="500" max="500" width="73.5703125" style="1458" customWidth="1"/>
    <col min="501" max="501" width="11.28515625" style="1458" bestFit="1" customWidth="1"/>
    <col min="502" max="503" width="10.140625" style="1458" bestFit="1" customWidth="1"/>
    <col min="504" max="505" width="11.28515625" style="1458" bestFit="1" customWidth="1"/>
    <col min="506" max="507" width="10.140625" style="1458" bestFit="1" customWidth="1"/>
    <col min="508" max="508" width="11.28515625" style="1458" bestFit="1" customWidth="1"/>
    <col min="509" max="754" width="9.140625" style="1458"/>
    <col min="755" max="755" width="6.7109375" style="1458" customWidth="1"/>
    <col min="756" max="756" width="73.5703125" style="1458" customWidth="1"/>
    <col min="757" max="757" width="11.28515625" style="1458" bestFit="1" customWidth="1"/>
    <col min="758" max="759" width="10.140625" style="1458" bestFit="1" customWidth="1"/>
    <col min="760" max="761" width="11.28515625" style="1458" bestFit="1" customWidth="1"/>
    <col min="762" max="763" width="10.140625" style="1458" bestFit="1" customWidth="1"/>
    <col min="764" max="764" width="11.28515625" style="1458" bestFit="1" customWidth="1"/>
    <col min="765" max="1010" width="9.140625" style="1458"/>
    <col min="1011" max="1011" width="6.7109375" style="1458" customWidth="1"/>
    <col min="1012" max="1012" width="73.5703125" style="1458" customWidth="1"/>
    <col min="1013" max="1013" width="11.28515625" style="1458" bestFit="1" customWidth="1"/>
    <col min="1014" max="1015" width="10.140625" style="1458" bestFit="1" customWidth="1"/>
    <col min="1016" max="1017" width="11.28515625" style="1458" bestFit="1" customWidth="1"/>
    <col min="1018" max="1019" width="10.140625" style="1458" bestFit="1" customWidth="1"/>
    <col min="1020" max="1020" width="11.28515625" style="1458" bestFit="1" customWidth="1"/>
    <col min="1021" max="1266" width="9.140625" style="1458"/>
    <col min="1267" max="1267" width="6.7109375" style="1458" customWidth="1"/>
    <col min="1268" max="1268" width="73.5703125" style="1458" customWidth="1"/>
    <col min="1269" max="1269" width="11.28515625" style="1458" bestFit="1" customWidth="1"/>
    <col min="1270" max="1271" width="10.140625" style="1458" bestFit="1" customWidth="1"/>
    <col min="1272" max="1273" width="11.28515625" style="1458" bestFit="1" customWidth="1"/>
    <col min="1274" max="1275" width="10.140625" style="1458" bestFit="1" customWidth="1"/>
    <col min="1276" max="1276" width="11.28515625" style="1458" bestFit="1" customWidth="1"/>
    <col min="1277" max="1522" width="9.140625" style="1458"/>
    <col min="1523" max="1523" width="6.7109375" style="1458" customWidth="1"/>
    <col min="1524" max="1524" width="73.5703125" style="1458" customWidth="1"/>
    <col min="1525" max="1525" width="11.28515625" style="1458" bestFit="1" customWidth="1"/>
    <col min="1526" max="1527" width="10.140625" style="1458" bestFit="1" customWidth="1"/>
    <col min="1528" max="1529" width="11.28515625" style="1458" bestFit="1" customWidth="1"/>
    <col min="1530" max="1531" width="10.140625" style="1458" bestFit="1" customWidth="1"/>
    <col min="1532" max="1532" width="11.28515625" style="1458" bestFit="1" customWidth="1"/>
    <col min="1533" max="1778" width="9.140625" style="1458"/>
    <col min="1779" max="1779" width="6.7109375" style="1458" customWidth="1"/>
    <col min="1780" max="1780" width="73.5703125" style="1458" customWidth="1"/>
    <col min="1781" max="1781" width="11.28515625" style="1458" bestFit="1" customWidth="1"/>
    <col min="1782" max="1783" width="10.140625" style="1458" bestFit="1" customWidth="1"/>
    <col min="1784" max="1785" width="11.28515625" style="1458" bestFit="1" customWidth="1"/>
    <col min="1786" max="1787" width="10.140625" style="1458" bestFit="1" customWidth="1"/>
    <col min="1788" max="1788" width="11.28515625" style="1458" bestFit="1" customWidth="1"/>
    <col min="1789" max="2034" width="9.140625" style="1458"/>
    <col min="2035" max="2035" width="6.7109375" style="1458" customWidth="1"/>
    <col min="2036" max="2036" width="73.5703125" style="1458" customWidth="1"/>
    <col min="2037" max="2037" width="11.28515625" style="1458" bestFit="1" customWidth="1"/>
    <col min="2038" max="2039" width="10.140625" style="1458" bestFit="1" customWidth="1"/>
    <col min="2040" max="2041" width="11.28515625" style="1458" bestFit="1" customWidth="1"/>
    <col min="2042" max="2043" width="10.140625" style="1458" bestFit="1" customWidth="1"/>
    <col min="2044" max="2044" width="11.28515625" style="1458" bestFit="1" customWidth="1"/>
    <col min="2045" max="2290" width="9.140625" style="1458"/>
    <col min="2291" max="2291" width="6.7109375" style="1458" customWidth="1"/>
    <col min="2292" max="2292" width="73.5703125" style="1458" customWidth="1"/>
    <col min="2293" max="2293" width="11.28515625" style="1458" bestFit="1" customWidth="1"/>
    <col min="2294" max="2295" width="10.140625" style="1458" bestFit="1" customWidth="1"/>
    <col min="2296" max="2297" width="11.28515625" style="1458" bestFit="1" customWidth="1"/>
    <col min="2298" max="2299" width="10.140625" style="1458" bestFit="1" customWidth="1"/>
    <col min="2300" max="2300" width="11.28515625" style="1458" bestFit="1" customWidth="1"/>
    <col min="2301" max="2546" width="9.140625" style="1458"/>
    <col min="2547" max="2547" width="6.7109375" style="1458" customWidth="1"/>
    <col min="2548" max="2548" width="73.5703125" style="1458" customWidth="1"/>
    <col min="2549" max="2549" width="11.28515625" style="1458" bestFit="1" customWidth="1"/>
    <col min="2550" max="2551" width="10.140625" style="1458" bestFit="1" customWidth="1"/>
    <col min="2552" max="2553" width="11.28515625" style="1458" bestFit="1" customWidth="1"/>
    <col min="2554" max="2555" width="10.140625" style="1458" bestFit="1" customWidth="1"/>
    <col min="2556" max="2556" width="11.28515625" style="1458" bestFit="1" customWidth="1"/>
    <col min="2557" max="2802" width="9.140625" style="1458"/>
    <col min="2803" max="2803" width="6.7109375" style="1458" customWidth="1"/>
    <col min="2804" max="2804" width="73.5703125" style="1458" customWidth="1"/>
    <col min="2805" max="2805" width="11.28515625" style="1458" bestFit="1" customWidth="1"/>
    <col min="2806" max="2807" width="10.140625" style="1458" bestFit="1" customWidth="1"/>
    <col min="2808" max="2809" width="11.28515625" style="1458" bestFit="1" customWidth="1"/>
    <col min="2810" max="2811" width="10.140625" style="1458" bestFit="1" customWidth="1"/>
    <col min="2812" max="2812" width="11.28515625" style="1458" bestFit="1" customWidth="1"/>
    <col min="2813" max="3058" width="9.140625" style="1458"/>
    <col min="3059" max="3059" width="6.7109375" style="1458" customWidth="1"/>
    <col min="3060" max="3060" width="73.5703125" style="1458" customWidth="1"/>
    <col min="3061" max="3061" width="11.28515625" style="1458" bestFit="1" customWidth="1"/>
    <col min="3062" max="3063" width="10.140625" style="1458" bestFit="1" customWidth="1"/>
    <col min="3064" max="3065" width="11.28515625" style="1458" bestFit="1" customWidth="1"/>
    <col min="3066" max="3067" width="10.140625" style="1458" bestFit="1" customWidth="1"/>
    <col min="3068" max="3068" width="11.28515625" style="1458" bestFit="1" customWidth="1"/>
    <col min="3069" max="3314" width="9.140625" style="1458"/>
    <col min="3315" max="3315" width="6.7109375" style="1458" customWidth="1"/>
    <col min="3316" max="3316" width="73.5703125" style="1458" customWidth="1"/>
    <col min="3317" max="3317" width="11.28515625" style="1458" bestFit="1" customWidth="1"/>
    <col min="3318" max="3319" width="10.140625" style="1458" bestFit="1" customWidth="1"/>
    <col min="3320" max="3321" width="11.28515625" style="1458" bestFit="1" customWidth="1"/>
    <col min="3322" max="3323" width="10.140625" style="1458" bestFit="1" customWidth="1"/>
    <col min="3324" max="3324" width="11.28515625" style="1458" bestFit="1" customWidth="1"/>
    <col min="3325" max="3570" width="9.140625" style="1458"/>
    <col min="3571" max="3571" width="6.7109375" style="1458" customWidth="1"/>
    <col min="3572" max="3572" width="73.5703125" style="1458" customWidth="1"/>
    <col min="3573" max="3573" width="11.28515625" style="1458" bestFit="1" customWidth="1"/>
    <col min="3574" max="3575" width="10.140625" style="1458" bestFit="1" customWidth="1"/>
    <col min="3576" max="3577" width="11.28515625" style="1458" bestFit="1" customWidth="1"/>
    <col min="3578" max="3579" width="10.140625" style="1458" bestFit="1" customWidth="1"/>
    <col min="3580" max="3580" width="11.28515625" style="1458" bestFit="1" customWidth="1"/>
    <col min="3581" max="3826" width="9.140625" style="1458"/>
    <col min="3827" max="3827" width="6.7109375" style="1458" customWidth="1"/>
    <col min="3828" max="3828" width="73.5703125" style="1458" customWidth="1"/>
    <col min="3829" max="3829" width="11.28515625" style="1458" bestFit="1" customWidth="1"/>
    <col min="3830" max="3831" width="10.140625" style="1458" bestFit="1" customWidth="1"/>
    <col min="3832" max="3833" width="11.28515625" style="1458" bestFit="1" customWidth="1"/>
    <col min="3834" max="3835" width="10.140625" style="1458" bestFit="1" customWidth="1"/>
    <col min="3836" max="3836" width="11.28515625" style="1458" bestFit="1" customWidth="1"/>
    <col min="3837" max="4082" width="9.140625" style="1458"/>
    <col min="4083" max="4083" width="6.7109375" style="1458" customWidth="1"/>
    <col min="4084" max="4084" width="73.5703125" style="1458" customWidth="1"/>
    <col min="4085" max="4085" width="11.28515625" style="1458" bestFit="1" customWidth="1"/>
    <col min="4086" max="4087" width="10.140625" style="1458" bestFit="1" customWidth="1"/>
    <col min="4088" max="4089" width="11.28515625" style="1458" bestFit="1" customWidth="1"/>
    <col min="4090" max="4091" width="10.140625" style="1458" bestFit="1" customWidth="1"/>
    <col min="4092" max="4092" width="11.28515625" style="1458" bestFit="1" customWidth="1"/>
    <col min="4093" max="4338" width="9.140625" style="1458"/>
    <col min="4339" max="4339" width="6.7109375" style="1458" customWidth="1"/>
    <col min="4340" max="4340" width="73.5703125" style="1458" customWidth="1"/>
    <col min="4341" max="4341" width="11.28515625" style="1458" bestFit="1" customWidth="1"/>
    <col min="4342" max="4343" width="10.140625" style="1458" bestFit="1" customWidth="1"/>
    <col min="4344" max="4345" width="11.28515625" style="1458" bestFit="1" customWidth="1"/>
    <col min="4346" max="4347" width="10.140625" style="1458" bestFit="1" customWidth="1"/>
    <col min="4348" max="4348" width="11.28515625" style="1458" bestFit="1" customWidth="1"/>
    <col min="4349" max="4594" width="9.140625" style="1458"/>
    <col min="4595" max="4595" width="6.7109375" style="1458" customWidth="1"/>
    <col min="4596" max="4596" width="73.5703125" style="1458" customWidth="1"/>
    <col min="4597" max="4597" width="11.28515625" style="1458" bestFit="1" customWidth="1"/>
    <col min="4598" max="4599" width="10.140625" style="1458" bestFit="1" customWidth="1"/>
    <col min="4600" max="4601" width="11.28515625" style="1458" bestFit="1" customWidth="1"/>
    <col min="4602" max="4603" width="10.140625" style="1458" bestFit="1" customWidth="1"/>
    <col min="4604" max="4604" width="11.28515625" style="1458" bestFit="1" customWidth="1"/>
    <col min="4605" max="4850" width="9.140625" style="1458"/>
    <col min="4851" max="4851" width="6.7109375" style="1458" customWidth="1"/>
    <col min="4852" max="4852" width="73.5703125" style="1458" customWidth="1"/>
    <col min="4853" max="4853" width="11.28515625" style="1458" bestFit="1" customWidth="1"/>
    <col min="4854" max="4855" width="10.140625" style="1458" bestFit="1" customWidth="1"/>
    <col min="4856" max="4857" width="11.28515625" style="1458" bestFit="1" customWidth="1"/>
    <col min="4858" max="4859" width="10.140625" style="1458" bestFit="1" customWidth="1"/>
    <col min="4860" max="4860" width="11.28515625" style="1458" bestFit="1" customWidth="1"/>
    <col min="4861" max="5106" width="9.140625" style="1458"/>
    <col min="5107" max="5107" width="6.7109375" style="1458" customWidth="1"/>
    <col min="5108" max="5108" width="73.5703125" style="1458" customWidth="1"/>
    <col min="5109" max="5109" width="11.28515625" style="1458" bestFit="1" customWidth="1"/>
    <col min="5110" max="5111" width="10.140625" style="1458" bestFit="1" customWidth="1"/>
    <col min="5112" max="5113" width="11.28515625" style="1458" bestFit="1" customWidth="1"/>
    <col min="5114" max="5115" width="10.140625" style="1458" bestFit="1" customWidth="1"/>
    <col min="5116" max="5116" width="11.28515625" style="1458" bestFit="1" customWidth="1"/>
    <col min="5117" max="5362" width="9.140625" style="1458"/>
    <col min="5363" max="5363" width="6.7109375" style="1458" customWidth="1"/>
    <col min="5364" max="5364" width="73.5703125" style="1458" customWidth="1"/>
    <col min="5365" max="5365" width="11.28515625" style="1458" bestFit="1" customWidth="1"/>
    <col min="5366" max="5367" width="10.140625" style="1458" bestFit="1" customWidth="1"/>
    <col min="5368" max="5369" width="11.28515625" style="1458" bestFit="1" customWidth="1"/>
    <col min="5370" max="5371" width="10.140625" style="1458" bestFit="1" customWidth="1"/>
    <col min="5372" max="5372" width="11.28515625" style="1458" bestFit="1" customWidth="1"/>
    <col min="5373" max="5618" width="9.140625" style="1458"/>
    <col min="5619" max="5619" width="6.7109375" style="1458" customWidth="1"/>
    <col min="5620" max="5620" width="73.5703125" style="1458" customWidth="1"/>
    <col min="5621" max="5621" width="11.28515625" style="1458" bestFit="1" customWidth="1"/>
    <col min="5622" max="5623" width="10.140625" style="1458" bestFit="1" customWidth="1"/>
    <col min="5624" max="5625" width="11.28515625" style="1458" bestFit="1" customWidth="1"/>
    <col min="5626" max="5627" width="10.140625" style="1458" bestFit="1" customWidth="1"/>
    <col min="5628" max="5628" width="11.28515625" style="1458" bestFit="1" customWidth="1"/>
    <col min="5629" max="5874" width="9.140625" style="1458"/>
    <col min="5875" max="5875" width="6.7109375" style="1458" customWidth="1"/>
    <col min="5876" max="5876" width="73.5703125" style="1458" customWidth="1"/>
    <col min="5877" max="5877" width="11.28515625" style="1458" bestFit="1" customWidth="1"/>
    <col min="5878" max="5879" width="10.140625" style="1458" bestFit="1" customWidth="1"/>
    <col min="5880" max="5881" width="11.28515625" style="1458" bestFit="1" customWidth="1"/>
    <col min="5882" max="5883" width="10.140625" style="1458" bestFit="1" customWidth="1"/>
    <col min="5884" max="5884" width="11.28515625" style="1458" bestFit="1" customWidth="1"/>
    <col min="5885" max="6130" width="9.140625" style="1458"/>
    <col min="6131" max="6131" width="6.7109375" style="1458" customWidth="1"/>
    <col min="6132" max="6132" width="73.5703125" style="1458" customWidth="1"/>
    <col min="6133" max="6133" width="11.28515625" style="1458" bestFit="1" customWidth="1"/>
    <col min="6134" max="6135" width="10.140625" style="1458" bestFit="1" customWidth="1"/>
    <col min="6136" max="6137" width="11.28515625" style="1458" bestFit="1" customWidth="1"/>
    <col min="6138" max="6139" width="10.140625" style="1458" bestFit="1" customWidth="1"/>
    <col min="6140" max="6140" width="11.28515625" style="1458" bestFit="1" customWidth="1"/>
    <col min="6141" max="6386" width="9.140625" style="1458"/>
    <col min="6387" max="6387" width="6.7109375" style="1458" customWidth="1"/>
    <col min="6388" max="6388" width="73.5703125" style="1458" customWidth="1"/>
    <col min="6389" max="6389" width="11.28515625" style="1458" bestFit="1" customWidth="1"/>
    <col min="6390" max="6391" width="10.140625" style="1458" bestFit="1" customWidth="1"/>
    <col min="6392" max="6393" width="11.28515625" style="1458" bestFit="1" customWidth="1"/>
    <col min="6394" max="6395" width="10.140625" style="1458" bestFit="1" customWidth="1"/>
    <col min="6396" max="6396" width="11.28515625" style="1458" bestFit="1" customWidth="1"/>
    <col min="6397" max="6642" width="9.140625" style="1458"/>
    <col min="6643" max="6643" width="6.7109375" style="1458" customWidth="1"/>
    <col min="6644" max="6644" width="73.5703125" style="1458" customWidth="1"/>
    <col min="6645" max="6645" width="11.28515625" style="1458" bestFit="1" customWidth="1"/>
    <col min="6646" max="6647" width="10.140625" style="1458" bestFit="1" customWidth="1"/>
    <col min="6648" max="6649" width="11.28515625" style="1458" bestFit="1" customWidth="1"/>
    <col min="6650" max="6651" width="10.140625" style="1458" bestFit="1" customWidth="1"/>
    <col min="6652" max="6652" width="11.28515625" style="1458" bestFit="1" customWidth="1"/>
    <col min="6653" max="6898" width="9.140625" style="1458"/>
    <col min="6899" max="6899" width="6.7109375" style="1458" customWidth="1"/>
    <col min="6900" max="6900" width="73.5703125" style="1458" customWidth="1"/>
    <col min="6901" max="6901" width="11.28515625" style="1458" bestFit="1" customWidth="1"/>
    <col min="6902" max="6903" width="10.140625" style="1458" bestFit="1" customWidth="1"/>
    <col min="6904" max="6905" width="11.28515625" style="1458" bestFit="1" customWidth="1"/>
    <col min="6906" max="6907" width="10.140625" style="1458" bestFit="1" customWidth="1"/>
    <col min="6908" max="6908" width="11.28515625" style="1458" bestFit="1" customWidth="1"/>
    <col min="6909" max="7154" width="9.140625" style="1458"/>
    <col min="7155" max="7155" width="6.7109375" style="1458" customWidth="1"/>
    <col min="7156" max="7156" width="73.5703125" style="1458" customWidth="1"/>
    <col min="7157" max="7157" width="11.28515625" style="1458" bestFit="1" customWidth="1"/>
    <col min="7158" max="7159" width="10.140625" style="1458" bestFit="1" customWidth="1"/>
    <col min="7160" max="7161" width="11.28515625" style="1458" bestFit="1" customWidth="1"/>
    <col min="7162" max="7163" width="10.140625" style="1458" bestFit="1" customWidth="1"/>
    <col min="7164" max="7164" width="11.28515625" style="1458" bestFit="1" customWidth="1"/>
    <col min="7165" max="7410" width="9.140625" style="1458"/>
    <col min="7411" max="7411" width="6.7109375" style="1458" customWidth="1"/>
    <col min="7412" max="7412" width="73.5703125" style="1458" customWidth="1"/>
    <col min="7413" max="7413" width="11.28515625" style="1458" bestFit="1" customWidth="1"/>
    <col min="7414" max="7415" width="10.140625" style="1458" bestFit="1" customWidth="1"/>
    <col min="7416" max="7417" width="11.28515625" style="1458" bestFit="1" customWidth="1"/>
    <col min="7418" max="7419" width="10.140625" style="1458" bestFit="1" customWidth="1"/>
    <col min="7420" max="7420" width="11.28515625" style="1458" bestFit="1" customWidth="1"/>
    <col min="7421" max="7666" width="9.140625" style="1458"/>
    <col min="7667" max="7667" width="6.7109375" style="1458" customWidth="1"/>
    <col min="7668" max="7668" width="73.5703125" style="1458" customWidth="1"/>
    <col min="7669" max="7669" width="11.28515625" style="1458" bestFit="1" customWidth="1"/>
    <col min="7670" max="7671" width="10.140625" style="1458" bestFit="1" customWidth="1"/>
    <col min="7672" max="7673" width="11.28515625" style="1458" bestFit="1" customWidth="1"/>
    <col min="7674" max="7675" width="10.140625" style="1458" bestFit="1" customWidth="1"/>
    <col min="7676" max="7676" width="11.28515625" style="1458" bestFit="1" customWidth="1"/>
    <col min="7677" max="7922" width="9.140625" style="1458"/>
    <col min="7923" max="7923" width="6.7109375" style="1458" customWidth="1"/>
    <col min="7924" max="7924" width="73.5703125" style="1458" customWidth="1"/>
    <col min="7925" max="7925" width="11.28515625" style="1458" bestFit="1" customWidth="1"/>
    <col min="7926" max="7927" width="10.140625" style="1458" bestFit="1" customWidth="1"/>
    <col min="7928" max="7929" width="11.28515625" style="1458" bestFit="1" customWidth="1"/>
    <col min="7930" max="7931" width="10.140625" style="1458" bestFit="1" customWidth="1"/>
    <col min="7932" max="7932" width="11.28515625" style="1458" bestFit="1" customWidth="1"/>
    <col min="7933" max="8178" width="9.140625" style="1458"/>
    <col min="8179" max="8179" width="6.7109375" style="1458" customWidth="1"/>
    <col min="8180" max="8180" width="73.5703125" style="1458" customWidth="1"/>
    <col min="8181" max="8181" width="11.28515625" style="1458" bestFit="1" customWidth="1"/>
    <col min="8182" max="8183" width="10.140625" style="1458" bestFit="1" customWidth="1"/>
    <col min="8184" max="8185" width="11.28515625" style="1458" bestFit="1" customWidth="1"/>
    <col min="8186" max="8187" width="10.140625" style="1458" bestFit="1" customWidth="1"/>
    <col min="8188" max="8188" width="11.28515625" style="1458" bestFit="1" customWidth="1"/>
    <col min="8189" max="8434" width="9.140625" style="1458"/>
    <col min="8435" max="8435" width="6.7109375" style="1458" customWidth="1"/>
    <col min="8436" max="8436" width="73.5703125" style="1458" customWidth="1"/>
    <col min="8437" max="8437" width="11.28515625" style="1458" bestFit="1" customWidth="1"/>
    <col min="8438" max="8439" width="10.140625" style="1458" bestFit="1" customWidth="1"/>
    <col min="8440" max="8441" width="11.28515625" style="1458" bestFit="1" customWidth="1"/>
    <col min="8442" max="8443" width="10.140625" style="1458" bestFit="1" customWidth="1"/>
    <col min="8444" max="8444" width="11.28515625" style="1458" bestFit="1" customWidth="1"/>
    <col min="8445" max="8690" width="9.140625" style="1458"/>
    <col min="8691" max="8691" width="6.7109375" style="1458" customWidth="1"/>
    <col min="8692" max="8692" width="73.5703125" style="1458" customWidth="1"/>
    <col min="8693" max="8693" width="11.28515625" style="1458" bestFit="1" customWidth="1"/>
    <col min="8694" max="8695" width="10.140625" style="1458" bestFit="1" customWidth="1"/>
    <col min="8696" max="8697" width="11.28515625" style="1458" bestFit="1" customWidth="1"/>
    <col min="8698" max="8699" width="10.140625" style="1458" bestFit="1" customWidth="1"/>
    <col min="8700" max="8700" width="11.28515625" style="1458" bestFit="1" customWidth="1"/>
    <col min="8701" max="8946" width="9.140625" style="1458"/>
    <col min="8947" max="8947" width="6.7109375" style="1458" customWidth="1"/>
    <col min="8948" max="8948" width="73.5703125" style="1458" customWidth="1"/>
    <col min="8949" max="8949" width="11.28515625" style="1458" bestFit="1" customWidth="1"/>
    <col min="8950" max="8951" width="10.140625" style="1458" bestFit="1" customWidth="1"/>
    <col min="8952" max="8953" width="11.28515625" style="1458" bestFit="1" customWidth="1"/>
    <col min="8954" max="8955" width="10.140625" style="1458" bestFit="1" customWidth="1"/>
    <col min="8956" max="8956" width="11.28515625" style="1458" bestFit="1" customWidth="1"/>
    <col min="8957" max="9202" width="9.140625" style="1458"/>
    <col min="9203" max="9203" width="6.7109375" style="1458" customWidth="1"/>
    <col min="9204" max="9204" width="73.5703125" style="1458" customWidth="1"/>
    <col min="9205" max="9205" width="11.28515625" style="1458" bestFit="1" customWidth="1"/>
    <col min="9206" max="9207" width="10.140625" style="1458" bestFit="1" customWidth="1"/>
    <col min="9208" max="9209" width="11.28515625" style="1458" bestFit="1" customWidth="1"/>
    <col min="9210" max="9211" width="10.140625" style="1458" bestFit="1" customWidth="1"/>
    <col min="9212" max="9212" width="11.28515625" style="1458" bestFit="1" customWidth="1"/>
    <col min="9213" max="9458" width="9.140625" style="1458"/>
    <col min="9459" max="9459" width="6.7109375" style="1458" customWidth="1"/>
    <col min="9460" max="9460" width="73.5703125" style="1458" customWidth="1"/>
    <col min="9461" max="9461" width="11.28515625" style="1458" bestFit="1" customWidth="1"/>
    <col min="9462" max="9463" width="10.140625" style="1458" bestFit="1" customWidth="1"/>
    <col min="9464" max="9465" width="11.28515625" style="1458" bestFit="1" customWidth="1"/>
    <col min="9466" max="9467" width="10.140625" style="1458" bestFit="1" customWidth="1"/>
    <col min="9468" max="9468" width="11.28515625" style="1458" bestFit="1" customWidth="1"/>
    <col min="9469" max="9714" width="9.140625" style="1458"/>
    <col min="9715" max="9715" width="6.7109375" style="1458" customWidth="1"/>
    <col min="9716" max="9716" width="73.5703125" style="1458" customWidth="1"/>
    <col min="9717" max="9717" width="11.28515625" style="1458" bestFit="1" customWidth="1"/>
    <col min="9718" max="9719" width="10.140625" style="1458" bestFit="1" customWidth="1"/>
    <col min="9720" max="9721" width="11.28515625" style="1458" bestFit="1" customWidth="1"/>
    <col min="9722" max="9723" width="10.140625" style="1458" bestFit="1" customWidth="1"/>
    <col min="9724" max="9724" width="11.28515625" style="1458" bestFit="1" customWidth="1"/>
    <col min="9725" max="9970" width="9.140625" style="1458"/>
    <col min="9971" max="9971" width="6.7109375" style="1458" customWidth="1"/>
    <col min="9972" max="9972" width="73.5703125" style="1458" customWidth="1"/>
    <col min="9973" max="9973" width="11.28515625" style="1458" bestFit="1" customWidth="1"/>
    <col min="9974" max="9975" width="10.140625" style="1458" bestFit="1" customWidth="1"/>
    <col min="9976" max="9977" width="11.28515625" style="1458" bestFit="1" customWidth="1"/>
    <col min="9978" max="9979" width="10.140625" style="1458" bestFit="1" customWidth="1"/>
    <col min="9980" max="9980" width="11.28515625" style="1458" bestFit="1" customWidth="1"/>
    <col min="9981" max="10226" width="9.140625" style="1458"/>
    <col min="10227" max="10227" width="6.7109375" style="1458" customWidth="1"/>
    <col min="10228" max="10228" width="73.5703125" style="1458" customWidth="1"/>
    <col min="10229" max="10229" width="11.28515625" style="1458" bestFit="1" customWidth="1"/>
    <col min="10230" max="10231" width="10.140625" style="1458" bestFit="1" customWidth="1"/>
    <col min="10232" max="10233" width="11.28515625" style="1458" bestFit="1" customWidth="1"/>
    <col min="10234" max="10235" width="10.140625" style="1458" bestFit="1" customWidth="1"/>
    <col min="10236" max="10236" width="11.28515625" style="1458" bestFit="1" customWidth="1"/>
    <col min="10237" max="10482" width="9.140625" style="1458"/>
    <col min="10483" max="10483" width="6.7109375" style="1458" customWidth="1"/>
    <col min="10484" max="10484" width="73.5703125" style="1458" customWidth="1"/>
    <col min="10485" max="10485" width="11.28515625" style="1458" bestFit="1" customWidth="1"/>
    <col min="10486" max="10487" width="10.140625" style="1458" bestFit="1" customWidth="1"/>
    <col min="10488" max="10489" width="11.28515625" style="1458" bestFit="1" customWidth="1"/>
    <col min="10490" max="10491" width="10.140625" style="1458" bestFit="1" customWidth="1"/>
    <col min="10492" max="10492" width="11.28515625" style="1458" bestFit="1" customWidth="1"/>
    <col min="10493" max="10738" width="9.140625" style="1458"/>
    <col min="10739" max="10739" width="6.7109375" style="1458" customWidth="1"/>
    <col min="10740" max="10740" width="73.5703125" style="1458" customWidth="1"/>
    <col min="10741" max="10741" width="11.28515625" style="1458" bestFit="1" customWidth="1"/>
    <col min="10742" max="10743" width="10.140625" style="1458" bestFit="1" customWidth="1"/>
    <col min="10744" max="10745" width="11.28515625" style="1458" bestFit="1" customWidth="1"/>
    <col min="10746" max="10747" width="10.140625" style="1458" bestFit="1" customWidth="1"/>
    <col min="10748" max="10748" width="11.28515625" style="1458" bestFit="1" customWidth="1"/>
    <col min="10749" max="10994" width="9.140625" style="1458"/>
    <col min="10995" max="10995" width="6.7109375" style="1458" customWidth="1"/>
    <col min="10996" max="10996" width="73.5703125" style="1458" customWidth="1"/>
    <col min="10997" max="10997" width="11.28515625" style="1458" bestFit="1" customWidth="1"/>
    <col min="10998" max="10999" width="10.140625" style="1458" bestFit="1" customWidth="1"/>
    <col min="11000" max="11001" width="11.28515625" style="1458" bestFit="1" customWidth="1"/>
    <col min="11002" max="11003" width="10.140625" style="1458" bestFit="1" customWidth="1"/>
    <col min="11004" max="11004" width="11.28515625" style="1458" bestFit="1" customWidth="1"/>
    <col min="11005" max="11250" width="9.140625" style="1458"/>
    <col min="11251" max="11251" width="6.7109375" style="1458" customWidth="1"/>
    <col min="11252" max="11252" width="73.5703125" style="1458" customWidth="1"/>
    <col min="11253" max="11253" width="11.28515625" style="1458" bestFit="1" customWidth="1"/>
    <col min="11254" max="11255" width="10.140625" style="1458" bestFit="1" customWidth="1"/>
    <col min="11256" max="11257" width="11.28515625" style="1458" bestFit="1" customWidth="1"/>
    <col min="11258" max="11259" width="10.140625" style="1458" bestFit="1" customWidth="1"/>
    <col min="11260" max="11260" width="11.28515625" style="1458" bestFit="1" customWidth="1"/>
    <col min="11261" max="11506" width="9.140625" style="1458"/>
    <col min="11507" max="11507" width="6.7109375" style="1458" customWidth="1"/>
    <col min="11508" max="11508" width="73.5703125" style="1458" customWidth="1"/>
    <col min="11509" max="11509" width="11.28515625" style="1458" bestFit="1" customWidth="1"/>
    <col min="11510" max="11511" width="10.140625" style="1458" bestFit="1" customWidth="1"/>
    <col min="11512" max="11513" width="11.28515625" style="1458" bestFit="1" customWidth="1"/>
    <col min="11514" max="11515" width="10.140625" style="1458" bestFit="1" customWidth="1"/>
    <col min="11516" max="11516" width="11.28515625" style="1458" bestFit="1" customWidth="1"/>
    <col min="11517" max="11762" width="9.140625" style="1458"/>
    <col min="11763" max="11763" width="6.7109375" style="1458" customWidth="1"/>
    <col min="11764" max="11764" width="73.5703125" style="1458" customWidth="1"/>
    <col min="11765" max="11765" width="11.28515625" style="1458" bestFit="1" customWidth="1"/>
    <col min="11766" max="11767" width="10.140625" style="1458" bestFit="1" customWidth="1"/>
    <col min="11768" max="11769" width="11.28515625" style="1458" bestFit="1" customWidth="1"/>
    <col min="11770" max="11771" width="10.140625" style="1458" bestFit="1" customWidth="1"/>
    <col min="11772" max="11772" width="11.28515625" style="1458" bestFit="1" customWidth="1"/>
    <col min="11773" max="12018" width="9.140625" style="1458"/>
    <col min="12019" max="12019" width="6.7109375" style="1458" customWidth="1"/>
    <col min="12020" max="12020" width="73.5703125" style="1458" customWidth="1"/>
    <col min="12021" max="12021" width="11.28515625" style="1458" bestFit="1" customWidth="1"/>
    <col min="12022" max="12023" width="10.140625" style="1458" bestFit="1" customWidth="1"/>
    <col min="12024" max="12025" width="11.28515625" style="1458" bestFit="1" customWidth="1"/>
    <col min="12026" max="12027" width="10.140625" style="1458" bestFit="1" customWidth="1"/>
    <col min="12028" max="12028" width="11.28515625" style="1458" bestFit="1" customWidth="1"/>
    <col min="12029" max="12274" width="9.140625" style="1458"/>
    <col min="12275" max="12275" width="6.7109375" style="1458" customWidth="1"/>
    <col min="12276" max="12276" width="73.5703125" style="1458" customWidth="1"/>
    <col min="12277" max="12277" width="11.28515625" style="1458" bestFit="1" customWidth="1"/>
    <col min="12278" max="12279" width="10.140625" style="1458" bestFit="1" customWidth="1"/>
    <col min="12280" max="12281" width="11.28515625" style="1458" bestFit="1" customWidth="1"/>
    <col min="12282" max="12283" width="10.140625" style="1458" bestFit="1" customWidth="1"/>
    <col min="12284" max="12284" width="11.28515625" style="1458" bestFit="1" customWidth="1"/>
    <col min="12285" max="12530" width="9.140625" style="1458"/>
    <col min="12531" max="12531" width="6.7109375" style="1458" customWidth="1"/>
    <col min="12532" max="12532" width="73.5703125" style="1458" customWidth="1"/>
    <col min="12533" max="12533" width="11.28515625" style="1458" bestFit="1" customWidth="1"/>
    <col min="12534" max="12535" width="10.140625" style="1458" bestFit="1" customWidth="1"/>
    <col min="12536" max="12537" width="11.28515625" style="1458" bestFit="1" customWidth="1"/>
    <col min="12538" max="12539" width="10.140625" style="1458" bestFit="1" customWidth="1"/>
    <col min="12540" max="12540" width="11.28515625" style="1458" bestFit="1" customWidth="1"/>
    <col min="12541" max="12786" width="9.140625" style="1458"/>
    <col min="12787" max="12787" width="6.7109375" style="1458" customWidth="1"/>
    <col min="12788" max="12788" width="73.5703125" style="1458" customWidth="1"/>
    <col min="12789" max="12789" width="11.28515625" style="1458" bestFit="1" customWidth="1"/>
    <col min="12790" max="12791" width="10.140625" style="1458" bestFit="1" customWidth="1"/>
    <col min="12792" max="12793" width="11.28515625" style="1458" bestFit="1" customWidth="1"/>
    <col min="12794" max="12795" width="10.140625" style="1458" bestFit="1" customWidth="1"/>
    <col min="12796" max="12796" width="11.28515625" style="1458" bestFit="1" customWidth="1"/>
    <col min="12797" max="13042" width="9.140625" style="1458"/>
    <col min="13043" max="13043" width="6.7109375" style="1458" customWidth="1"/>
    <col min="13044" max="13044" width="73.5703125" style="1458" customWidth="1"/>
    <col min="13045" max="13045" width="11.28515625" style="1458" bestFit="1" customWidth="1"/>
    <col min="13046" max="13047" width="10.140625" style="1458" bestFit="1" customWidth="1"/>
    <col min="13048" max="13049" width="11.28515625" style="1458" bestFit="1" customWidth="1"/>
    <col min="13050" max="13051" width="10.140625" style="1458" bestFit="1" customWidth="1"/>
    <col min="13052" max="13052" width="11.28515625" style="1458" bestFit="1" customWidth="1"/>
    <col min="13053" max="13298" width="9.140625" style="1458"/>
    <col min="13299" max="13299" width="6.7109375" style="1458" customWidth="1"/>
    <col min="13300" max="13300" width="73.5703125" style="1458" customWidth="1"/>
    <col min="13301" max="13301" width="11.28515625" style="1458" bestFit="1" customWidth="1"/>
    <col min="13302" max="13303" width="10.140625" style="1458" bestFit="1" customWidth="1"/>
    <col min="13304" max="13305" width="11.28515625" style="1458" bestFit="1" customWidth="1"/>
    <col min="13306" max="13307" width="10.140625" style="1458" bestFit="1" customWidth="1"/>
    <col min="13308" max="13308" width="11.28515625" style="1458" bestFit="1" customWidth="1"/>
    <col min="13309" max="13554" width="9.140625" style="1458"/>
    <col min="13555" max="13555" width="6.7109375" style="1458" customWidth="1"/>
    <col min="13556" max="13556" width="73.5703125" style="1458" customWidth="1"/>
    <col min="13557" max="13557" width="11.28515625" style="1458" bestFit="1" customWidth="1"/>
    <col min="13558" max="13559" width="10.140625" style="1458" bestFit="1" customWidth="1"/>
    <col min="13560" max="13561" width="11.28515625" style="1458" bestFit="1" customWidth="1"/>
    <col min="13562" max="13563" width="10.140625" style="1458" bestFit="1" customWidth="1"/>
    <col min="13564" max="13564" width="11.28515625" style="1458" bestFit="1" customWidth="1"/>
    <col min="13565" max="13810" width="9.140625" style="1458"/>
    <col min="13811" max="13811" width="6.7109375" style="1458" customWidth="1"/>
    <col min="13812" max="13812" width="73.5703125" style="1458" customWidth="1"/>
    <col min="13813" max="13813" width="11.28515625" style="1458" bestFit="1" customWidth="1"/>
    <col min="13814" max="13815" width="10.140625" style="1458" bestFit="1" customWidth="1"/>
    <col min="13816" max="13817" width="11.28515625" style="1458" bestFit="1" customWidth="1"/>
    <col min="13818" max="13819" width="10.140625" style="1458" bestFit="1" customWidth="1"/>
    <col min="13820" max="13820" width="11.28515625" style="1458" bestFit="1" customWidth="1"/>
    <col min="13821" max="14066" width="9.140625" style="1458"/>
    <col min="14067" max="14067" width="6.7109375" style="1458" customWidth="1"/>
    <col min="14068" max="14068" width="73.5703125" style="1458" customWidth="1"/>
    <col min="14069" max="14069" width="11.28515625" style="1458" bestFit="1" customWidth="1"/>
    <col min="14070" max="14071" width="10.140625" style="1458" bestFit="1" customWidth="1"/>
    <col min="14072" max="14073" width="11.28515625" style="1458" bestFit="1" customWidth="1"/>
    <col min="14074" max="14075" width="10.140625" style="1458" bestFit="1" customWidth="1"/>
    <col min="14076" max="14076" width="11.28515625" style="1458" bestFit="1" customWidth="1"/>
    <col min="14077" max="14322" width="9.140625" style="1458"/>
    <col min="14323" max="14323" width="6.7109375" style="1458" customWidth="1"/>
    <col min="14324" max="14324" width="73.5703125" style="1458" customWidth="1"/>
    <col min="14325" max="14325" width="11.28515625" style="1458" bestFit="1" customWidth="1"/>
    <col min="14326" max="14327" width="10.140625" style="1458" bestFit="1" customWidth="1"/>
    <col min="14328" max="14329" width="11.28515625" style="1458" bestFit="1" customWidth="1"/>
    <col min="14330" max="14331" width="10.140625" style="1458" bestFit="1" customWidth="1"/>
    <col min="14332" max="14332" width="11.28515625" style="1458" bestFit="1" customWidth="1"/>
    <col min="14333" max="14578" width="9.140625" style="1458"/>
    <col min="14579" max="14579" width="6.7109375" style="1458" customWidth="1"/>
    <col min="14580" max="14580" width="73.5703125" style="1458" customWidth="1"/>
    <col min="14581" max="14581" width="11.28515625" style="1458" bestFit="1" customWidth="1"/>
    <col min="14582" max="14583" width="10.140625" style="1458" bestFit="1" customWidth="1"/>
    <col min="14584" max="14585" width="11.28515625" style="1458" bestFit="1" customWidth="1"/>
    <col min="14586" max="14587" width="10.140625" style="1458" bestFit="1" customWidth="1"/>
    <col min="14588" max="14588" width="11.28515625" style="1458" bestFit="1" customWidth="1"/>
    <col min="14589" max="14834" width="9.140625" style="1458"/>
    <col min="14835" max="14835" width="6.7109375" style="1458" customWidth="1"/>
    <col min="14836" max="14836" width="73.5703125" style="1458" customWidth="1"/>
    <col min="14837" max="14837" width="11.28515625" style="1458" bestFit="1" customWidth="1"/>
    <col min="14838" max="14839" width="10.140625" style="1458" bestFit="1" customWidth="1"/>
    <col min="14840" max="14841" width="11.28515625" style="1458" bestFit="1" customWidth="1"/>
    <col min="14842" max="14843" width="10.140625" style="1458" bestFit="1" customWidth="1"/>
    <col min="14844" max="14844" width="11.28515625" style="1458" bestFit="1" customWidth="1"/>
    <col min="14845" max="15090" width="9.140625" style="1458"/>
    <col min="15091" max="15091" width="6.7109375" style="1458" customWidth="1"/>
    <col min="15092" max="15092" width="73.5703125" style="1458" customWidth="1"/>
    <col min="15093" max="15093" width="11.28515625" style="1458" bestFit="1" customWidth="1"/>
    <col min="15094" max="15095" width="10.140625" style="1458" bestFit="1" customWidth="1"/>
    <col min="15096" max="15097" width="11.28515625" style="1458" bestFit="1" customWidth="1"/>
    <col min="15098" max="15099" width="10.140625" style="1458" bestFit="1" customWidth="1"/>
    <col min="15100" max="15100" width="11.28515625" style="1458" bestFit="1" customWidth="1"/>
    <col min="15101" max="15346" width="9.140625" style="1458"/>
    <col min="15347" max="15347" width="6.7109375" style="1458" customWidth="1"/>
    <col min="15348" max="15348" width="73.5703125" style="1458" customWidth="1"/>
    <col min="15349" max="15349" width="11.28515625" style="1458" bestFit="1" customWidth="1"/>
    <col min="15350" max="15351" width="10.140625" style="1458" bestFit="1" customWidth="1"/>
    <col min="15352" max="15353" width="11.28515625" style="1458" bestFit="1" customWidth="1"/>
    <col min="15354" max="15355" width="10.140625" style="1458" bestFit="1" customWidth="1"/>
    <col min="15356" max="15356" width="11.28515625" style="1458" bestFit="1" customWidth="1"/>
    <col min="15357" max="15602" width="9.140625" style="1458"/>
    <col min="15603" max="15603" width="6.7109375" style="1458" customWidth="1"/>
    <col min="15604" max="15604" width="73.5703125" style="1458" customWidth="1"/>
    <col min="15605" max="15605" width="11.28515625" style="1458" bestFit="1" customWidth="1"/>
    <col min="15606" max="15607" width="10.140625" style="1458" bestFit="1" customWidth="1"/>
    <col min="15608" max="15609" width="11.28515625" style="1458" bestFit="1" customWidth="1"/>
    <col min="15610" max="15611" width="10.140625" style="1458" bestFit="1" customWidth="1"/>
    <col min="15612" max="15612" width="11.28515625" style="1458" bestFit="1" customWidth="1"/>
    <col min="15613" max="15858" width="9.140625" style="1458"/>
    <col min="15859" max="15859" width="6.7109375" style="1458" customWidth="1"/>
    <col min="15860" max="15860" width="73.5703125" style="1458" customWidth="1"/>
    <col min="15861" max="15861" width="11.28515625" style="1458" bestFit="1" customWidth="1"/>
    <col min="15862" max="15863" width="10.140625" style="1458" bestFit="1" customWidth="1"/>
    <col min="15864" max="15865" width="11.28515625" style="1458" bestFit="1" customWidth="1"/>
    <col min="15866" max="15867" width="10.140625" style="1458" bestFit="1" customWidth="1"/>
    <col min="15868" max="15868" width="11.28515625" style="1458" bestFit="1" customWidth="1"/>
    <col min="15869" max="16114" width="9.140625" style="1458"/>
    <col min="16115" max="16115" width="6.7109375" style="1458" customWidth="1"/>
    <col min="16116" max="16116" width="73.5703125" style="1458" customWidth="1"/>
    <col min="16117" max="16117" width="11.28515625" style="1458" bestFit="1" customWidth="1"/>
    <col min="16118" max="16119" width="10.140625" style="1458" bestFit="1" customWidth="1"/>
    <col min="16120" max="16121" width="11.28515625" style="1458" bestFit="1" customWidth="1"/>
    <col min="16122" max="16123" width="10.140625" style="1458" bestFit="1" customWidth="1"/>
    <col min="16124" max="16124" width="11.28515625" style="1458" bestFit="1" customWidth="1"/>
    <col min="16125" max="16384" width="9.140625" style="1458"/>
  </cols>
  <sheetData>
    <row r="1" spans="2:11" ht="14.25" customHeight="1">
      <c r="J1" s="2420" t="s">
        <v>786</v>
      </c>
      <c r="K1" s="2420"/>
    </row>
    <row r="2" spans="2:11" ht="14.25" customHeight="1">
      <c r="B2" s="2421" t="s">
        <v>686</v>
      </c>
      <c r="C2" s="2421"/>
      <c r="D2" s="2421"/>
      <c r="E2" s="2421"/>
      <c r="F2" s="2421"/>
      <c r="G2" s="2421"/>
      <c r="H2" s="2421"/>
      <c r="I2" s="2421"/>
      <c r="J2" s="2421"/>
      <c r="K2" s="2421"/>
    </row>
    <row r="3" spans="2:11" ht="14.25" customHeight="1" thickBot="1">
      <c r="B3" s="1460"/>
      <c r="C3" s="1460"/>
      <c r="D3" s="1460"/>
      <c r="E3" s="1460"/>
      <c r="F3" s="1460"/>
      <c r="G3" s="1460"/>
      <c r="J3" s="2422" t="s">
        <v>0</v>
      </c>
      <c r="K3" s="2422"/>
    </row>
    <row r="4" spans="2:11" ht="15.75" customHeight="1" thickBot="1">
      <c r="B4" s="2423" t="s">
        <v>561</v>
      </c>
      <c r="C4" s="2423" t="s">
        <v>19</v>
      </c>
      <c r="D4" s="2425" t="s">
        <v>333</v>
      </c>
      <c r="E4" s="2426"/>
      <c r="F4" s="2426"/>
      <c r="G4" s="2427"/>
      <c r="H4" s="2425" t="s">
        <v>340</v>
      </c>
      <c r="I4" s="2426"/>
      <c r="J4" s="2426"/>
      <c r="K4" s="2427"/>
    </row>
    <row r="5" spans="2:11" ht="32.25" customHeight="1" thickBot="1">
      <c r="B5" s="2424"/>
      <c r="C5" s="2424"/>
      <c r="D5" s="1461" t="s">
        <v>1</v>
      </c>
      <c r="E5" s="1462" t="s">
        <v>2</v>
      </c>
      <c r="F5" s="1463" t="s">
        <v>3</v>
      </c>
      <c r="G5" s="1464" t="s">
        <v>4</v>
      </c>
      <c r="H5" s="1461" t="s">
        <v>1</v>
      </c>
      <c r="I5" s="1462" t="s">
        <v>2</v>
      </c>
      <c r="J5" s="1463" t="s">
        <v>3</v>
      </c>
      <c r="K5" s="1464" t="s">
        <v>4</v>
      </c>
    </row>
    <row r="6" spans="2:11" ht="15" customHeight="1" thickBot="1">
      <c r="B6" s="2415" t="s">
        <v>687</v>
      </c>
      <c r="C6" s="2416"/>
      <c r="D6" s="2417"/>
      <c r="E6" s="2418"/>
      <c r="F6" s="2418"/>
      <c r="G6" s="2419"/>
      <c r="H6" s="2417"/>
      <c r="I6" s="2418"/>
      <c r="J6" s="2418"/>
      <c r="K6" s="2419"/>
    </row>
    <row r="7" spans="2:11" ht="25.5">
      <c r="B7" s="1465">
        <v>1</v>
      </c>
      <c r="C7" s="1466" t="s">
        <v>688</v>
      </c>
      <c r="D7" s="1467">
        <v>10979.936</v>
      </c>
      <c r="E7" s="1468">
        <v>12145.142599999999</v>
      </c>
      <c r="F7" s="1469">
        <v>3337.471880000001</v>
      </c>
      <c r="G7" s="1470">
        <v>26462.550480000002</v>
      </c>
      <c r="H7" s="1467">
        <v>10979.936</v>
      </c>
      <c r="I7" s="1468">
        <v>12884.632599999999</v>
      </c>
      <c r="J7" s="1469">
        <v>3337.4718800000001</v>
      </c>
      <c r="K7" s="1470">
        <v>27202.04048</v>
      </c>
    </row>
    <row r="8" spans="2:11">
      <c r="B8" s="1471">
        <v>1.1000000000000001</v>
      </c>
      <c r="C8" s="1472" t="s">
        <v>689</v>
      </c>
      <c r="D8" s="1473">
        <v>7806.6980000000003</v>
      </c>
      <c r="E8" s="1474">
        <v>10691.434590000001</v>
      </c>
      <c r="F8" s="1475">
        <v>3000.1759999999999</v>
      </c>
      <c r="G8" s="1470">
        <v>21498.308590000001</v>
      </c>
      <c r="H8" s="1473">
        <v>7806.6980000000003</v>
      </c>
      <c r="I8" s="1474">
        <v>11430.924590000001</v>
      </c>
      <c r="J8" s="1475">
        <v>3000.1759999999999</v>
      </c>
      <c r="K8" s="1470">
        <v>22237.798589999999</v>
      </c>
    </row>
    <row r="9" spans="2:11">
      <c r="B9" s="1471" t="s">
        <v>690</v>
      </c>
      <c r="C9" s="1472" t="s">
        <v>691</v>
      </c>
      <c r="D9" s="1473">
        <v>7806.6980000000003</v>
      </c>
      <c r="E9" s="1474">
        <v>10691.434590000001</v>
      </c>
      <c r="F9" s="1475">
        <v>3000.1759999999999</v>
      </c>
      <c r="G9" s="1470">
        <v>21498.308590000001</v>
      </c>
      <c r="H9" s="1473">
        <v>7806.6980000000003</v>
      </c>
      <c r="I9" s="1474">
        <v>11430.924590000001</v>
      </c>
      <c r="J9" s="1475">
        <v>3000.1759999999999</v>
      </c>
      <c r="K9" s="1470">
        <v>22237.798589999999</v>
      </c>
    </row>
    <row r="10" spans="2:11">
      <c r="B10" s="1471" t="s">
        <v>692</v>
      </c>
      <c r="C10" s="1472" t="s">
        <v>693</v>
      </c>
      <c r="D10" s="1473">
        <v>0</v>
      </c>
      <c r="E10" s="1474">
        <v>0</v>
      </c>
      <c r="F10" s="1475">
        <v>0</v>
      </c>
      <c r="G10" s="1470">
        <v>0</v>
      </c>
      <c r="H10" s="1473">
        <v>0</v>
      </c>
      <c r="I10" s="1474">
        <v>0</v>
      </c>
      <c r="J10" s="1475">
        <v>0</v>
      </c>
      <c r="K10" s="1470">
        <v>0</v>
      </c>
    </row>
    <row r="11" spans="2:11">
      <c r="B11" s="1471" t="s">
        <v>694</v>
      </c>
      <c r="C11" s="1472" t="s">
        <v>695</v>
      </c>
      <c r="D11" s="1473">
        <v>3173.2379999999998</v>
      </c>
      <c r="E11" s="1474">
        <v>1453.7080100000001</v>
      </c>
      <c r="F11" s="1475">
        <v>337.29587999999967</v>
      </c>
      <c r="G11" s="1470">
        <v>4964.2418899999993</v>
      </c>
      <c r="H11" s="1473">
        <v>3173.2379999999998</v>
      </c>
      <c r="I11" s="1474">
        <v>1453.7080100000001</v>
      </c>
      <c r="J11" s="1475">
        <v>337.29588000000001</v>
      </c>
      <c r="K11" s="1470">
        <v>4964.2418899999993</v>
      </c>
    </row>
    <row r="12" spans="2:11">
      <c r="B12" s="1471" t="s">
        <v>696</v>
      </c>
      <c r="C12" s="1472" t="s">
        <v>697</v>
      </c>
      <c r="D12" s="1473">
        <v>3173.2379999999998</v>
      </c>
      <c r="E12" s="1474">
        <v>1453.7080100000001</v>
      </c>
      <c r="F12" s="1475">
        <v>337.29587999999967</v>
      </c>
      <c r="G12" s="1470">
        <v>4964.2418899999993</v>
      </c>
      <c r="H12" s="1473">
        <v>3173.2379999999998</v>
      </c>
      <c r="I12" s="1474">
        <v>1453.7080100000001</v>
      </c>
      <c r="J12" s="1475">
        <v>337.29588000000001</v>
      </c>
      <c r="K12" s="1470">
        <v>4964.2418899999993</v>
      </c>
    </row>
    <row r="13" spans="2:11">
      <c r="B13" s="1471" t="s">
        <v>698</v>
      </c>
      <c r="C13" s="1472" t="s">
        <v>699</v>
      </c>
      <c r="D13" s="1473">
        <v>0</v>
      </c>
      <c r="E13" s="1474">
        <v>0</v>
      </c>
      <c r="F13" s="1475">
        <v>0</v>
      </c>
      <c r="G13" s="1470">
        <v>0</v>
      </c>
      <c r="H13" s="1473">
        <v>0</v>
      </c>
      <c r="I13" s="1474">
        <v>0</v>
      </c>
      <c r="J13" s="1475">
        <v>0</v>
      </c>
      <c r="K13" s="1470">
        <v>0</v>
      </c>
    </row>
    <row r="14" spans="2:11">
      <c r="B14" s="1471" t="s">
        <v>700</v>
      </c>
      <c r="C14" s="1472" t="s">
        <v>701</v>
      </c>
      <c r="D14" s="1473">
        <v>18208.411</v>
      </c>
      <c r="E14" s="1474">
        <v>1529.9242400000003</v>
      </c>
      <c r="F14" s="1475">
        <v>-1633.6974299999979</v>
      </c>
      <c r="G14" s="1470">
        <v>18104.637810000004</v>
      </c>
      <c r="H14" s="1473">
        <v>18208.411</v>
      </c>
      <c r="I14" s="1474">
        <v>1529.9242400000003</v>
      </c>
      <c r="J14" s="1475">
        <v>-1633.6974299999999</v>
      </c>
      <c r="K14" s="1470">
        <v>18104.63781</v>
      </c>
    </row>
    <row r="15" spans="2:11">
      <c r="B15" s="1471" t="s">
        <v>702</v>
      </c>
      <c r="C15" s="1472" t="s">
        <v>23</v>
      </c>
      <c r="D15" s="1473">
        <v>10661.948</v>
      </c>
      <c r="E15" s="1474">
        <v>1578.9970799999999</v>
      </c>
      <c r="F15" s="1475">
        <v>211.20051999999978</v>
      </c>
      <c r="G15" s="1470">
        <v>12452.1456</v>
      </c>
      <c r="H15" s="1473">
        <v>10661.948</v>
      </c>
      <c r="I15" s="1474">
        <v>1578.9970799999999</v>
      </c>
      <c r="J15" s="1475">
        <v>211.20052000000001</v>
      </c>
      <c r="K15" s="1470">
        <v>12452.1456</v>
      </c>
    </row>
    <row r="16" spans="2:11">
      <c r="B16" s="1471" t="s">
        <v>703</v>
      </c>
      <c r="C16" s="1472" t="s">
        <v>704</v>
      </c>
      <c r="D16" s="1473">
        <v>7546.4629999999997</v>
      </c>
      <c r="E16" s="1474">
        <v>885.18088</v>
      </c>
      <c r="F16" s="1475">
        <v>0</v>
      </c>
      <c r="G16" s="1470">
        <v>8431.6438800000014</v>
      </c>
      <c r="H16" s="1473">
        <v>7546.4629999999997</v>
      </c>
      <c r="I16" s="1474">
        <v>885.18088</v>
      </c>
      <c r="J16" s="1475">
        <v>0</v>
      </c>
      <c r="K16" s="1470">
        <v>8431.6438800000014</v>
      </c>
    </row>
    <row r="17" spans="2:11">
      <c r="B17" s="1471" t="s">
        <v>705</v>
      </c>
      <c r="C17" s="1472" t="s">
        <v>706</v>
      </c>
      <c r="D17" s="1473">
        <v>0</v>
      </c>
      <c r="E17" s="1474">
        <v>934.25371999999993</v>
      </c>
      <c r="F17" s="1475">
        <v>1844.89795</v>
      </c>
      <c r="G17" s="1470">
        <v>2779.1516699999997</v>
      </c>
      <c r="H17" s="1473">
        <v>0</v>
      </c>
      <c r="I17" s="1474">
        <v>934.25371999999993</v>
      </c>
      <c r="J17" s="1475">
        <v>1844.89795</v>
      </c>
      <c r="K17" s="1470">
        <v>2779.1516699999997</v>
      </c>
    </row>
    <row r="18" spans="2:11">
      <c r="B18" s="1471" t="s">
        <v>707</v>
      </c>
      <c r="C18" s="1472" t="s">
        <v>708</v>
      </c>
      <c r="D18" s="1473">
        <v>0</v>
      </c>
      <c r="E18" s="1474">
        <v>0</v>
      </c>
      <c r="F18" s="1475">
        <v>0</v>
      </c>
      <c r="G18" s="1470">
        <v>0</v>
      </c>
      <c r="H18" s="1473">
        <v>0</v>
      </c>
      <c r="I18" s="1474">
        <v>0</v>
      </c>
      <c r="J18" s="1475">
        <v>0</v>
      </c>
      <c r="K18" s="1470">
        <v>0</v>
      </c>
    </row>
    <row r="19" spans="2:11">
      <c r="B19" s="1471" t="s">
        <v>709</v>
      </c>
      <c r="C19" s="1472" t="s">
        <v>710</v>
      </c>
      <c r="D19" s="1473">
        <v>0</v>
      </c>
      <c r="E19" s="1474">
        <v>0</v>
      </c>
      <c r="F19" s="1475">
        <v>0</v>
      </c>
      <c r="G19" s="1470">
        <v>0</v>
      </c>
      <c r="H19" s="1473">
        <v>0</v>
      </c>
      <c r="I19" s="1474">
        <v>0</v>
      </c>
      <c r="J19" s="1475">
        <v>0</v>
      </c>
      <c r="K19" s="1470">
        <v>0</v>
      </c>
    </row>
    <row r="20" spans="2:11">
      <c r="B20" s="1471" t="s">
        <v>711</v>
      </c>
      <c r="C20" s="1472" t="s">
        <v>712</v>
      </c>
      <c r="D20" s="1473">
        <v>0</v>
      </c>
      <c r="E20" s="1474">
        <v>0</v>
      </c>
      <c r="F20" s="1475">
        <v>0</v>
      </c>
      <c r="G20" s="1470">
        <v>0</v>
      </c>
      <c r="H20" s="1473">
        <v>0</v>
      </c>
      <c r="I20" s="1474">
        <v>0</v>
      </c>
      <c r="J20" s="1475">
        <v>0</v>
      </c>
      <c r="K20" s="1470">
        <v>0</v>
      </c>
    </row>
    <row r="21" spans="2:11">
      <c r="B21" s="1471" t="s">
        <v>713</v>
      </c>
      <c r="C21" s="1472" t="s">
        <v>714</v>
      </c>
      <c r="D21" s="1473">
        <v>0</v>
      </c>
      <c r="E21" s="1474">
        <v>0</v>
      </c>
      <c r="F21" s="1475">
        <v>0</v>
      </c>
      <c r="G21" s="1470">
        <v>0</v>
      </c>
      <c r="H21" s="1473">
        <v>0</v>
      </c>
      <c r="I21" s="1474">
        <v>0</v>
      </c>
      <c r="J21" s="1475">
        <v>0</v>
      </c>
      <c r="K21" s="1470">
        <v>0</v>
      </c>
    </row>
    <row r="22" spans="2:11">
      <c r="B22" s="1471" t="s">
        <v>715</v>
      </c>
      <c r="C22" s="1472" t="s">
        <v>716</v>
      </c>
      <c r="D22" s="1473">
        <v>0</v>
      </c>
      <c r="E22" s="1474">
        <v>0</v>
      </c>
      <c r="F22" s="1475">
        <v>0</v>
      </c>
      <c r="G22" s="1470">
        <v>0</v>
      </c>
      <c r="H22" s="1473">
        <v>0</v>
      </c>
      <c r="I22" s="1474">
        <v>0</v>
      </c>
      <c r="J22" s="1475">
        <v>0</v>
      </c>
      <c r="K22" s="1470">
        <v>0</v>
      </c>
    </row>
    <row r="23" spans="2:11">
      <c r="B23" s="1471" t="s">
        <v>717</v>
      </c>
      <c r="C23" s="1472" t="s">
        <v>718</v>
      </c>
      <c r="D23" s="1473">
        <v>77.994459999999989</v>
      </c>
      <c r="E23" s="1474">
        <v>95.894379999999998</v>
      </c>
      <c r="F23" s="1475">
        <v>45.157119999999992</v>
      </c>
      <c r="G23" s="1470">
        <v>219.04595999999998</v>
      </c>
      <c r="H23" s="1473">
        <v>75.584399999999988</v>
      </c>
      <c r="I23" s="1474">
        <v>133.70506</v>
      </c>
      <c r="J23" s="1475">
        <v>20.434999999999999</v>
      </c>
      <c r="K23" s="1470">
        <v>229.72445999999999</v>
      </c>
    </row>
    <row r="24" spans="2:11">
      <c r="B24" s="1471" t="s">
        <v>719</v>
      </c>
      <c r="C24" s="1472" t="s">
        <v>720</v>
      </c>
      <c r="D24" s="1473">
        <v>0</v>
      </c>
      <c r="E24" s="1474">
        <v>43.012</v>
      </c>
      <c r="F24" s="1475">
        <v>40.511119999999998</v>
      </c>
      <c r="G24" s="1470">
        <v>83.523119999999992</v>
      </c>
      <c r="H24" s="1473">
        <v>0</v>
      </c>
      <c r="I24" s="1474">
        <v>71.566919999999996</v>
      </c>
      <c r="J24" s="1475">
        <v>16.186</v>
      </c>
      <c r="K24" s="1470">
        <v>87.752920000000003</v>
      </c>
    </row>
    <row r="25" spans="2:11">
      <c r="B25" s="1471" t="s">
        <v>721</v>
      </c>
      <c r="C25" s="1472" t="s">
        <v>722</v>
      </c>
      <c r="D25" s="1473">
        <v>0</v>
      </c>
      <c r="E25" s="1474">
        <v>0</v>
      </c>
      <c r="F25" s="1475">
        <v>0</v>
      </c>
      <c r="G25" s="1470">
        <v>0</v>
      </c>
      <c r="H25" s="1473">
        <v>0</v>
      </c>
      <c r="I25" s="1474">
        <v>0</v>
      </c>
      <c r="J25" s="1475">
        <v>0</v>
      </c>
      <c r="K25" s="1470">
        <v>0</v>
      </c>
    </row>
    <row r="26" spans="2:11">
      <c r="B26" s="1471" t="s">
        <v>723</v>
      </c>
      <c r="C26" s="1472" t="s">
        <v>724</v>
      </c>
      <c r="D26" s="1473">
        <v>46.968000000000004</v>
      </c>
      <c r="E26" s="1474">
        <v>52.882379999999998</v>
      </c>
      <c r="F26" s="1475">
        <v>4.646000000000007</v>
      </c>
      <c r="G26" s="1470">
        <v>104.49638</v>
      </c>
      <c r="H26" s="1473">
        <v>45.03</v>
      </c>
      <c r="I26" s="1474">
        <v>62.13814</v>
      </c>
      <c r="J26" s="1475">
        <v>4.2489999999999997</v>
      </c>
      <c r="K26" s="1470">
        <v>111.41714</v>
      </c>
    </row>
    <row r="27" spans="2:11" ht="25.5">
      <c r="B27" s="1471" t="s">
        <v>725</v>
      </c>
      <c r="C27" s="1472" t="s">
        <v>726</v>
      </c>
      <c r="D27" s="1473">
        <v>0</v>
      </c>
      <c r="E27" s="1474">
        <v>0</v>
      </c>
      <c r="F27" s="1475">
        <v>0</v>
      </c>
      <c r="G27" s="1470">
        <v>0</v>
      </c>
      <c r="H27" s="1473">
        <v>0</v>
      </c>
      <c r="I27" s="1474">
        <v>0</v>
      </c>
      <c r="J27" s="1475">
        <v>0</v>
      </c>
      <c r="K27" s="1470">
        <v>0</v>
      </c>
    </row>
    <row r="28" spans="2:11" ht="25.5">
      <c r="B28" s="1471" t="s">
        <v>727</v>
      </c>
      <c r="C28" s="1472" t="s">
        <v>728</v>
      </c>
      <c r="D28" s="1473">
        <v>0</v>
      </c>
      <c r="E28" s="1474">
        <v>0</v>
      </c>
      <c r="F28" s="1475">
        <v>0</v>
      </c>
      <c r="G28" s="1470">
        <v>0</v>
      </c>
      <c r="H28" s="1473">
        <v>0</v>
      </c>
      <c r="I28" s="1474">
        <v>0</v>
      </c>
      <c r="J28" s="1475">
        <v>0</v>
      </c>
      <c r="K28" s="1470">
        <v>0</v>
      </c>
    </row>
    <row r="29" spans="2:11" ht="25.5">
      <c r="B29" s="1471" t="s">
        <v>729</v>
      </c>
      <c r="C29" s="1472" t="s">
        <v>730</v>
      </c>
      <c r="D29" s="1473">
        <v>31.02646</v>
      </c>
      <c r="E29" s="1474">
        <v>0</v>
      </c>
      <c r="F29" s="1475">
        <v>0</v>
      </c>
      <c r="G29" s="1470">
        <v>31.02646</v>
      </c>
      <c r="H29" s="1473">
        <v>30.554400000000001</v>
      </c>
      <c r="I29" s="1474">
        <v>0</v>
      </c>
      <c r="J29" s="1475">
        <v>0</v>
      </c>
      <c r="K29" s="1470">
        <v>30.554400000000001</v>
      </c>
    </row>
    <row r="30" spans="2:11">
      <c r="B30" s="1471" t="s">
        <v>731</v>
      </c>
      <c r="C30" s="1472" t="s">
        <v>732</v>
      </c>
      <c r="D30" s="1473">
        <v>0</v>
      </c>
      <c r="E30" s="1474">
        <v>0</v>
      </c>
      <c r="F30" s="1475">
        <v>0</v>
      </c>
      <c r="G30" s="1470">
        <v>0</v>
      </c>
      <c r="H30" s="1473">
        <v>0</v>
      </c>
      <c r="I30" s="1474">
        <v>0</v>
      </c>
      <c r="J30" s="1475">
        <v>0</v>
      </c>
      <c r="K30" s="1470">
        <v>0</v>
      </c>
    </row>
    <row r="31" spans="2:11" ht="15" thickBot="1">
      <c r="B31" s="1476" t="s">
        <v>733</v>
      </c>
      <c r="C31" s="1477" t="s">
        <v>687</v>
      </c>
      <c r="D31" s="1478">
        <v>29110.35254</v>
      </c>
      <c r="E31" s="1479">
        <v>13579.172460000002</v>
      </c>
      <c r="F31" s="1480">
        <v>1658.6173300000057</v>
      </c>
      <c r="G31" s="1470">
        <v>44348.142330000002</v>
      </c>
      <c r="H31" s="1478">
        <v>29112.762600000002</v>
      </c>
      <c r="I31" s="1479">
        <v>14280.851780000001</v>
      </c>
      <c r="J31" s="1480">
        <v>1683.3394499999999</v>
      </c>
      <c r="K31" s="1470">
        <v>45076.953829999999</v>
      </c>
    </row>
    <row r="32" spans="2:11" ht="15" customHeight="1" thickBot="1">
      <c r="B32" s="2415" t="s">
        <v>734</v>
      </c>
      <c r="C32" s="2416"/>
      <c r="D32" s="1481"/>
      <c r="E32" s="1482"/>
      <c r="F32" s="1482"/>
      <c r="G32" s="1483"/>
      <c r="H32" s="1481"/>
      <c r="I32" s="1482"/>
      <c r="J32" s="1482"/>
      <c r="K32" s="1483"/>
    </row>
    <row r="33" spans="2:11" ht="25.5">
      <c r="B33" s="1465" t="s">
        <v>735</v>
      </c>
      <c r="C33" s="1466" t="s">
        <v>736</v>
      </c>
      <c r="D33" s="1467">
        <v>90.977999999999994</v>
      </c>
      <c r="E33" s="1468">
        <v>19.545000000000002</v>
      </c>
      <c r="F33" s="1469">
        <v>0</v>
      </c>
      <c r="G33" s="1470">
        <v>110.523</v>
      </c>
      <c r="H33" s="1467">
        <v>90.97760000000001</v>
      </c>
      <c r="I33" s="1468">
        <v>19.545000000000002</v>
      </c>
      <c r="J33" s="1469">
        <v>0</v>
      </c>
      <c r="K33" s="1470">
        <v>110.52260000000001</v>
      </c>
    </row>
    <row r="34" spans="2:11">
      <c r="B34" s="1471" t="s">
        <v>660</v>
      </c>
      <c r="C34" s="1472" t="s">
        <v>737</v>
      </c>
      <c r="D34" s="1473">
        <v>90.977999999999994</v>
      </c>
      <c r="E34" s="1474">
        <v>0</v>
      </c>
      <c r="F34" s="1475">
        <v>0</v>
      </c>
      <c r="G34" s="1470">
        <v>90.977999999999994</v>
      </c>
      <c r="H34" s="1473">
        <v>90.97760000000001</v>
      </c>
      <c r="I34" s="1474">
        <v>0</v>
      </c>
      <c r="J34" s="1475">
        <v>0</v>
      </c>
      <c r="K34" s="1470">
        <v>90.97760000000001</v>
      </c>
    </row>
    <row r="35" spans="2:11" s="1457" customFormat="1">
      <c r="B35" s="1471" t="s">
        <v>662</v>
      </c>
      <c r="C35" s="1472" t="s">
        <v>695</v>
      </c>
      <c r="D35" s="1473">
        <v>0</v>
      </c>
      <c r="E35" s="1474">
        <v>19.545000000000002</v>
      </c>
      <c r="F35" s="1475">
        <v>0</v>
      </c>
      <c r="G35" s="1470">
        <v>19.545000000000002</v>
      </c>
      <c r="H35" s="1473">
        <v>0</v>
      </c>
      <c r="I35" s="1474">
        <v>19.545000000000002</v>
      </c>
      <c r="J35" s="1475">
        <v>0</v>
      </c>
      <c r="K35" s="1470">
        <v>19.545000000000002</v>
      </c>
    </row>
    <row r="36" spans="2:11" s="1457" customFormat="1">
      <c r="B36" s="1471" t="s">
        <v>738</v>
      </c>
      <c r="C36" s="1472" t="s">
        <v>24</v>
      </c>
      <c r="D36" s="1473">
        <v>172.79814999999999</v>
      </c>
      <c r="E36" s="1474">
        <v>129.19964999999999</v>
      </c>
      <c r="F36" s="1475">
        <v>36.926000000000002</v>
      </c>
      <c r="G36" s="1470">
        <v>338.92379999999997</v>
      </c>
      <c r="H36" s="1473">
        <v>174.01091</v>
      </c>
      <c r="I36" s="1474">
        <v>139.81971999999999</v>
      </c>
      <c r="J36" s="1475">
        <v>37.183999999999997</v>
      </c>
      <c r="K36" s="1470">
        <v>351.01463000000001</v>
      </c>
    </row>
    <row r="37" spans="2:11" s="1457" customFormat="1">
      <c r="B37" s="1471" t="s">
        <v>739</v>
      </c>
      <c r="C37" s="1472" t="s">
        <v>740</v>
      </c>
      <c r="D37" s="1473">
        <v>0</v>
      </c>
      <c r="E37" s="1474">
        <v>424.62720000000002</v>
      </c>
      <c r="F37" s="1475">
        <v>308.47449999999992</v>
      </c>
      <c r="G37" s="1470">
        <v>733.10169999999994</v>
      </c>
      <c r="H37" s="1473">
        <v>0</v>
      </c>
      <c r="I37" s="1474">
        <v>423.72300000000001</v>
      </c>
      <c r="J37" s="1475">
        <v>307.47000000000003</v>
      </c>
      <c r="K37" s="1470">
        <v>731.19299999999998</v>
      </c>
    </row>
    <row r="38" spans="2:11" s="1457" customFormat="1">
      <c r="B38" s="1471" t="s">
        <v>741</v>
      </c>
      <c r="C38" s="1472" t="s">
        <v>742</v>
      </c>
      <c r="D38" s="1473">
        <v>2233.3560000000002</v>
      </c>
      <c r="E38" s="1474">
        <v>1174.13534</v>
      </c>
      <c r="F38" s="1475">
        <v>52.44100000000023</v>
      </c>
      <c r="G38" s="1470">
        <v>3459.9323400000003</v>
      </c>
      <c r="H38" s="1473">
        <v>2299.8760000000002</v>
      </c>
      <c r="I38" s="1474">
        <v>1170.8003999999999</v>
      </c>
      <c r="J38" s="1475">
        <v>52.27</v>
      </c>
      <c r="K38" s="1470">
        <v>3522.9463999999998</v>
      </c>
    </row>
    <row r="39" spans="2:11" s="1457" customFormat="1" ht="25.5">
      <c r="B39" s="1484" t="s">
        <v>743</v>
      </c>
      <c r="C39" s="1485" t="s">
        <v>744</v>
      </c>
      <c r="D39" s="1486">
        <v>2324.3339999999998</v>
      </c>
      <c r="E39" s="1487">
        <v>1193.6803400000001</v>
      </c>
      <c r="F39" s="1488">
        <v>52.44100000000023</v>
      </c>
      <c r="G39" s="1470">
        <v>3570.4553400000004</v>
      </c>
      <c r="H39" s="1486">
        <v>2390.8535999999999</v>
      </c>
      <c r="I39" s="1487">
        <v>1190.3453999999999</v>
      </c>
      <c r="J39" s="1488">
        <v>52.27</v>
      </c>
      <c r="K39" s="1470">
        <v>3633.4690000000001</v>
      </c>
    </row>
    <row r="40" spans="2:11" s="1457" customFormat="1" ht="18" customHeight="1" thickBot="1">
      <c r="B40" s="1489" t="s">
        <v>745</v>
      </c>
      <c r="C40" s="1490" t="s">
        <v>746</v>
      </c>
      <c r="D40" s="1491">
        <v>2497.1321499999999</v>
      </c>
      <c r="E40" s="1492">
        <v>1747.50719</v>
      </c>
      <c r="F40" s="1493">
        <v>397.8415</v>
      </c>
      <c r="G40" s="1470">
        <v>4642.4808400000002</v>
      </c>
      <c r="H40" s="1491">
        <v>2564.8645099999999</v>
      </c>
      <c r="I40" s="1492">
        <v>1709.70721</v>
      </c>
      <c r="J40" s="1493">
        <v>396.92399999999998</v>
      </c>
      <c r="K40" s="1470">
        <v>4671.4957200000008</v>
      </c>
    </row>
    <row r="41" spans="2:11" s="1457" customFormat="1" ht="27.75" customHeight="1" thickBot="1">
      <c r="B41" s="2415" t="s">
        <v>747</v>
      </c>
      <c r="C41" s="2416"/>
      <c r="D41" s="1481"/>
      <c r="E41" s="1482"/>
      <c r="F41" s="1482"/>
      <c r="G41" s="1483"/>
      <c r="H41" s="1481"/>
      <c r="I41" s="1482"/>
      <c r="J41" s="1482"/>
      <c r="K41" s="1483"/>
    </row>
    <row r="42" spans="2:11" s="1457" customFormat="1" ht="25.5">
      <c r="B42" s="1465">
        <v>10</v>
      </c>
      <c r="C42" s="1466" t="s">
        <v>748</v>
      </c>
      <c r="D42" s="1467">
        <v>382.25400000000002</v>
      </c>
      <c r="E42" s="1468">
        <v>4.5570000000000004</v>
      </c>
      <c r="F42" s="1469">
        <v>38.99</v>
      </c>
      <c r="G42" s="1470">
        <v>425.80099999999999</v>
      </c>
      <c r="H42" s="1467">
        <v>389.80500000000001</v>
      </c>
      <c r="I42" s="1468">
        <v>61.849589999999999</v>
      </c>
      <c r="J42" s="1469">
        <v>38.99</v>
      </c>
      <c r="K42" s="1470">
        <v>490.64458999999999</v>
      </c>
    </row>
    <row r="43" spans="2:11" s="1457" customFormat="1" ht="25.5">
      <c r="B43" s="1471">
        <v>11</v>
      </c>
      <c r="C43" s="1472" t="s">
        <v>749</v>
      </c>
      <c r="D43" s="1473">
        <v>0</v>
      </c>
      <c r="E43" s="1474">
        <v>0</v>
      </c>
      <c r="F43" s="1475">
        <v>0</v>
      </c>
      <c r="G43" s="1470">
        <v>0</v>
      </c>
      <c r="H43" s="1473">
        <v>0</v>
      </c>
      <c r="I43" s="1474">
        <v>0</v>
      </c>
      <c r="J43" s="1475">
        <v>0</v>
      </c>
      <c r="K43" s="1470">
        <v>0</v>
      </c>
    </row>
    <row r="44" spans="2:11" s="1457" customFormat="1" ht="38.25">
      <c r="B44" s="1471">
        <v>12</v>
      </c>
      <c r="C44" s="1472" t="s">
        <v>750</v>
      </c>
      <c r="D44" s="1473">
        <v>0</v>
      </c>
      <c r="E44" s="1474">
        <v>0</v>
      </c>
      <c r="F44" s="1475">
        <v>0</v>
      </c>
      <c r="G44" s="1470">
        <v>0</v>
      </c>
      <c r="H44" s="1473">
        <v>0</v>
      </c>
      <c r="I44" s="1474">
        <v>0</v>
      </c>
      <c r="J44" s="1475">
        <v>0</v>
      </c>
      <c r="K44" s="1470">
        <v>0</v>
      </c>
    </row>
    <row r="45" spans="2:11" s="1457" customFormat="1" ht="25.5">
      <c r="B45" s="1471">
        <v>13</v>
      </c>
      <c r="C45" s="1472" t="s">
        <v>751</v>
      </c>
      <c r="D45" s="1473">
        <v>0</v>
      </c>
      <c r="E45" s="1474">
        <v>0</v>
      </c>
      <c r="F45" s="1475">
        <v>0</v>
      </c>
      <c r="G45" s="1470">
        <v>0</v>
      </c>
      <c r="H45" s="1473">
        <v>0</v>
      </c>
      <c r="I45" s="1474">
        <v>0</v>
      </c>
      <c r="J45" s="1475">
        <v>0</v>
      </c>
      <c r="K45" s="1470">
        <v>0</v>
      </c>
    </row>
    <row r="46" spans="2:11" s="1457" customFormat="1" ht="38.25">
      <c r="B46" s="1471">
        <v>14</v>
      </c>
      <c r="C46" s="1472" t="s">
        <v>752</v>
      </c>
      <c r="D46" s="1473">
        <v>0</v>
      </c>
      <c r="E46" s="1474">
        <v>0</v>
      </c>
      <c r="F46" s="1475">
        <v>0</v>
      </c>
      <c r="G46" s="1470">
        <v>0</v>
      </c>
      <c r="H46" s="1473">
        <v>0</v>
      </c>
      <c r="I46" s="1474">
        <v>0</v>
      </c>
      <c r="J46" s="1475">
        <v>0</v>
      </c>
      <c r="K46" s="1470">
        <v>0</v>
      </c>
    </row>
    <row r="47" spans="2:11" s="1457" customFormat="1" ht="25.5">
      <c r="B47" s="1471">
        <v>15</v>
      </c>
      <c r="C47" s="1472" t="s">
        <v>753</v>
      </c>
      <c r="D47" s="1473">
        <v>0</v>
      </c>
      <c r="E47" s="1474">
        <v>0</v>
      </c>
      <c r="F47" s="1475">
        <v>0</v>
      </c>
      <c r="G47" s="1470">
        <v>0</v>
      </c>
      <c r="H47" s="1473">
        <v>0</v>
      </c>
      <c r="I47" s="1474">
        <v>0</v>
      </c>
      <c r="J47" s="1475">
        <v>0</v>
      </c>
      <c r="K47" s="1470">
        <v>0</v>
      </c>
    </row>
    <row r="48" spans="2:11" s="1457" customFormat="1">
      <c r="B48" s="1471">
        <v>16</v>
      </c>
      <c r="C48" s="1472" t="s">
        <v>754</v>
      </c>
      <c r="D48" s="1473">
        <v>0</v>
      </c>
      <c r="E48" s="1474">
        <v>0</v>
      </c>
      <c r="F48" s="1475">
        <v>0</v>
      </c>
      <c r="G48" s="1470">
        <v>0</v>
      </c>
      <c r="H48" s="1473">
        <v>0</v>
      </c>
      <c r="I48" s="1474">
        <v>0</v>
      </c>
      <c r="J48" s="1475">
        <v>0</v>
      </c>
      <c r="K48" s="1470">
        <v>0</v>
      </c>
    </row>
    <row r="49" spans="2:11" s="1457" customFormat="1" ht="25.5">
      <c r="B49" s="1494" t="s">
        <v>755</v>
      </c>
      <c r="C49" s="1495" t="s">
        <v>756</v>
      </c>
      <c r="D49" s="1496">
        <v>382.25400000000002</v>
      </c>
      <c r="E49" s="1497">
        <v>4.5570000000000004</v>
      </c>
      <c r="F49" s="1498">
        <v>38.99</v>
      </c>
      <c r="G49" s="1470">
        <v>425.80099999999999</v>
      </c>
      <c r="H49" s="1496">
        <v>389.80500000000001</v>
      </c>
      <c r="I49" s="1497">
        <v>61.849589999999999</v>
      </c>
      <c r="J49" s="1498">
        <v>38.99</v>
      </c>
      <c r="K49" s="1470">
        <v>490.64458999999999</v>
      </c>
    </row>
    <row r="50" spans="2:11" s="1457" customFormat="1">
      <c r="B50" s="1494" t="s">
        <v>757</v>
      </c>
      <c r="C50" s="1495" t="s">
        <v>758</v>
      </c>
      <c r="D50" s="1496">
        <v>28811.410540000001</v>
      </c>
      <c r="E50" s="1497">
        <v>13576.893960000001</v>
      </c>
      <c r="F50" s="1498">
        <v>1639.1223299999981</v>
      </c>
      <c r="G50" s="1470">
        <v>44027.426829999997</v>
      </c>
      <c r="H50" s="1496">
        <v>28810.045100000003</v>
      </c>
      <c r="I50" s="1497">
        <v>14249.926985000002</v>
      </c>
      <c r="J50" s="1498">
        <v>1663.8444500000001</v>
      </c>
      <c r="K50" s="1470">
        <v>44723.816534999998</v>
      </c>
    </row>
    <row r="51" spans="2:11" s="1457" customFormat="1" ht="15" thickBot="1">
      <c r="B51" s="1489" t="s">
        <v>759</v>
      </c>
      <c r="C51" s="1490" t="s">
        <v>760</v>
      </c>
      <c r="D51" s="1491">
        <v>2413.82015</v>
      </c>
      <c r="E51" s="1492">
        <v>1745.2286899999999</v>
      </c>
      <c r="F51" s="1493">
        <v>378.34649999999999</v>
      </c>
      <c r="G51" s="1470">
        <v>4537.39534</v>
      </c>
      <c r="H51" s="1491">
        <v>2477.7770099999998</v>
      </c>
      <c r="I51" s="1492">
        <v>1678.7824150000001</v>
      </c>
      <c r="J51" s="1493">
        <v>377.42899999999997</v>
      </c>
      <c r="K51" s="1470">
        <v>4533.9884250000005</v>
      </c>
    </row>
    <row r="52" spans="2:11" s="1457" customFormat="1" ht="15.75" customHeight="1" thickBot="1">
      <c r="B52" s="1499"/>
      <c r="C52" s="1500" t="s">
        <v>761</v>
      </c>
      <c r="D52" s="1501"/>
      <c r="E52" s="1502"/>
      <c r="F52" s="1502"/>
      <c r="G52" s="1503"/>
      <c r="H52" s="1501"/>
      <c r="I52" s="1502"/>
      <c r="J52" s="1502"/>
      <c r="K52" s="1503"/>
    </row>
    <row r="53" spans="2:11" s="1457" customFormat="1">
      <c r="B53" s="1504" t="s">
        <v>762</v>
      </c>
      <c r="C53" s="1505" t="s">
        <v>763</v>
      </c>
      <c r="D53" s="1506">
        <v>28811.410540000001</v>
      </c>
      <c r="E53" s="1507">
        <v>13576.893960000001</v>
      </c>
      <c r="F53" s="1508">
        <v>1639.1223299999981</v>
      </c>
      <c r="G53" s="1509">
        <v>44027.426829999997</v>
      </c>
      <c r="H53" s="1506">
        <v>28810.045100000003</v>
      </c>
      <c r="I53" s="1507">
        <v>14249.926985000002</v>
      </c>
      <c r="J53" s="1508">
        <v>1663.8444500000001</v>
      </c>
      <c r="K53" s="1509">
        <v>44723.816534999998</v>
      </c>
    </row>
    <row r="54" spans="2:11" s="1457" customFormat="1" ht="15" thickBot="1">
      <c r="B54" s="1489" t="s">
        <v>764</v>
      </c>
      <c r="C54" s="1510" t="s">
        <v>765</v>
      </c>
      <c r="D54" s="1511">
        <v>2413.82015</v>
      </c>
      <c r="E54" s="1512">
        <v>1745.2286899999999</v>
      </c>
      <c r="F54" s="1513">
        <v>378.34649999999999</v>
      </c>
      <c r="G54" s="1514">
        <v>4537.39534</v>
      </c>
      <c r="H54" s="1511">
        <v>2477.7770099999998</v>
      </c>
      <c r="I54" s="1512">
        <v>1678.7824150000001</v>
      </c>
      <c r="J54" s="1513">
        <v>377.42899999999997</v>
      </c>
      <c r="K54" s="1514">
        <v>4533.9884250000005</v>
      </c>
    </row>
    <row r="55" spans="2:11" s="1457" customFormat="1" ht="15" thickBot="1">
      <c r="B55" s="1499" t="s">
        <v>766</v>
      </c>
      <c r="C55" s="1515" t="s">
        <v>767</v>
      </c>
      <c r="D55" s="1516">
        <v>31225.230689999997</v>
      </c>
      <c r="E55" s="1517">
        <v>15322.122650000001</v>
      </c>
      <c r="F55" s="1518">
        <v>2017.4688300000039</v>
      </c>
      <c r="G55" s="1519">
        <v>48564.822169999999</v>
      </c>
      <c r="H55" s="1516">
        <v>31287.822110000001</v>
      </c>
      <c r="I55" s="1517">
        <v>15928.7094</v>
      </c>
      <c r="J55" s="1518">
        <v>2041.2734499999999</v>
      </c>
      <c r="K55" s="1519">
        <v>49257.804959999994</v>
      </c>
    </row>
    <row r="56" spans="2:11" s="1457" customFormat="1" ht="23.25" customHeight="1">
      <c r="B56" s="1520"/>
      <c r="C56" s="1520"/>
      <c r="D56" s="1520"/>
      <c r="E56" s="1520"/>
      <c r="F56" s="1520"/>
      <c r="G56" s="1520"/>
      <c r="H56" s="1520"/>
      <c r="I56" s="1520"/>
      <c r="J56" s="1520"/>
      <c r="K56" s="1520"/>
    </row>
    <row r="57" spans="2:11" s="1457" customFormat="1">
      <c r="G57" s="1521"/>
    </row>
    <row r="58" spans="2:11" s="1457" customFormat="1">
      <c r="B58" s="1522"/>
      <c r="G58" s="1521"/>
    </row>
    <row r="59" spans="2:11" s="1457" customFormat="1">
      <c r="B59" s="1522"/>
      <c r="G59" s="1521"/>
    </row>
    <row r="60" spans="2:11" s="1457" customFormat="1">
      <c r="B60" s="1522"/>
      <c r="G60" s="1521"/>
    </row>
    <row r="61" spans="2:11" s="1457" customFormat="1">
      <c r="B61" s="1522"/>
      <c r="G61" s="1521"/>
    </row>
    <row r="62" spans="2:11" s="1457" customFormat="1">
      <c r="B62" s="1522"/>
      <c r="G62" s="1521"/>
    </row>
    <row r="63" spans="2:11" s="1457" customFormat="1">
      <c r="B63" s="1522"/>
      <c r="G63" s="1521"/>
    </row>
    <row r="64" spans="2:11" s="1457" customFormat="1">
      <c r="B64" s="1522"/>
      <c r="G64" s="1521"/>
    </row>
    <row r="65" spans="2:7" s="1457" customFormat="1">
      <c r="B65" s="1522"/>
      <c r="G65" s="1521"/>
    </row>
    <row r="66" spans="2:7" s="1457" customFormat="1">
      <c r="B66" s="1522"/>
      <c r="G66" s="1521"/>
    </row>
    <row r="67" spans="2:7" s="1457" customFormat="1">
      <c r="B67" s="1522"/>
      <c r="G67" s="1521"/>
    </row>
    <row r="68" spans="2:7" s="1457" customFormat="1">
      <c r="B68" s="1522"/>
      <c r="G68" s="1521"/>
    </row>
    <row r="69" spans="2:7" s="1457" customFormat="1">
      <c r="B69" s="1522"/>
      <c r="G69" s="1521"/>
    </row>
    <row r="70" spans="2:7" s="1457" customFormat="1">
      <c r="B70" s="1522"/>
      <c r="G70" s="1521"/>
    </row>
    <row r="85" spans="7:7" s="1457" customFormat="1">
      <c r="G85" s="1521"/>
    </row>
  </sheetData>
  <mergeCells count="12">
    <mergeCell ref="J1:K1"/>
    <mergeCell ref="B2:K2"/>
    <mergeCell ref="J3:K3"/>
    <mergeCell ref="B4:B5"/>
    <mergeCell ref="C4:C5"/>
    <mergeCell ref="D4:G4"/>
    <mergeCell ref="H4:K4"/>
    <mergeCell ref="B6:C6"/>
    <mergeCell ref="D6:G6"/>
    <mergeCell ref="H6:K6"/>
    <mergeCell ref="B32:C32"/>
    <mergeCell ref="B41:C41"/>
  </mergeCells>
  <pageMargins left="0.7" right="0.7" top="0.75" bottom="0.75" header="0.3" footer="0.3"/>
  <pageSetup paperSize="9" scale="54"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workbookViewId="0"/>
  </sheetViews>
  <sheetFormatPr defaultRowHeight="12.75"/>
  <cols>
    <col min="1" max="2" width="9.140625" style="1524"/>
    <col min="3" max="3" width="57.85546875" style="1524" customWidth="1"/>
    <col min="4" max="4" width="10.5703125" style="1524" customWidth="1"/>
    <col min="5" max="5" width="9.42578125" style="1524" customWidth="1"/>
    <col min="6" max="6" width="7.7109375" style="1524" customWidth="1"/>
    <col min="7" max="7" width="10" style="1524" customWidth="1"/>
    <col min="8" max="8" width="11.5703125" style="1524" bestFit="1" customWidth="1"/>
    <col min="9" max="9" width="9.140625" style="1524"/>
    <col min="10" max="10" width="10.140625" style="1524" bestFit="1" customWidth="1"/>
    <col min="11" max="11" width="12.42578125" style="1524" bestFit="1" customWidth="1"/>
    <col min="12" max="12" width="11.5703125" style="1524" bestFit="1" customWidth="1"/>
    <col min="13" max="13" width="9.140625" style="1524"/>
    <col min="14" max="14" width="9.5703125" style="1524" customWidth="1"/>
    <col min="15" max="17" width="9.140625" style="1524"/>
    <col min="18" max="18" width="12.28515625" style="1524" bestFit="1" customWidth="1"/>
    <col min="19" max="250" width="9.140625" style="1524"/>
    <col min="251" max="251" width="57.85546875" style="1524" customWidth="1"/>
    <col min="252" max="252" width="8.42578125" style="1524" bestFit="1" customWidth="1"/>
    <col min="253" max="253" width="8.42578125" style="1524" customWidth="1"/>
    <col min="254" max="254" width="7.7109375" style="1524" customWidth="1"/>
    <col min="255" max="255" width="8.140625" style="1524" customWidth="1"/>
    <col min="256" max="256" width="9.85546875" style="1524" customWidth="1"/>
    <col min="257" max="257" width="9" style="1524" customWidth="1"/>
    <col min="258" max="258" width="8.5703125" style="1524" customWidth="1"/>
    <col min="259" max="259" width="9.7109375" style="1524" customWidth="1"/>
    <col min="260" max="506" width="9.140625" style="1524"/>
    <col min="507" max="507" width="57.85546875" style="1524" customWidth="1"/>
    <col min="508" max="508" width="8.42578125" style="1524" bestFit="1" customWidth="1"/>
    <col min="509" max="509" width="8.42578125" style="1524" customWidth="1"/>
    <col min="510" max="510" width="7.7109375" style="1524" customWidth="1"/>
    <col min="511" max="511" width="8.140625" style="1524" customWidth="1"/>
    <col min="512" max="512" width="9.85546875" style="1524" customWidth="1"/>
    <col min="513" max="513" width="9" style="1524" customWidth="1"/>
    <col min="514" max="514" width="8.5703125" style="1524" customWidth="1"/>
    <col min="515" max="515" width="9.7109375" style="1524" customWidth="1"/>
    <col min="516" max="762" width="9.140625" style="1524"/>
    <col min="763" max="763" width="57.85546875" style="1524" customWidth="1"/>
    <col min="764" max="764" width="8.42578125" style="1524" bestFit="1" customWidth="1"/>
    <col min="765" max="765" width="8.42578125" style="1524" customWidth="1"/>
    <col min="766" max="766" width="7.7109375" style="1524" customWidth="1"/>
    <col min="767" max="767" width="8.140625" style="1524" customWidth="1"/>
    <col min="768" max="768" width="9.85546875" style="1524" customWidth="1"/>
    <col min="769" max="769" width="9" style="1524" customWidth="1"/>
    <col min="770" max="770" width="8.5703125" style="1524" customWidth="1"/>
    <col min="771" max="771" width="9.7109375" style="1524" customWidth="1"/>
    <col min="772" max="1018" width="9.140625" style="1524"/>
    <col min="1019" max="1019" width="57.85546875" style="1524" customWidth="1"/>
    <col min="1020" max="1020" width="8.42578125" style="1524" bestFit="1" customWidth="1"/>
    <col min="1021" max="1021" width="8.42578125" style="1524" customWidth="1"/>
    <col min="1022" max="1022" width="7.7109375" style="1524" customWidth="1"/>
    <col min="1023" max="1023" width="8.140625" style="1524" customWidth="1"/>
    <col min="1024" max="1024" width="9.85546875" style="1524" customWidth="1"/>
    <col min="1025" max="1025" width="9" style="1524" customWidth="1"/>
    <col min="1026" max="1026" width="8.5703125" style="1524" customWidth="1"/>
    <col min="1027" max="1027" width="9.7109375" style="1524" customWidth="1"/>
    <col min="1028" max="1274" width="9.140625" style="1524"/>
    <col min="1275" max="1275" width="57.85546875" style="1524" customWidth="1"/>
    <col min="1276" max="1276" width="8.42578125" style="1524" bestFit="1" customWidth="1"/>
    <col min="1277" max="1277" width="8.42578125" style="1524" customWidth="1"/>
    <col min="1278" max="1278" width="7.7109375" style="1524" customWidth="1"/>
    <col min="1279" max="1279" width="8.140625" style="1524" customWidth="1"/>
    <col min="1280" max="1280" width="9.85546875" style="1524" customWidth="1"/>
    <col min="1281" max="1281" width="9" style="1524" customWidth="1"/>
    <col min="1282" max="1282" width="8.5703125" style="1524" customWidth="1"/>
    <col min="1283" max="1283" width="9.7109375" style="1524" customWidth="1"/>
    <col min="1284" max="1530" width="9.140625" style="1524"/>
    <col min="1531" max="1531" width="57.85546875" style="1524" customWidth="1"/>
    <col min="1532" max="1532" width="8.42578125" style="1524" bestFit="1" customWidth="1"/>
    <col min="1533" max="1533" width="8.42578125" style="1524" customWidth="1"/>
    <col min="1534" max="1534" width="7.7109375" style="1524" customWidth="1"/>
    <col min="1535" max="1535" width="8.140625" style="1524" customWidth="1"/>
    <col min="1536" max="1536" width="9.85546875" style="1524" customWidth="1"/>
    <col min="1537" max="1537" width="9" style="1524" customWidth="1"/>
    <col min="1538" max="1538" width="8.5703125" style="1524" customWidth="1"/>
    <col min="1539" max="1539" width="9.7109375" style="1524" customWidth="1"/>
    <col min="1540" max="1786" width="9.140625" style="1524"/>
    <col min="1787" max="1787" width="57.85546875" style="1524" customWidth="1"/>
    <col min="1788" max="1788" width="8.42578125" style="1524" bestFit="1" customWidth="1"/>
    <col min="1789" max="1789" width="8.42578125" style="1524" customWidth="1"/>
    <col min="1790" max="1790" width="7.7109375" style="1524" customWidth="1"/>
    <col min="1791" max="1791" width="8.140625" style="1524" customWidth="1"/>
    <col min="1792" max="1792" width="9.85546875" style="1524" customWidth="1"/>
    <col min="1793" max="1793" width="9" style="1524" customWidth="1"/>
    <col min="1794" max="1794" width="8.5703125" style="1524" customWidth="1"/>
    <col min="1795" max="1795" width="9.7109375" style="1524" customWidth="1"/>
    <col min="1796" max="2042" width="9.140625" style="1524"/>
    <col min="2043" max="2043" width="57.85546875" style="1524" customWidth="1"/>
    <col min="2044" max="2044" width="8.42578125" style="1524" bestFit="1" customWidth="1"/>
    <col min="2045" max="2045" width="8.42578125" style="1524" customWidth="1"/>
    <col min="2046" max="2046" width="7.7109375" style="1524" customWidth="1"/>
    <col min="2047" max="2047" width="8.140625" style="1524" customWidth="1"/>
    <col min="2048" max="2048" width="9.85546875" style="1524" customWidth="1"/>
    <col min="2049" max="2049" width="9" style="1524" customWidth="1"/>
    <col min="2050" max="2050" width="8.5703125" style="1524" customWidth="1"/>
    <col min="2051" max="2051" width="9.7109375" style="1524" customWidth="1"/>
    <col min="2052" max="2298" width="9.140625" style="1524"/>
    <col min="2299" max="2299" width="57.85546875" style="1524" customWidth="1"/>
    <col min="2300" max="2300" width="8.42578125" style="1524" bestFit="1" customWidth="1"/>
    <col min="2301" max="2301" width="8.42578125" style="1524" customWidth="1"/>
    <col min="2302" max="2302" width="7.7109375" style="1524" customWidth="1"/>
    <col min="2303" max="2303" width="8.140625" style="1524" customWidth="1"/>
    <col min="2304" max="2304" width="9.85546875" style="1524" customWidth="1"/>
    <col min="2305" max="2305" width="9" style="1524" customWidth="1"/>
    <col min="2306" max="2306" width="8.5703125" style="1524" customWidth="1"/>
    <col min="2307" max="2307" width="9.7109375" style="1524" customWidth="1"/>
    <col min="2308" max="2554" width="9.140625" style="1524"/>
    <col min="2555" max="2555" width="57.85546875" style="1524" customWidth="1"/>
    <col min="2556" max="2556" width="8.42578125" style="1524" bestFit="1" customWidth="1"/>
    <col min="2557" max="2557" width="8.42578125" style="1524" customWidth="1"/>
    <col min="2558" max="2558" width="7.7109375" style="1524" customWidth="1"/>
    <col min="2559" max="2559" width="8.140625" style="1524" customWidth="1"/>
    <col min="2560" max="2560" width="9.85546875" style="1524" customWidth="1"/>
    <col min="2561" max="2561" width="9" style="1524" customWidth="1"/>
    <col min="2562" max="2562" width="8.5703125" style="1524" customWidth="1"/>
    <col min="2563" max="2563" width="9.7109375" style="1524" customWidth="1"/>
    <col min="2564" max="2810" width="9.140625" style="1524"/>
    <col min="2811" max="2811" width="57.85546875" style="1524" customWidth="1"/>
    <col min="2812" max="2812" width="8.42578125" style="1524" bestFit="1" customWidth="1"/>
    <col min="2813" max="2813" width="8.42578125" style="1524" customWidth="1"/>
    <col min="2814" max="2814" width="7.7109375" style="1524" customWidth="1"/>
    <col min="2815" max="2815" width="8.140625" style="1524" customWidth="1"/>
    <col min="2816" max="2816" width="9.85546875" style="1524" customWidth="1"/>
    <col min="2817" max="2817" width="9" style="1524" customWidth="1"/>
    <col min="2818" max="2818" width="8.5703125" style="1524" customWidth="1"/>
    <col min="2819" max="2819" width="9.7109375" style="1524" customWidth="1"/>
    <col min="2820" max="3066" width="9.140625" style="1524"/>
    <col min="3067" max="3067" width="57.85546875" style="1524" customWidth="1"/>
    <col min="3068" max="3068" width="8.42578125" style="1524" bestFit="1" customWidth="1"/>
    <col min="3069" max="3069" width="8.42578125" style="1524" customWidth="1"/>
    <col min="3070" max="3070" width="7.7109375" style="1524" customWidth="1"/>
    <col min="3071" max="3071" width="8.140625" style="1524" customWidth="1"/>
    <col min="3072" max="3072" width="9.85546875" style="1524" customWidth="1"/>
    <col min="3073" max="3073" width="9" style="1524" customWidth="1"/>
    <col min="3074" max="3074" width="8.5703125" style="1524" customWidth="1"/>
    <col min="3075" max="3075" width="9.7109375" style="1524" customWidth="1"/>
    <col min="3076" max="3322" width="9.140625" style="1524"/>
    <col min="3323" max="3323" width="57.85546875" style="1524" customWidth="1"/>
    <col min="3324" max="3324" width="8.42578125" style="1524" bestFit="1" customWidth="1"/>
    <col min="3325" max="3325" width="8.42578125" style="1524" customWidth="1"/>
    <col min="3326" max="3326" width="7.7109375" style="1524" customWidth="1"/>
    <col min="3327" max="3327" width="8.140625" style="1524" customWidth="1"/>
    <col min="3328" max="3328" width="9.85546875" style="1524" customWidth="1"/>
    <col min="3329" max="3329" width="9" style="1524" customWidth="1"/>
    <col min="3330" max="3330" width="8.5703125" style="1524" customWidth="1"/>
    <col min="3331" max="3331" width="9.7109375" style="1524" customWidth="1"/>
    <col min="3332" max="3578" width="9.140625" style="1524"/>
    <col min="3579" max="3579" width="57.85546875" style="1524" customWidth="1"/>
    <col min="3580" max="3580" width="8.42578125" style="1524" bestFit="1" customWidth="1"/>
    <col min="3581" max="3581" width="8.42578125" style="1524" customWidth="1"/>
    <col min="3582" max="3582" width="7.7109375" style="1524" customWidth="1"/>
    <col min="3583" max="3583" width="8.140625" style="1524" customWidth="1"/>
    <col min="3584" max="3584" width="9.85546875" style="1524" customWidth="1"/>
    <col min="3585" max="3585" width="9" style="1524" customWidth="1"/>
    <col min="3586" max="3586" width="8.5703125" style="1524" customWidth="1"/>
    <col min="3587" max="3587" width="9.7109375" style="1524" customWidth="1"/>
    <col min="3588" max="3834" width="9.140625" style="1524"/>
    <col min="3835" max="3835" width="57.85546875" style="1524" customWidth="1"/>
    <col min="3836" max="3836" width="8.42578125" style="1524" bestFit="1" customWidth="1"/>
    <col min="3837" max="3837" width="8.42578125" style="1524" customWidth="1"/>
    <col min="3838" max="3838" width="7.7109375" style="1524" customWidth="1"/>
    <col min="3839" max="3839" width="8.140625" style="1524" customWidth="1"/>
    <col min="3840" max="3840" width="9.85546875" style="1524" customWidth="1"/>
    <col min="3841" max="3841" width="9" style="1524" customWidth="1"/>
    <col min="3842" max="3842" width="8.5703125" style="1524" customWidth="1"/>
    <col min="3843" max="3843" width="9.7109375" style="1524" customWidth="1"/>
    <col min="3844" max="4090" width="9.140625" style="1524"/>
    <col min="4091" max="4091" width="57.85546875" style="1524" customWidth="1"/>
    <col min="4092" max="4092" width="8.42578125" style="1524" bestFit="1" customWidth="1"/>
    <col min="4093" max="4093" width="8.42578125" style="1524" customWidth="1"/>
    <col min="4094" max="4094" width="7.7109375" style="1524" customWidth="1"/>
    <col min="4095" max="4095" width="8.140625" style="1524" customWidth="1"/>
    <col min="4096" max="4096" width="9.85546875" style="1524" customWidth="1"/>
    <col min="4097" max="4097" width="9" style="1524" customWidth="1"/>
    <col min="4098" max="4098" width="8.5703125" style="1524" customWidth="1"/>
    <col min="4099" max="4099" width="9.7109375" style="1524" customWidth="1"/>
    <col min="4100" max="4346" width="9.140625" style="1524"/>
    <col min="4347" max="4347" width="57.85546875" style="1524" customWidth="1"/>
    <col min="4348" max="4348" width="8.42578125" style="1524" bestFit="1" customWidth="1"/>
    <col min="4349" max="4349" width="8.42578125" style="1524" customWidth="1"/>
    <col min="4350" max="4350" width="7.7109375" style="1524" customWidth="1"/>
    <col min="4351" max="4351" width="8.140625" style="1524" customWidth="1"/>
    <col min="4352" max="4352" width="9.85546875" style="1524" customWidth="1"/>
    <col min="4353" max="4353" width="9" style="1524" customWidth="1"/>
    <col min="4354" max="4354" width="8.5703125" style="1524" customWidth="1"/>
    <col min="4355" max="4355" width="9.7109375" style="1524" customWidth="1"/>
    <col min="4356" max="4602" width="9.140625" style="1524"/>
    <col min="4603" max="4603" width="57.85546875" style="1524" customWidth="1"/>
    <col min="4604" max="4604" width="8.42578125" style="1524" bestFit="1" customWidth="1"/>
    <col min="4605" max="4605" width="8.42578125" style="1524" customWidth="1"/>
    <col min="4606" max="4606" width="7.7109375" style="1524" customWidth="1"/>
    <col min="4607" max="4607" width="8.140625" style="1524" customWidth="1"/>
    <col min="4608" max="4608" width="9.85546875" style="1524" customWidth="1"/>
    <col min="4609" max="4609" width="9" style="1524" customWidth="1"/>
    <col min="4610" max="4610" width="8.5703125" style="1524" customWidth="1"/>
    <col min="4611" max="4611" width="9.7109375" style="1524" customWidth="1"/>
    <col min="4612" max="4858" width="9.140625" style="1524"/>
    <col min="4859" max="4859" width="57.85546875" style="1524" customWidth="1"/>
    <col min="4860" max="4860" width="8.42578125" style="1524" bestFit="1" customWidth="1"/>
    <col min="4861" max="4861" width="8.42578125" style="1524" customWidth="1"/>
    <col min="4862" max="4862" width="7.7109375" style="1524" customWidth="1"/>
    <col min="4863" max="4863" width="8.140625" style="1524" customWidth="1"/>
    <col min="4864" max="4864" width="9.85546875" style="1524" customWidth="1"/>
    <col min="4865" max="4865" width="9" style="1524" customWidth="1"/>
    <col min="4866" max="4866" width="8.5703125" style="1524" customWidth="1"/>
    <col min="4867" max="4867" width="9.7109375" style="1524" customWidth="1"/>
    <col min="4868" max="5114" width="9.140625" style="1524"/>
    <col min="5115" max="5115" width="57.85546875" style="1524" customWidth="1"/>
    <col min="5116" max="5116" width="8.42578125" style="1524" bestFit="1" customWidth="1"/>
    <col min="5117" max="5117" width="8.42578125" style="1524" customWidth="1"/>
    <col min="5118" max="5118" width="7.7109375" style="1524" customWidth="1"/>
    <col min="5119" max="5119" width="8.140625" style="1524" customWidth="1"/>
    <col min="5120" max="5120" width="9.85546875" style="1524" customWidth="1"/>
    <col min="5121" max="5121" width="9" style="1524" customWidth="1"/>
    <col min="5122" max="5122" width="8.5703125" style="1524" customWidth="1"/>
    <col min="5123" max="5123" width="9.7109375" style="1524" customWidth="1"/>
    <col min="5124" max="5370" width="9.140625" style="1524"/>
    <col min="5371" max="5371" width="57.85546875" style="1524" customWidth="1"/>
    <col min="5372" max="5372" width="8.42578125" style="1524" bestFit="1" customWidth="1"/>
    <col min="5373" max="5373" width="8.42578125" style="1524" customWidth="1"/>
    <col min="5374" max="5374" width="7.7109375" style="1524" customWidth="1"/>
    <col min="5375" max="5375" width="8.140625" style="1524" customWidth="1"/>
    <col min="5376" max="5376" width="9.85546875" style="1524" customWidth="1"/>
    <col min="5377" max="5377" width="9" style="1524" customWidth="1"/>
    <col min="5378" max="5378" width="8.5703125" style="1524" customWidth="1"/>
    <col min="5379" max="5379" width="9.7109375" style="1524" customWidth="1"/>
    <col min="5380" max="5626" width="9.140625" style="1524"/>
    <col min="5627" max="5627" width="57.85546875" style="1524" customWidth="1"/>
    <col min="5628" max="5628" width="8.42578125" style="1524" bestFit="1" customWidth="1"/>
    <col min="5629" max="5629" width="8.42578125" style="1524" customWidth="1"/>
    <col min="5630" max="5630" width="7.7109375" style="1524" customWidth="1"/>
    <col min="5631" max="5631" width="8.140625" style="1524" customWidth="1"/>
    <col min="5632" max="5632" width="9.85546875" style="1524" customWidth="1"/>
    <col min="5633" max="5633" width="9" style="1524" customWidth="1"/>
    <col min="5634" max="5634" width="8.5703125" style="1524" customWidth="1"/>
    <col min="5635" max="5635" width="9.7109375" style="1524" customWidth="1"/>
    <col min="5636" max="5882" width="9.140625" style="1524"/>
    <col min="5883" max="5883" width="57.85546875" style="1524" customWidth="1"/>
    <col min="5884" max="5884" width="8.42578125" style="1524" bestFit="1" customWidth="1"/>
    <col min="5885" max="5885" width="8.42578125" style="1524" customWidth="1"/>
    <col min="5886" max="5886" width="7.7109375" style="1524" customWidth="1"/>
    <col min="5887" max="5887" width="8.140625" style="1524" customWidth="1"/>
    <col min="5888" max="5888" width="9.85546875" style="1524" customWidth="1"/>
    <col min="5889" max="5889" width="9" style="1524" customWidth="1"/>
    <col min="5890" max="5890" width="8.5703125" style="1524" customWidth="1"/>
    <col min="5891" max="5891" width="9.7109375" style="1524" customWidth="1"/>
    <col min="5892" max="6138" width="9.140625" style="1524"/>
    <col min="6139" max="6139" width="57.85546875" style="1524" customWidth="1"/>
    <col min="6140" max="6140" width="8.42578125" style="1524" bestFit="1" customWidth="1"/>
    <col min="6141" max="6141" width="8.42578125" style="1524" customWidth="1"/>
    <col min="6142" max="6142" width="7.7109375" style="1524" customWidth="1"/>
    <col min="6143" max="6143" width="8.140625" style="1524" customWidth="1"/>
    <col min="6144" max="6144" width="9.85546875" style="1524" customWidth="1"/>
    <col min="6145" max="6145" width="9" style="1524" customWidth="1"/>
    <col min="6146" max="6146" width="8.5703125" style="1524" customWidth="1"/>
    <col min="6147" max="6147" width="9.7109375" style="1524" customWidth="1"/>
    <col min="6148" max="6394" width="9.140625" style="1524"/>
    <col min="6395" max="6395" width="57.85546875" style="1524" customWidth="1"/>
    <col min="6396" max="6396" width="8.42578125" style="1524" bestFit="1" customWidth="1"/>
    <col min="6397" max="6397" width="8.42578125" style="1524" customWidth="1"/>
    <col min="6398" max="6398" width="7.7109375" style="1524" customWidth="1"/>
    <col min="6399" max="6399" width="8.140625" style="1524" customWidth="1"/>
    <col min="6400" max="6400" width="9.85546875" style="1524" customWidth="1"/>
    <col min="6401" max="6401" width="9" style="1524" customWidth="1"/>
    <col min="6402" max="6402" width="8.5703125" style="1524" customWidth="1"/>
    <col min="6403" max="6403" width="9.7109375" style="1524" customWidth="1"/>
    <col min="6404" max="6650" width="9.140625" style="1524"/>
    <col min="6651" max="6651" width="57.85546875" style="1524" customWidth="1"/>
    <col min="6652" max="6652" width="8.42578125" style="1524" bestFit="1" customWidth="1"/>
    <col min="6653" max="6653" width="8.42578125" style="1524" customWidth="1"/>
    <col min="6654" max="6654" width="7.7109375" style="1524" customWidth="1"/>
    <col min="6655" max="6655" width="8.140625" style="1524" customWidth="1"/>
    <col min="6656" max="6656" width="9.85546875" style="1524" customWidth="1"/>
    <col min="6657" max="6657" width="9" style="1524" customWidth="1"/>
    <col min="6658" max="6658" width="8.5703125" style="1524" customWidth="1"/>
    <col min="6659" max="6659" width="9.7109375" style="1524" customWidth="1"/>
    <col min="6660" max="6906" width="9.140625" style="1524"/>
    <col min="6907" max="6907" width="57.85546875" style="1524" customWidth="1"/>
    <col min="6908" max="6908" width="8.42578125" style="1524" bestFit="1" customWidth="1"/>
    <col min="6909" max="6909" width="8.42578125" style="1524" customWidth="1"/>
    <col min="6910" max="6910" width="7.7109375" style="1524" customWidth="1"/>
    <col min="6911" max="6911" width="8.140625" style="1524" customWidth="1"/>
    <col min="6912" max="6912" width="9.85546875" style="1524" customWidth="1"/>
    <col min="6913" max="6913" width="9" style="1524" customWidth="1"/>
    <col min="6914" max="6914" width="8.5703125" style="1524" customWidth="1"/>
    <col min="6915" max="6915" width="9.7109375" style="1524" customWidth="1"/>
    <col min="6916" max="7162" width="9.140625" style="1524"/>
    <col min="7163" max="7163" width="57.85546875" style="1524" customWidth="1"/>
    <col min="7164" max="7164" width="8.42578125" style="1524" bestFit="1" customWidth="1"/>
    <col min="7165" max="7165" width="8.42578125" style="1524" customWidth="1"/>
    <col min="7166" max="7166" width="7.7109375" style="1524" customWidth="1"/>
    <col min="7167" max="7167" width="8.140625" style="1524" customWidth="1"/>
    <col min="7168" max="7168" width="9.85546875" style="1524" customWidth="1"/>
    <col min="7169" max="7169" width="9" style="1524" customWidth="1"/>
    <col min="7170" max="7170" width="8.5703125" style="1524" customWidth="1"/>
    <col min="7171" max="7171" width="9.7109375" style="1524" customWidth="1"/>
    <col min="7172" max="7418" width="9.140625" style="1524"/>
    <col min="7419" max="7419" width="57.85546875" style="1524" customWidth="1"/>
    <col min="7420" max="7420" width="8.42578125" style="1524" bestFit="1" customWidth="1"/>
    <col min="7421" max="7421" width="8.42578125" style="1524" customWidth="1"/>
    <col min="7422" max="7422" width="7.7109375" style="1524" customWidth="1"/>
    <col min="7423" max="7423" width="8.140625" style="1524" customWidth="1"/>
    <col min="7424" max="7424" width="9.85546875" style="1524" customWidth="1"/>
    <col min="7425" max="7425" width="9" style="1524" customWidth="1"/>
    <col min="7426" max="7426" width="8.5703125" style="1524" customWidth="1"/>
    <col min="7427" max="7427" width="9.7109375" style="1524" customWidth="1"/>
    <col min="7428" max="7674" width="9.140625" style="1524"/>
    <col min="7675" max="7675" width="57.85546875" style="1524" customWidth="1"/>
    <col min="7676" max="7676" width="8.42578125" style="1524" bestFit="1" customWidth="1"/>
    <col min="7677" max="7677" width="8.42578125" style="1524" customWidth="1"/>
    <col min="7678" max="7678" width="7.7109375" style="1524" customWidth="1"/>
    <col min="7679" max="7679" width="8.140625" style="1524" customWidth="1"/>
    <col min="7680" max="7680" width="9.85546875" style="1524" customWidth="1"/>
    <col min="7681" max="7681" width="9" style="1524" customWidth="1"/>
    <col min="7682" max="7682" width="8.5703125" style="1524" customWidth="1"/>
    <col min="7683" max="7683" width="9.7109375" style="1524" customWidth="1"/>
    <col min="7684" max="7930" width="9.140625" style="1524"/>
    <col min="7931" max="7931" width="57.85546875" style="1524" customWidth="1"/>
    <col min="7932" max="7932" width="8.42578125" style="1524" bestFit="1" customWidth="1"/>
    <col min="7933" max="7933" width="8.42578125" style="1524" customWidth="1"/>
    <col min="7934" max="7934" width="7.7109375" style="1524" customWidth="1"/>
    <col min="7935" max="7935" width="8.140625" style="1524" customWidth="1"/>
    <col min="7936" max="7936" width="9.85546875" style="1524" customWidth="1"/>
    <col min="7937" max="7937" width="9" style="1524" customWidth="1"/>
    <col min="7938" max="7938" width="8.5703125" style="1524" customWidth="1"/>
    <col min="7939" max="7939" width="9.7109375" style="1524" customWidth="1"/>
    <col min="7940" max="8186" width="9.140625" style="1524"/>
    <col min="8187" max="8187" width="57.85546875" style="1524" customWidth="1"/>
    <col min="8188" max="8188" width="8.42578125" style="1524" bestFit="1" customWidth="1"/>
    <col min="8189" max="8189" width="8.42578125" style="1524" customWidth="1"/>
    <col min="8190" max="8190" width="7.7109375" style="1524" customWidth="1"/>
    <col min="8191" max="8191" width="8.140625" style="1524" customWidth="1"/>
    <col min="8192" max="8192" width="9.85546875" style="1524" customWidth="1"/>
    <col min="8193" max="8193" width="9" style="1524" customWidth="1"/>
    <col min="8194" max="8194" width="8.5703125" style="1524" customWidth="1"/>
    <col min="8195" max="8195" width="9.7109375" style="1524" customWidth="1"/>
    <col min="8196" max="8442" width="9.140625" style="1524"/>
    <col min="8443" max="8443" width="57.85546875" style="1524" customWidth="1"/>
    <col min="8444" max="8444" width="8.42578125" style="1524" bestFit="1" customWidth="1"/>
    <col min="8445" max="8445" width="8.42578125" style="1524" customWidth="1"/>
    <col min="8446" max="8446" width="7.7109375" style="1524" customWidth="1"/>
    <col min="8447" max="8447" width="8.140625" style="1524" customWidth="1"/>
    <col min="8448" max="8448" width="9.85546875" style="1524" customWidth="1"/>
    <col min="8449" max="8449" width="9" style="1524" customWidth="1"/>
    <col min="8450" max="8450" width="8.5703125" style="1524" customWidth="1"/>
    <col min="8451" max="8451" width="9.7109375" style="1524" customWidth="1"/>
    <col min="8452" max="8698" width="9.140625" style="1524"/>
    <col min="8699" max="8699" width="57.85546875" style="1524" customWidth="1"/>
    <col min="8700" max="8700" width="8.42578125" style="1524" bestFit="1" customWidth="1"/>
    <col min="8701" max="8701" width="8.42578125" style="1524" customWidth="1"/>
    <col min="8702" max="8702" width="7.7109375" style="1524" customWidth="1"/>
    <col min="8703" max="8703" width="8.140625" style="1524" customWidth="1"/>
    <col min="8704" max="8704" width="9.85546875" style="1524" customWidth="1"/>
    <col min="8705" max="8705" width="9" style="1524" customWidth="1"/>
    <col min="8706" max="8706" width="8.5703125" style="1524" customWidth="1"/>
    <col min="8707" max="8707" width="9.7109375" style="1524" customWidth="1"/>
    <col min="8708" max="8954" width="9.140625" style="1524"/>
    <col min="8955" max="8955" width="57.85546875" style="1524" customWidth="1"/>
    <col min="8956" max="8956" width="8.42578125" style="1524" bestFit="1" customWidth="1"/>
    <col min="8957" max="8957" width="8.42578125" style="1524" customWidth="1"/>
    <col min="8958" max="8958" width="7.7109375" style="1524" customWidth="1"/>
    <col min="8959" max="8959" width="8.140625" style="1524" customWidth="1"/>
    <col min="8960" max="8960" width="9.85546875" style="1524" customWidth="1"/>
    <col min="8961" max="8961" width="9" style="1524" customWidth="1"/>
    <col min="8962" max="8962" width="8.5703125" style="1524" customWidth="1"/>
    <col min="8963" max="8963" width="9.7109375" style="1524" customWidth="1"/>
    <col min="8964" max="9210" width="9.140625" style="1524"/>
    <col min="9211" max="9211" width="57.85546875" style="1524" customWidth="1"/>
    <col min="9212" max="9212" width="8.42578125" style="1524" bestFit="1" customWidth="1"/>
    <col min="9213" max="9213" width="8.42578125" style="1524" customWidth="1"/>
    <col min="9214" max="9214" width="7.7109375" style="1524" customWidth="1"/>
    <col min="9215" max="9215" width="8.140625" style="1524" customWidth="1"/>
    <col min="9216" max="9216" width="9.85546875" style="1524" customWidth="1"/>
    <col min="9217" max="9217" width="9" style="1524" customWidth="1"/>
    <col min="9218" max="9218" width="8.5703125" style="1524" customWidth="1"/>
    <col min="9219" max="9219" width="9.7109375" style="1524" customWidth="1"/>
    <col min="9220" max="9466" width="9.140625" style="1524"/>
    <col min="9467" max="9467" width="57.85546875" style="1524" customWidth="1"/>
    <col min="9468" max="9468" width="8.42578125" style="1524" bestFit="1" customWidth="1"/>
    <col min="9469" max="9469" width="8.42578125" style="1524" customWidth="1"/>
    <col min="9470" max="9470" width="7.7109375" style="1524" customWidth="1"/>
    <col min="9471" max="9471" width="8.140625" style="1524" customWidth="1"/>
    <col min="9472" max="9472" width="9.85546875" style="1524" customWidth="1"/>
    <col min="9473" max="9473" width="9" style="1524" customWidth="1"/>
    <col min="9474" max="9474" width="8.5703125" style="1524" customWidth="1"/>
    <col min="9475" max="9475" width="9.7109375" style="1524" customWidth="1"/>
    <col min="9476" max="9722" width="9.140625" style="1524"/>
    <col min="9723" max="9723" width="57.85546875" style="1524" customWidth="1"/>
    <col min="9724" max="9724" width="8.42578125" style="1524" bestFit="1" customWidth="1"/>
    <col min="9725" max="9725" width="8.42578125" style="1524" customWidth="1"/>
    <col min="9726" max="9726" width="7.7109375" style="1524" customWidth="1"/>
    <col min="9727" max="9727" width="8.140625" style="1524" customWidth="1"/>
    <col min="9728" max="9728" width="9.85546875" style="1524" customWidth="1"/>
    <col min="9729" max="9729" width="9" style="1524" customWidth="1"/>
    <col min="9730" max="9730" width="8.5703125" style="1524" customWidth="1"/>
    <col min="9731" max="9731" width="9.7109375" style="1524" customWidth="1"/>
    <col min="9732" max="9978" width="9.140625" style="1524"/>
    <col min="9979" max="9979" width="57.85546875" style="1524" customWidth="1"/>
    <col min="9980" max="9980" width="8.42578125" style="1524" bestFit="1" customWidth="1"/>
    <col min="9981" max="9981" width="8.42578125" style="1524" customWidth="1"/>
    <col min="9982" max="9982" width="7.7109375" style="1524" customWidth="1"/>
    <col min="9983" max="9983" width="8.140625" style="1524" customWidth="1"/>
    <col min="9984" max="9984" width="9.85546875" style="1524" customWidth="1"/>
    <col min="9985" max="9985" width="9" style="1524" customWidth="1"/>
    <col min="9986" max="9986" width="8.5703125" style="1524" customWidth="1"/>
    <col min="9987" max="9987" width="9.7109375" style="1524" customWidth="1"/>
    <col min="9988" max="10234" width="9.140625" style="1524"/>
    <col min="10235" max="10235" width="57.85546875" style="1524" customWidth="1"/>
    <col min="10236" max="10236" width="8.42578125" style="1524" bestFit="1" customWidth="1"/>
    <col min="10237" max="10237" width="8.42578125" style="1524" customWidth="1"/>
    <col min="10238" max="10238" width="7.7109375" style="1524" customWidth="1"/>
    <col min="10239" max="10239" width="8.140625" style="1524" customWidth="1"/>
    <col min="10240" max="10240" width="9.85546875" style="1524" customWidth="1"/>
    <col min="10241" max="10241" width="9" style="1524" customWidth="1"/>
    <col min="10242" max="10242" width="8.5703125" style="1524" customWidth="1"/>
    <col min="10243" max="10243" width="9.7109375" style="1524" customWidth="1"/>
    <col min="10244" max="10490" width="9.140625" style="1524"/>
    <col min="10491" max="10491" width="57.85546875" style="1524" customWidth="1"/>
    <col min="10492" max="10492" width="8.42578125" style="1524" bestFit="1" customWidth="1"/>
    <col min="10493" max="10493" width="8.42578125" style="1524" customWidth="1"/>
    <col min="10494" max="10494" width="7.7109375" style="1524" customWidth="1"/>
    <col min="10495" max="10495" width="8.140625" style="1524" customWidth="1"/>
    <col min="10496" max="10496" width="9.85546875" style="1524" customWidth="1"/>
    <col min="10497" max="10497" width="9" style="1524" customWidth="1"/>
    <col min="10498" max="10498" width="8.5703125" style="1524" customWidth="1"/>
    <col min="10499" max="10499" width="9.7109375" style="1524" customWidth="1"/>
    <col min="10500" max="10746" width="9.140625" style="1524"/>
    <col min="10747" max="10747" width="57.85546875" style="1524" customWidth="1"/>
    <col min="10748" max="10748" width="8.42578125" style="1524" bestFit="1" customWidth="1"/>
    <col min="10749" max="10749" width="8.42578125" style="1524" customWidth="1"/>
    <col min="10750" max="10750" width="7.7109375" style="1524" customWidth="1"/>
    <col min="10751" max="10751" width="8.140625" style="1524" customWidth="1"/>
    <col min="10752" max="10752" width="9.85546875" style="1524" customWidth="1"/>
    <col min="10753" max="10753" width="9" style="1524" customWidth="1"/>
    <col min="10754" max="10754" width="8.5703125" style="1524" customWidth="1"/>
    <col min="10755" max="10755" width="9.7109375" style="1524" customWidth="1"/>
    <col min="10756" max="11002" width="9.140625" style="1524"/>
    <col min="11003" max="11003" width="57.85546875" style="1524" customWidth="1"/>
    <col min="11004" max="11004" width="8.42578125" style="1524" bestFit="1" customWidth="1"/>
    <col min="11005" max="11005" width="8.42578125" style="1524" customWidth="1"/>
    <col min="11006" max="11006" width="7.7109375" style="1524" customWidth="1"/>
    <col min="11007" max="11007" width="8.140625" style="1524" customWidth="1"/>
    <col min="11008" max="11008" width="9.85546875" style="1524" customWidth="1"/>
    <col min="11009" max="11009" width="9" style="1524" customWidth="1"/>
    <col min="11010" max="11010" width="8.5703125" style="1524" customWidth="1"/>
    <col min="11011" max="11011" width="9.7109375" style="1524" customWidth="1"/>
    <col min="11012" max="11258" width="9.140625" style="1524"/>
    <col min="11259" max="11259" width="57.85546875" style="1524" customWidth="1"/>
    <col min="11260" max="11260" width="8.42578125" style="1524" bestFit="1" customWidth="1"/>
    <col min="11261" max="11261" width="8.42578125" style="1524" customWidth="1"/>
    <col min="11262" max="11262" width="7.7109375" style="1524" customWidth="1"/>
    <col min="11263" max="11263" width="8.140625" style="1524" customWidth="1"/>
    <col min="11264" max="11264" width="9.85546875" style="1524" customWidth="1"/>
    <col min="11265" max="11265" width="9" style="1524" customWidth="1"/>
    <col min="11266" max="11266" width="8.5703125" style="1524" customWidth="1"/>
    <col min="11267" max="11267" width="9.7109375" style="1524" customWidth="1"/>
    <col min="11268" max="11514" width="9.140625" style="1524"/>
    <col min="11515" max="11515" width="57.85546875" style="1524" customWidth="1"/>
    <col min="11516" max="11516" width="8.42578125" style="1524" bestFit="1" customWidth="1"/>
    <col min="11517" max="11517" width="8.42578125" style="1524" customWidth="1"/>
    <col min="11518" max="11518" width="7.7109375" style="1524" customWidth="1"/>
    <col min="11519" max="11519" width="8.140625" style="1524" customWidth="1"/>
    <col min="11520" max="11520" width="9.85546875" style="1524" customWidth="1"/>
    <col min="11521" max="11521" width="9" style="1524" customWidth="1"/>
    <col min="11522" max="11522" width="8.5703125" style="1524" customWidth="1"/>
    <col min="11523" max="11523" width="9.7109375" style="1524" customWidth="1"/>
    <col min="11524" max="11770" width="9.140625" style="1524"/>
    <col min="11771" max="11771" width="57.85546875" style="1524" customWidth="1"/>
    <col min="11772" max="11772" width="8.42578125" style="1524" bestFit="1" customWidth="1"/>
    <col min="11773" max="11773" width="8.42578125" style="1524" customWidth="1"/>
    <col min="11774" max="11774" width="7.7109375" style="1524" customWidth="1"/>
    <col min="11775" max="11775" width="8.140625" style="1524" customWidth="1"/>
    <col min="11776" max="11776" width="9.85546875" style="1524" customWidth="1"/>
    <col min="11777" max="11777" width="9" style="1524" customWidth="1"/>
    <col min="11778" max="11778" width="8.5703125" style="1524" customWidth="1"/>
    <col min="11779" max="11779" width="9.7109375" style="1524" customWidth="1"/>
    <col min="11780" max="12026" width="9.140625" style="1524"/>
    <col min="12027" max="12027" width="57.85546875" style="1524" customWidth="1"/>
    <col min="12028" max="12028" width="8.42578125" style="1524" bestFit="1" customWidth="1"/>
    <col min="12029" max="12029" width="8.42578125" style="1524" customWidth="1"/>
    <col min="12030" max="12030" width="7.7109375" style="1524" customWidth="1"/>
    <col min="12031" max="12031" width="8.140625" style="1524" customWidth="1"/>
    <col min="12032" max="12032" width="9.85546875" style="1524" customWidth="1"/>
    <col min="12033" max="12033" width="9" style="1524" customWidth="1"/>
    <col min="12034" max="12034" width="8.5703125" style="1524" customWidth="1"/>
    <col min="12035" max="12035" width="9.7109375" style="1524" customWidth="1"/>
    <col min="12036" max="12282" width="9.140625" style="1524"/>
    <col min="12283" max="12283" width="57.85546875" style="1524" customWidth="1"/>
    <col min="12284" max="12284" width="8.42578125" style="1524" bestFit="1" customWidth="1"/>
    <col min="12285" max="12285" width="8.42578125" style="1524" customWidth="1"/>
    <col min="12286" max="12286" width="7.7109375" style="1524" customWidth="1"/>
    <col min="12287" max="12287" width="8.140625" style="1524" customWidth="1"/>
    <col min="12288" max="12288" width="9.85546875" style="1524" customWidth="1"/>
    <col min="12289" max="12289" width="9" style="1524" customWidth="1"/>
    <col min="12290" max="12290" width="8.5703125" style="1524" customWidth="1"/>
    <col min="12291" max="12291" width="9.7109375" style="1524" customWidth="1"/>
    <col min="12292" max="12538" width="9.140625" style="1524"/>
    <col min="12539" max="12539" width="57.85546875" style="1524" customWidth="1"/>
    <col min="12540" max="12540" width="8.42578125" style="1524" bestFit="1" customWidth="1"/>
    <col min="12541" max="12541" width="8.42578125" style="1524" customWidth="1"/>
    <col min="12542" max="12542" width="7.7109375" style="1524" customWidth="1"/>
    <col min="12543" max="12543" width="8.140625" style="1524" customWidth="1"/>
    <col min="12544" max="12544" width="9.85546875" style="1524" customWidth="1"/>
    <col min="12545" max="12545" width="9" style="1524" customWidth="1"/>
    <col min="12546" max="12546" width="8.5703125" style="1524" customWidth="1"/>
    <col min="12547" max="12547" width="9.7109375" style="1524" customWidth="1"/>
    <col min="12548" max="12794" width="9.140625" style="1524"/>
    <col min="12795" max="12795" width="57.85546875" style="1524" customWidth="1"/>
    <col min="12796" max="12796" width="8.42578125" style="1524" bestFit="1" customWidth="1"/>
    <col min="12797" max="12797" width="8.42578125" style="1524" customWidth="1"/>
    <col min="12798" max="12798" width="7.7109375" style="1524" customWidth="1"/>
    <col min="12799" max="12799" width="8.140625" style="1524" customWidth="1"/>
    <col min="12800" max="12800" width="9.85546875" style="1524" customWidth="1"/>
    <col min="12801" max="12801" width="9" style="1524" customWidth="1"/>
    <col min="12802" max="12802" width="8.5703125" style="1524" customWidth="1"/>
    <col min="12803" max="12803" width="9.7109375" style="1524" customWidth="1"/>
    <col min="12804" max="13050" width="9.140625" style="1524"/>
    <col min="13051" max="13051" width="57.85546875" style="1524" customWidth="1"/>
    <col min="13052" max="13052" width="8.42578125" style="1524" bestFit="1" customWidth="1"/>
    <col min="13053" max="13053" width="8.42578125" style="1524" customWidth="1"/>
    <col min="13054" max="13054" width="7.7109375" style="1524" customWidth="1"/>
    <col min="13055" max="13055" width="8.140625" style="1524" customWidth="1"/>
    <col min="13056" max="13056" width="9.85546875" style="1524" customWidth="1"/>
    <col min="13057" max="13057" width="9" style="1524" customWidth="1"/>
    <col min="13058" max="13058" width="8.5703125" style="1524" customWidth="1"/>
    <col min="13059" max="13059" width="9.7109375" style="1524" customWidth="1"/>
    <col min="13060" max="13306" width="9.140625" style="1524"/>
    <col min="13307" max="13307" width="57.85546875" style="1524" customWidth="1"/>
    <col min="13308" max="13308" width="8.42578125" style="1524" bestFit="1" customWidth="1"/>
    <col min="13309" max="13309" width="8.42578125" style="1524" customWidth="1"/>
    <col min="13310" max="13310" width="7.7109375" style="1524" customWidth="1"/>
    <col min="13311" max="13311" width="8.140625" style="1524" customWidth="1"/>
    <col min="13312" max="13312" width="9.85546875" style="1524" customWidth="1"/>
    <col min="13313" max="13313" width="9" style="1524" customWidth="1"/>
    <col min="13314" max="13314" width="8.5703125" style="1524" customWidth="1"/>
    <col min="13315" max="13315" width="9.7109375" style="1524" customWidth="1"/>
    <col min="13316" max="13562" width="9.140625" style="1524"/>
    <col min="13563" max="13563" width="57.85546875" style="1524" customWidth="1"/>
    <col min="13564" max="13564" width="8.42578125" style="1524" bestFit="1" customWidth="1"/>
    <col min="13565" max="13565" width="8.42578125" style="1524" customWidth="1"/>
    <col min="13566" max="13566" width="7.7109375" style="1524" customWidth="1"/>
    <col min="13567" max="13567" width="8.140625" style="1524" customWidth="1"/>
    <col min="13568" max="13568" width="9.85546875" style="1524" customWidth="1"/>
    <col min="13569" max="13569" width="9" style="1524" customWidth="1"/>
    <col min="13570" max="13570" width="8.5703125" style="1524" customWidth="1"/>
    <col min="13571" max="13571" width="9.7109375" style="1524" customWidth="1"/>
    <col min="13572" max="13818" width="9.140625" style="1524"/>
    <col min="13819" max="13819" width="57.85546875" style="1524" customWidth="1"/>
    <col min="13820" max="13820" width="8.42578125" style="1524" bestFit="1" customWidth="1"/>
    <col min="13821" max="13821" width="8.42578125" style="1524" customWidth="1"/>
    <col min="13822" max="13822" width="7.7109375" style="1524" customWidth="1"/>
    <col min="13823" max="13823" width="8.140625" style="1524" customWidth="1"/>
    <col min="13824" max="13824" width="9.85546875" style="1524" customWidth="1"/>
    <col min="13825" max="13825" width="9" style="1524" customWidth="1"/>
    <col min="13826" max="13826" width="8.5703125" style="1524" customWidth="1"/>
    <col min="13827" max="13827" width="9.7109375" style="1524" customWidth="1"/>
    <col min="13828" max="14074" width="9.140625" style="1524"/>
    <col min="14075" max="14075" width="57.85546875" style="1524" customWidth="1"/>
    <col min="14076" max="14076" width="8.42578125" style="1524" bestFit="1" customWidth="1"/>
    <col min="14077" max="14077" width="8.42578125" style="1524" customWidth="1"/>
    <col min="14078" max="14078" width="7.7109375" style="1524" customWidth="1"/>
    <col min="14079" max="14079" width="8.140625" style="1524" customWidth="1"/>
    <col min="14080" max="14080" width="9.85546875" style="1524" customWidth="1"/>
    <col min="14081" max="14081" width="9" style="1524" customWidth="1"/>
    <col min="14082" max="14082" width="8.5703125" style="1524" customWidth="1"/>
    <col min="14083" max="14083" width="9.7109375" style="1524" customWidth="1"/>
    <col min="14084" max="14330" width="9.140625" style="1524"/>
    <col min="14331" max="14331" width="57.85546875" style="1524" customWidth="1"/>
    <col min="14332" max="14332" width="8.42578125" style="1524" bestFit="1" customWidth="1"/>
    <col min="14333" max="14333" width="8.42578125" style="1524" customWidth="1"/>
    <col min="14334" max="14334" width="7.7109375" style="1524" customWidth="1"/>
    <col min="14335" max="14335" width="8.140625" style="1524" customWidth="1"/>
    <col min="14336" max="14336" width="9.85546875" style="1524" customWidth="1"/>
    <col min="14337" max="14337" width="9" style="1524" customWidth="1"/>
    <col min="14338" max="14338" width="8.5703125" style="1524" customWidth="1"/>
    <col min="14339" max="14339" width="9.7109375" style="1524" customWidth="1"/>
    <col min="14340" max="14586" width="9.140625" style="1524"/>
    <col min="14587" max="14587" width="57.85546875" style="1524" customWidth="1"/>
    <col min="14588" max="14588" width="8.42578125" style="1524" bestFit="1" customWidth="1"/>
    <col min="14589" max="14589" width="8.42578125" style="1524" customWidth="1"/>
    <col min="14590" max="14590" width="7.7109375" style="1524" customWidth="1"/>
    <col min="14591" max="14591" width="8.140625" style="1524" customWidth="1"/>
    <col min="14592" max="14592" width="9.85546875" style="1524" customWidth="1"/>
    <col min="14593" max="14593" width="9" style="1524" customWidth="1"/>
    <col min="14594" max="14594" width="8.5703125" style="1524" customWidth="1"/>
    <col min="14595" max="14595" width="9.7109375" style="1524" customWidth="1"/>
    <col min="14596" max="14842" width="9.140625" style="1524"/>
    <col min="14843" max="14843" width="57.85546875" style="1524" customWidth="1"/>
    <col min="14844" max="14844" width="8.42578125" style="1524" bestFit="1" customWidth="1"/>
    <col min="14845" max="14845" width="8.42578125" style="1524" customWidth="1"/>
    <col min="14846" max="14846" width="7.7109375" style="1524" customWidth="1"/>
    <col min="14847" max="14847" width="8.140625" style="1524" customWidth="1"/>
    <col min="14848" max="14848" width="9.85546875" style="1524" customWidth="1"/>
    <col min="14849" max="14849" width="9" style="1524" customWidth="1"/>
    <col min="14850" max="14850" width="8.5703125" style="1524" customWidth="1"/>
    <col min="14851" max="14851" width="9.7109375" style="1524" customWidth="1"/>
    <col min="14852" max="15098" width="9.140625" style="1524"/>
    <col min="15099" max="15099" width="57.85546875" style="1524" customWidth="1"/>
    <col min="15100" max="15100" width="8.42578125" style="1524" bestFit="1" customWidth="1"/>
    <col min="15101" max="15101" width="8.42578125" style="1524" customWidth="1"/>
    <col min="15102" max="15102" width="7.7109375" style="1524" customWidth="1"/>
    <col min="15103" max="15103" width="8.140625" style="1524" customWidth="1"/>
    <col min="15104" max="15104" width="9.85546875" style="1524" customWidth="1"/>
    <col min="15105" max="15105" width="9" style="1524" customWidth="1"/>
    <col min="15106" max="15106" width="8.5703125" style="1524" customWidth="1"/>
    <col min="15107" max="15107" width="9.7109375" style="1524" customWidth="1"/>
    <col min="15108" max="15354" width="9.140625" style="1524"/>
    <col min="15355" max="15355" width="57.85546875" style="1524" customWidth="1"/>
    <col min="15356" max="15356" width="8.42578125" style="1524" bestFit="1" customWidth="1"/>
    <col min="15357" max="15357" width="8.42578125" style="1524" customWidth="1"/>
    <col min="15358" max="15358" width="7.7109375" style="1524" customWidth="1"/>
    <col min="15359" max="15359" width="8.140625" style="1524" customWidth="1"/>
    <col min="15360" max="15360" width="9.85546875" style="1524" customWidth="1"/>
    <col min="15361" max="15361" width="9" style="1524" customWidth="1"/>
    <col min="15362" max="15362" width="8.5703125" style="1524" customWidth="1"/>
    <col min="15363" max="15363" width="9.7109375" style="1524" customWidth="1"/>
    <col min="15364" max="15610" width="9.140625" style="1524"/>
    <col min="15611" max="15611" width="57.85546875" style="1524" customWidth="1"/>
    <col min="15612" max="15612" width="8.42578125" style="1524" bestFit="1" customWidth="1"/>
    <col min="15613" max="15613" width="8.42578125" style="1524" customWidth="1"/>
    <col min="15614" max="15614" width="7.7109375" style="1524" customWidth="1"/>
    <col min="15615" max="15615" width="8.140625" style="1524" customWidth="1"/>
    <col min="15616" max="15616" width="9.85546875" style="1524" customWidth="1"/>
    <col min="15617" max="15617" width="9" style="1524" customWidth="1"/>
    <col min="15618" max="15618" width="8.5703125" style="1524" customWidth="1"/>
    <col min="15619" max="15619" width="9.7109375" style="1524" customWidth="1"/>
    <col min="15620" max="15866" width="9.140625" style="1524"/>
    <col min="15867" max="15867" width="57.85546875" style="1524" customWidth="1"/>
    <col min="15868" max="15868" width="8.42578125" style="1524" bestFit="1" customWidth="1"/>
    <col min="15869" max="15869" width="8.42578125" style="1524" customWidth="1"/>
    <col min="15870" max="15870" width="7.7109375" style="1524" customWidth="1"/>
    <col min="15871" max="15871" width="8.140625" style="1524" customWidth="1"/>
    <col min="15872" max="15872" width="9.85546875" style="1524" customWidth="1"/>
    <col min="15873" max="15873" width="9" style="1524" customWidth="1"/>
    <col min="15874" max="15874" width="8.5703125" style="1524" customWidth="1"/>
    <col min="15875" max="15875" width="9.7109375" style="1524" customWidth="1"/>
    <col min="15876" max="16122" width="9.140625" style="1524"/>
    <col min="16123" max="16123" width="57.85546875" style="1524" customWidth="1"/>
    <col min="16124" max="16124" width="8.42578125" style="1524" bestFit="1" customWidth="1"/>
    <col min="16125" max="16125" width="8.42578125" style="1524" customWidth="1"/>
    <col min="16126" max="16126" width="7.7109375" style="1524" customWidth="1"/>
    <col min="16127" max="16127" width="8.140625" style="1524" customWidth="1"/>
    <col min="16128" max="16128" width="9.85546875" style="1524" customWidth="1"/>
    <col min="16129" max="16129" width="9" style="1524" customWidth="1"/>
    <col min="16130" max="16130" width="8.5703125" style="1524" customWidth="1"/>
    <col min="16131" max="16131" width="9.7109375" style="1524" customWidth="1"/>
    <col min="16132" max="16384" width="9.140625" style="1524"/>
  </cols>
  <sheetData>
    <row r="1" spans="2:21">
      <c r="B1" s="1523"/>
      <c r="C1" s="1523"/>
      <c r="J1" s="2428" t="s">
        <v>851</v>
      </c>
      <c r="K1" s="2428"/>
    </row>
    <row r="2" spans="2:21" ht="14.25">
      <c r="B2" s="2421" t="s">
        <v>769</v>
      </c>
      <c r="C2" s="2421"/>
      <c r="D2" s="2421"/>
      <c r="E2" s="2421"/>
      <c r="F2" s="2421"/>
      <c r="G2" s="2421"/>
      <c r="H2" s="2421"/>
      <c r="I2" s="2421"/>
      <c r="J2" s="2421"/>
      <c r="K2" s="2421"/>
    </row>
    <row r="3" spans="2:21" ht="15" thickBot="1">
      <c r="B3" s="1460"/>
      <c r="C3" s="1460"/>
      <c r="D3" s="1460"/>
      <c r="E3" s="1460"/>
      <c r="F3" s="1460"/>
      <c r="G3" s="1460"/>
      <c r="J3" s="2429" t="s">
        <v>0</v>
      </c>
      <c r="K3" s="2429"/>
    </row>
    <row r="4" spans="2:21" ht="13.5" thickBot="1">
      <c r="B4" s="2430" t="s">
        <v>561</v>
      </c>
      <c r="C4" s="2430" t="s">
        <v>19</v>
      </c>
      <c r="D4" s="2425" t="s">
        <v>333</v>
      </c>
      <c r="E4" s="2426"/>
      <c r="F4" s="2426"/>
      <c r="G4" s="2427"/>
      <c r="H4" s="2425" t="s">
        <v>340</v>
      </c>
      <c r="I4" s="2426"/>
      <c r="J4" s="2426"/>
      <c r="K4" s="2427"/>
    </row>
    <row r="5" spans="2:21" ht="26.25" thickBot="1">
      <c r="B5" s="2431"/>
      <c r="C5" s="2431"/>
      <c r="D5" s="1525" t="s">
        <v>1</v>
      </c>
      <c r="E5" s="1526" t="s">
        <v>2</v>
      </c>
      <c r="F5" s="1527" t="s">
        <v>3</v>
      </c>
      <c r="G5" s="1528" t="s">
        <v>4</v>
      </c>
      <c r="H5" s="1525" t="s">
        <v>1</v>
      </c>
      <c r="I5" s="1526" t="s">
        <v>2</v>
      </c>
      <c r="J5" s="1527" t="s">
        <v>3</v>
      </c>
      <c r="K5" s="1528" t="s">
        <v>4</v>
      </c>
    </row>
    <row r="6" spans="2:21" ht="13.5" thickBot="1">
      <c r="B6" s="1529" t="s">
        <v>733</v>
      </c>
      <c r="C6" s="1530" t="s">
        <v>770</v>
      </c>
      <c r="D6" s="1531"/>
      <c r="E6" s="1532"/>
      <c r="F6" s="1532"/>
      <c r="G6" s="1533"/>
      <c r="H6" s="1531"/>
      <c r="I6" s="1532"/>
      <c r="J6" s="1532"/>
      <c r="K6" s="1533"/>
    </row>
    <row r="7" spans="2:21">
      <c r="B7" s="1534">
        <v>1</v>
      </c>
      <c r="C7" s="1535" t="s">
        <v>771</v>
      </c>
      <c r="D7" s="1536">
        <v>181011.16492800001</v>
      </c>
      <c r="E7" s="1537">
        <v>83834.37433749999</v>
      </c>
      <c r="F7" s="1538">
        <v>8365.6545399999995</v>
      </c>
      <c r="G7" s="1539">
        <v>273211.19380550005</v>
      </c>
      <c r="H7" s="1536">
        <v>179678.76665000001</v>
      </c>
      <c r="I7" s="1537">
        <v>85445.926727499987</v>
      </c>
      <c r="J7" s="1538">
        <v>8428.0426950000001</v>
      </c>
      <c r="K7" s="1539">
        <v>273552.7360725</v>
      </c>
      <c r="M7" s="1540"/>
      <c r="N7" s="1540"/>
      <c r="O7" s="1540"/>
      <c r="P7" s="1540"/>
      <c r="R7" s="1541"/>
      <c r="S7" s="1541"/>
      <c r="T7" s="1541"/>
      <c r="U7" s="1541"/>
    </row>
    <row r="8" spans="2:21" ht="13.5" thickBot="1">
      <c r="B8" s="1542">
        <v>2</v>
      </c>
      <c r="C8" s="1543" t="s">
        <v>772</v>
      </c>
      <c r="D8" s="1544">
        <v>14480.893194240001</v>
      </c>
      <c r="E8" s="1545">
        <v>6706.7499469999993</v>
      </c>
      <c r="F8" s="1546">
        <v>669.25236319999999</v>
      </c>
      <c r="G8" s="1547">
        <v>21856.895504440003</v>
      </c>
      <c r="H8" s="1544">
        <v>14374.301331999999</v>
      </c>
      <c r="I8" s="1545">
        <v>6835.6741382000009</v>
      </c>
      <c r="J8" s="1546">
        <v>674.24341560000005</v>
      </c>
      <c r="K8" s="1547">
        <v>21884.218885799994</v>
      </c>
      <c r="M8" s="1540"/>
      <c r="N8" s="1540"/>
      <c r="O8" s="1540"/>
      <c r="P8" s="1540"/>
      <c r="R8" s="1541"/>
      <c r="S8" s="1541"/>
      <c r="T8" s="1541"/>
      <c r="U8" s="1541"/>
    </row>
    <row r="9" spans="2:21" ht="13.5" thickBot="1">
      <c r="B9" s="1529" t="s">
        <v>745</v>
      </c>
      <c r="C9" s="1530" t="s">
        <v>773</v>
      </c>
      <c r="D9" s="1548"/>
      <c r="E9" s="1549"/>
      <c r="F9" s="1549"/>
      <c r="G9" s="1533"/>
      <c r="H9" s="1548"/>
      <c r="I9" s="1549"/>
      <c r="J9" s="1549"/>
      <c r="K9" s="1533"/>
      <c r="M9" s="1540"/>
      <c r="N9" s="1540"/>
      <c r="O9" s="1540"/>
      <c r="P9" s="1540"/>
      <c r="R9" s="1541"/>
      <c r="S9" s="1541"/>
      <c r="T9" s="1541"/>
      <c r="U9" s="1541"/>
    </row>
    <row r="10" spans="2:21">
      <c r="B10" s="1534">
        <v>3</v>
      </c>
      <c r="C10" s="1535" t="s">
        <v>774</v>
      </c>
      <c r="D10" s="1536">
        <v>3333.6108606450025</v>
      </c>
      <c r="E10" s="1537">
        <v>2878.0814900249984</v>
      </c>
      <c r="F10" s="1538">
        <v>423.68653978599986</v>
      </c>
      <c r="G10" s="1539">
        <v>6635.3788904560015</v>
      </c>
      <c r="H10" s="1536">
        <v>3887.7607800000001</v>
      </c>
      <c r="I10" s="1537">
        <v>4186.2070899999999</v>
      </c>
      <c r="J10" s="1538">
        <v>343.05054999999999</v>
      </c>
      <c r="K10" s="1539">
        <f>H10+I10+J10</f>
        <v>8417.0184200000003</v>
      </c>
      <c r="M10" s="1540"/>
      <c r="N10" s="1540"/>
      <c r="O10" s="1540"/>
      <c r="P10" s="1540"/>
      <c r="R10" s="1541"/>
      <c r="S10" s="1541"/>
      <c r="T10" s="1541"/>
      <c r="U10" s="1541"/>
    </row>
    <row r="11" spans="2:21">
      <c r="B11" s="1542">
        <v>4</v>
      </c>
      <c r="C11" s="1543" t="s">
        <v>775</v>
      </c>
      <c r="D11" s="1544">
        <v>0</v>
      </c>
      <c r="E11" s="1545">
        <v>0</v>
      </c>
      <c r="F11" s="1546">
        <v>0</v>
      </c>
      <c r="G11" s="1547">
        <v>0</v>
      </c>
      <c r="H11" s="1544">
        <v>0</v>
      </c>
      <c r="I11" s="1545">
        <v>0</v>
      </c>
      <c r="J11" s="1546">
        <v>0</v>
      </c>
      <c r="K11" s="1547">
        <f>H11+I11+J11</f>
        <v>0</v>
      </c>
      <c r="M11" s="1540"/>
      <c r="N11" s="1540"/>
      <c r="O11" s="1540"/>
      <c r="P11" s="1540"/>
      <c r="R11" s="1541"/>
      <c r="S11" s="1541"/>
      <c r="T11" s="1541"/>
      <c r="U11" s="1541"/>
    </row>
    <row r="12" spans="2:21">
      <c r="B12" s="1542">
        <v>5</v>
      </c>
      <c r="C12" s="1543" t="s">
        <v>776</v>
      </c>
      <c r="D12" s="1544">
        <v>266.6888688516002</v>
      </c>
      <c r="E12" s="1545">
        <v>230.24651920199989</v>
      </c>
      <c r="F12" s="1550">
        <v>33.894923182879992</v>
      </c>
      <c r="G12" s="1547">
        <v>530.83031123648004</v>
      </c>
      <c r="H12" s="1544">
        <v>311.0208624</v>
      </c>
      <c r="I12" s="1545">
        <v>334.89656719999999</v>
      </c>
      <c r="J12" s="1550">
        <v>27.444044000000002</v>
      </c>
      <c r="K12" s="1547">
        <f>H12+I12+J12</f>
        <v>673.36147359999995</v>
      </c>
      <c r="M12" s="1540"/>
      <c r="N12" s="1540"/>
      <c r="O12" s="1540"/>
      <c r="P12" s="1540"/>
      <c r="R12" s="1541"/>
      <c r="S12" s="1541"/>
      <c r="T12" s="1541"/>
      <c r="U12" s="1541"/>
    </row>
    <row r="13" spans="2:21" ht="13.5" thickBot="1">
      <c r="B13" s="1542">
        <v>6</v>
      </c>
      <c r="C13" s="1543" t="s">
        <v>777</v>
      </c>
      <c r="D13" s="1544">
        <v>3333.6108606450025</v>
      </c>
      <c r="E13" s="1545">
        <v>2878.0814900249984</v>
      </c>
      <c r="F13" s="1546">
        <v>423.68653978599986</v>
      </c>
      <c r="G13" s="1547">
        <v>6635.3788904560006</v>
      </c>
      <c r="H13" s="1544">
        <v>3887.7607800000001</v>
      </c>
      <c r="I13" s="1545">
        <v>4186.2070899999999</v>
      </c>
      <c r="J13" s="1546">
        <v>343.05054999999999</v>
      </c>
      <c r="K13" s="1547">
        <v>8417.0184200000003</v>
      </c>
      <c r="M13" s="1540"/>
      <c r="N13" s="1540"/>
      <c r="O13" s="1540"/>
      <c r="P13" s="1540"/>
      <c r="R13" s="1541"/>
      <c r="S13" s="1541"/>
      <c r="T13" s="1541"/>
      <c r="U13" s="1541"/>
    </row>
    <row r="14" spans="2:21" ht="13.5" thickBot="1">
      <c r="B14" s="1529" t="s">
        <v>755</v>
      </c>
      <c r="C14" s="1530" t="s">
        <v>778</v>
      </c>
      <c r="D14" s="1548"/>
      <c r="E14" s="1549"/>
      <c r="F14" s="1549"/>
      <c r="G14" s="1533"/>
      <c r="H14" s="1548"/>
      <c r="I14" s="1549"/>
      <c r="J14" s="1549"/>
      <c r="K14" s="1533"/>
      <c r="M14" s="1540"/>
      <c r="N14" s="1540"/>
      <c r="O14" s="1540"/>
      <c r="P14" s="1540"/>
      <c r="R14" s="1541"/>
      <c r="S14" s="1541"/>
      <c r="T14" s="1541"/>
      <c r="U14" s="1541"/>
    </row>
    <row r="15" spans="2:21" ht="25.5">
      <c r="B15" s="1534">
        <v>7</v>
      </c>
      <c r="C15" s="1535" t="s">
        <v>779</v>
      </c>
      <c r="D15" s="1536">
        <v>177.60175000000001</v>
      </c>
      <c r="E15" s="1537">
        <v>673.37497250000001</v>
      </c>
      <c r="F15" s="1538">
        <v>123.46424499999999</v>
      </c>
      <c r="G15" s="1539">
        <v>974.44096750000006</v>
      </c>
      <c r="H15" s="1536">
        <v>177.60175000000001</v>
      </c>
      <c r="I15" s="1537">
        <v>673.3749724999999</v>
      </c>
      <c r="J15" s="1538">
        <v>123.46424500000001</v>
      </c>
      <c r="K15" s="1539">
        <v>974.44096750000006</v>
      </c>
      <c r="M15" s="1540"/>
      <c r="N15" s="1540"/>
      <c r="O15" s="1540"/>
      <c r="P15" s="1540"/>
      <c r="R15" s="1541"/>
      <c r="S15" s="1541"/>
      <c r="T15" s="1541"/>
      <c r="U15" s="1541"/>
    </row>
    <row r="16" spans="2:21" ht="25.5">
      <c r="B16" s="1542">
        <v>8</v>
      </c>
      <c r="C16" s="1543" t="s">
        <v>780</v>
      </c>
      <c r="D16" s="1544">
        <v>1599.4652578999999</v>
      </c>
      <c r="E16" s="1545">
        <v>0</v>
      </c>
      <c r="F16" s="1546">
        <v>0</v>
      </c>
      <c r="G16" s="1547">
        <v>1599.4652578999999</v>
      </c>
      <c r="H16" s="1544">
        <v>1599.4652578999999</v>
      </c>
      <c r="I16" s="1545">
        <v>0</v>
      </c>
      <c r="J16" s="1546">
        <v>0</v>
      </c>
      <c r="K16" s="1547">
        <v>1599.4652578999999</v>
      </c>
      <c r="M16" s="1540"/>
      <c r="N16" s="1540"/>
      <c r="O16" s="1540"/>
      <c r="P16" s="1540"/>
      <c r="R16" s="1541"/>
      <c r="S16" s="1541"/>
      <c r="T16" s="1541"/>
      <c r="U16" s="1541"/>
    </row>
    <row r="17" spans="2:21" ht="13.5" thickBot="1">
      <c r="B17" s="1551">
        <v>9</v>
      </c>
      <c r="C17" s="1552" t="s">
        <v>781</v>
      </c>
      <c r="D17" s="1553">
        <v>22213.33759875</v>
      </c>
      <c r="E17" s="1554">
        <v>8417.18715625</v>
      </c>
      <c r="F17" s="1555">
        <v>1543.3030624999999</v>
      </c>
      <c r="G17" s="1556">
        <v>32173.827817499998</v>
      </c>
      <c r="H17" s="1553">
        <v>22213.33759875</v>
      </c>
      <c r="I17" s="1554">
        <v>8417.18715625</v>
      </c>
      <c r="J17" s="1555">
        <v>1543.3030624999999</v>
      </c>
      <c r="K17" s="1556">
        <v>32173.827817499998</v>
      </c>
      <c r="M17" s="1540"/>
      <c r="N17" s="1540"/>
      <c r="O17" s="1540"/>
      <c r="P17" s="1540"/>
      <c r="R17" s="1541"/>
      <c r="S17" s="1541"/>
      <c r="T17" s="1541"/>
      <c r="U17" s="1541"/>
    </row>
    <row r="18" spans="2:21" ht="13.5" thickBot="1">
      <c r="B18" s="1529" t="s">
        <v>757</v>
      </c>
      <c r="C18" s="1530" t="s">
        <v>782</v>
      </c>
      <c r="D18" s="1557">
        <v>206558.11338739502</v>
      </c>
      <c r="E18" s="1558">
        <v>95129.642983775004</v>
      </c>
      <c r="F18" s="1559">
        <v>10332.644142285999</v>
      </c>
      <c r="G18" s="1560">
        <v>312020.40051345603</v>
      </c>
      <c r="H18" s="1557">
        <v>205779.86502875001</v>
      </c>
      <c r="I18" s="1558">
        <v>98049.320973749986</v>
      </c>
      <c r="J18" s="1559">
        <v>10314.396307500001</v>
      </c>
      <c r="K18" s="1560">
        <v>314143.58231000009</v>
      </c>
      <c r="M18" s="1540"/>
      <c r="O18" s="1540"/>
      <c r="P18" s="1540"/>
      <c r="R18" s="1541"/>
      <c r="S18" s="1541"/>
      <c r="T18" s="1541"/>
      <c r="U18" s="1541"/>
    </row>
    <row r="19" spans="2:21" ht="13.5" thickBot="1">
      <c r="B19" s="1561">
        <v>10</v>
      </c>
      <c r="C19" s="1562" t="s">
        <v>783</v>
      </c>
      <c r="D19" s="1563">
        <v>16524.649070991603</v>
      </c>
      <c r="E19" s="1564">
        <v>7610.3714387019991</v>
      </c>
      <c r="F19" s="1565">
        <v>826.61153138287989</v>
      </c>
      <c r="G19" s="1566">
        <v>24961.632041076486</v>
      </c>
      <c r="H19" s="1563">
        <v>16462.389202300001</v>
      </c>
      <c r="I19" s="1564">
        <v>7843.9456779000002</v>
      </c>
      <c r="J19" s="1565">
        <v>825.15170460000002</v>
      </c>
      <c r="K19" s="1566">
        <v>25131.486584800001</v>
      </c>
      <c r="M19" s="1540"/>
      <c r="O19" s="1540"/>
      <c r="P19" s="1540"/>
      <c r="R19" s="1541"/>
      <c r="S19" s="1541"/>
      <c r="T19" s="1541"/>
      <c r="U19" s="1541"/>
    </row>
    <row r="20" spans="2:21" ht="13.5" thickBot="1">
      <c r="B20" s="1529" t="s">
        <v>759</v>
      </c>
      <c r="C20" s="1530" t="s">
        <v>761</v>
      </c>
      <c r="D20" s="1557">
        <v>31225.230689999997</v>
      </c>
      <c r="E20" s="1558">
        <v>15322.122650000001</v>
      </c>
      <c r="F20" s="1559">
        <v>2017.46883</v>
      </c>
      <c r="G20" s="1560">
        <v>48564.822169999999</v>
      </c>
      <c r="H20" s="1557">
        <v>31287.822110000001</v>
      </c>
      <c r="I20" s="1558">
        <v>15928.7094</v>
      </c>
      <c r="J20" s="1559">
        <v>2041.2734499999999</v>
      </c>
      <c r="K20" s="1560">
        <v>49257.804959999994</v>
      </c>
      <c r="M20" s="1540"/>
      <c r="O20" s="1540"/>
      <c r="P20" s="1540"/>
      <c r="R20" s="1541"/>
      <c r="S20" s="1541"/>
      <c r="T20" s="1541"/>
      <c r="U20" s="1541"/>
    </row>
    <row r="21" spans="2:21" ht="13.5" thickBot="1">
      <c r="B21" s="1529" t="s">
        <v>762</v>
      </c>
      <c r="C21" s="1530" t="s">
        <v>784</v>
      </c>
      <c r="D21" s="1567">
        <v>0.15116922873631108</v>
      </c>
      <c r="E21" s="1568">
        <v>0.16106570117805752</v>
      </c>
      <c r="F21" s="1569">
        <v>0.19525194153774991</v>
      </c>
      <c r="G21" s="1570">
        <v>0.15564630418422151</v>
      </c>
      <c r="H21" s="1567">
        <v>0.15204510949420977</v>
      </c>
      <c r="I21" s="1568">
        <v>0.16245609089189383</v>
      </c>
      <c r="J21" s="1569">
        <v>0.19790527619301482</v>
      </c>
      <c r="K21" s="1570">
        <v>0.15680029048434257</v>
      </c>
      <c r="M21" s="1540"/>
      <c r="O21" s="1540"/>
      <c r="P21" s="1540"/>
      <c r="R21" s="1541"/>
      <c r="S21" s="1541"/>
      <c r="T21" s="1541"/>
      <c r="U21" s="1541"/>
    </row>
    <row r="22" spans="2:21">
      <c r="B22" s="1571"/>
      <c r="C22" s="1571"/>
      <c r="D22" s="1571"/>
      <c r="E22" s="1571"/>
      <c r="F22" s="1571"/>
      <c r="G22" s="1571"/>
      <c r="H22" s="1571"/>
      <c r="I22" s="1571"/>
      <c r="J22" s="1571"/>
      <c r="K22" s="1571"/>
    </row>
    <row r="23" spans="2:21">
      <c r="H23" s="1541"/>
      <c r="I23" s="1541"/>
      <c r="J23" s="1541"/>
      <c r="K23" s="1541"/>
    </row>
    <row r="25" spans="2:21">
      <c r="H25" s="1572"/>
      <c r="I25" s="1572"/>
      <c r="J25" s="1572"/>
      <c r="K25" s="1572"/>
    </row>
    <row r="26" spans="2:21">
      <c r="H26" s="1572"/>
      <c r="I26" s="1572"/>
      <c r="J26" s="1572"/>
      <c r="K26" s="1572"/>
    </row>
  </sheetData>
  <mergeCells count="7">
    <mergeCell ref="J1:K1"/>
    <mergeCell ref="B2:K2"/>
    <mergeCell ref="J3:K3"/>
    <mergeCell ref="B4:B5"/>
    <mergeCell ref="C4:C5"/>
    <mergeCell ref="D4:G4"/>
    <mergeCell ref="H4:K4"/>
  </mergeCells>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
  <sheetViews>
    <sheetView zoomScaleNormal="100" workbookViewId="0"/>
  </sheetViews>
  <sheetFormatPr defaultRowHeight="12.75"/>
  <cols>
    <col min="1" max="1" width="9.140625" style="284"/>
    <col min="2" max="2" width="17.42578125" style="284" customWidth="1"/>
    <col min="3" max="3" width="11.5703125" style="284" customWidth="1"/>
    <col min="4" max="4" width="11" style="284" customWidth="1"/>
    <col min="5" max="5" width="11.140625" style="284" customWidth="1"/>
    <col min="6" max="6" width="10.85546875" style="284" customWidth="1"/>
    <col min="7" max="7" width="11.7109375" style="284" customWidth="1"/>
    <col min="8" max="8" width="10.5703125" style="284" customWidth="1"/>
    <col min="9" max="9" width="13.28515625" style="284" customWidth="1"/>
    <col min="10" max="10" width="12" style="284" bestFit="1" customWidth="1"/>
    <col min="11" max="11" width="6.28515625" style="284" bestFit="1" customWidth="1"/>
    <col min="12" max="13" width="9.140625" style="284"/>
    <col min="14" max="14" width="12.85546875" style="284" bestFit="1" customWidth="1"/>
    <col min="15" max="230" width="9.140625" style="284"/>
    <col min="231" max="231" width="20.5703125" style="284" customWidth="1"/>
    <col min="232" max="232" width="11.140625" style="284" bestFit="1" customWidth="1"/>
    <col min="233" max="235" width="11.28515625" style="284" bestFit="1" customWidth="1"/>
    <col min="236" max="236" width="10.5703125" style="284" customWidth="1"/>
    <col min="237" max="237" width="11.28515625" style="284" bestFit="1" customWidth="1"/>
    <col min="238" max="238" width="12.5703125" style="284" customWidth="1"/>
    <col min="239" max="239" width="11" style="284" customWidth="1"/>
    <col min="240" max="240" width="6.28515625" style="284" bestFit="1" customWidth="1"/>
    <col min="241" max="241" width="25.5703125" style="284" customWidth="1"/>
    <col min="242" max="242" width="10" style="284" customWidth="1"/>
    <col min="243" max="243" width="10.85546875" style="284" customWidth="1"/>
    <col min="244" max="244" width="9.85546875" style="284" customWidth="1"/>
    <col min="245" max="245" width="10.140625" style="284" customWidth="1"/>
    <col min="246" max="246" width="9.5703125" style="284" customWidth="1"/>
    <col min="247" max="247" width="10.42578125" style="284" customWidth="1"/>
    <col min="248" max="486" width="9.140625" style="284"/>
    <col min="487" max="487" width="20.5703125" style="284" customWidth="1"/>
    <col min="488" max="488" width="11.140625" style="284" bestFit="1" customWidth="1"/>
    <col min="489" max="491" width="11.28515625" style="284" bestFit="1" customWidth="1"/>
    <col min="492" max="492" width="10.5703125" style="284" customWidth="1"/>
    <col min="493" max="493" width="11.28515625" style="284" bestFit="1" customWidth="1"/>
    <col min="494" max="494" width="12.5703125" style="284" customWidth="1"/>
    <col min="495" max="495" width="11" style="284" customWidth="1"/>
    <col min="496" max="496" width="6.28515625" style="284" bestFit="1" customWidth="1"/>
    <col min="497" max="497" width="25.5703125" style="284" customWidth="1"/>
    <col min="498" max="498" width="10" style="284" customWidth="1"/>
    <col min="499" max="499" width="10.85546875" style="284" customWidth="1"/>
    <col min="500" max="500" width="9.85546875" style="284" customWidth="1"/>
    <col min="501" max="501" width="10.140625" style="284" customWidth="1"/>
    <col min="502" max="502" width="9.5703125" style="284" customWidth="1"/>
    <col min="503" max="503" width="10.42578125" style="284" customWidth="1"/>
    <col min="504" max="742" width="9.140625" style="284"/>
    <col min="743" max="743" width="20.5703125" style="284" customWidth="1"/>
    <col min="744" max="744" width="11.140625" style="284" bestFit="1" customWidth="1"/>
    <col min="745" max="747" width="11.28515625" style="284" bestFit="1" customWidth="1"/>
    <col min="748" max="748" width="10.5703125" style="284" customWidth="1"/>
    <col min="749" max="749" width="11.28515625" style="284" bestFit="1" customWidth="1"/>
    <col min="750" max="750" width="12.5703125" style="284" customWidth="1"/>
    <col min="751" max="751" width="11" style="284" customWidth="1"/>
    <col min="752" max="752" width="6.28515625" style="284" bestFit="1" customWidth="1"/>
    <col min="753" max="753" width="25.5703125" style="284" customWidth="1"/>
    <col min="754" max="754" width="10" style="284" customWidth="1"/>
    <col min="755" max="755" width="10.85546875" style="284" customWidth="1"/>
    <col min="756" max="756" width="9.85546875" style="284" customWidth="1"/>
    <col min="757" max="757" width="10.140625" style="284" customWidth="1"/>
    <col min="758" max="758" width="9.5703125" style="284" customWidth="1"/>
    <col min="759" max="759" width="10.42578125" style="284" customWidth="1"/>
    <col min="760" max="998" width="9.140625" style="284"/>
    <col min="999" max="999" width="20.5703125" style="284" customWidth="1"/>
    <col min="1000" max="1000" width="11.140625" style="284" bestFit="1" customWidth="1"/>
    <col min="1001" max="1003" width="11.28515625" style="284" bestFit="1" customWidth="1"/>
    <col min="1004" max="1004" width="10.5703125" style="284" customWidth="1"/>
    <col min="1005" max="1005" width="11.28515625" style="284" bestFit="1" customWidth="1"/>
    <col min="1006" max="1006" width="12.5703125" style="284" customWidth="1"/>
    <col min="1007" max="1007" width="11" style="284" customWidth="1"/>
    <col min="1008" max="1008" width="6.28515625" style="284" bestFit="1" customWidth="1"/>
    <col min="1009" max="1009" width="25.5703125" style="284" customWidth="1"/>
    <col min="1010" max="1010" width="10" style="284" customWidth="1"/>
    <col min="1011" max="1011" width="10.85546875" style="284" customWidth="1"/>
    <col min="1012" max="1012" width="9.85546875" style="284" customWidth="1"/>
    <col min="1013" max="1013" width="10.140625" style="284" customWidth="1"/>
    <col min="1014" max="1014" width="9.5703125" style="284" customWidth="1"/>
    <col min="1015" max="1015" width="10.42578125" style="284" customWidth="1"/>
    <col min="1016" max="1254" width="9.140625" style="284"/>
    <col min="1255" max="1255" width="20.5703125" style="284" customWidth="1"/>
    <col min="1256" max="1256" width="11.140625" style="284" bestFit="1" customWidth="1"/>
    <col min="1257" max="1259" width="11.28515625" style="284" bestFit="1" customWidth="1"/>
    <col min="1260" max="1260" width="10.5703125" style="284" customWidth="1"/>
    <col min="1261" max="1261" width="11.28515625" style="284" bestFit="1" customWidth="1"/>
    <col min="1262" max="1262" width="12.5703125" style="284" customWidth="1"/>
    <col min="1263" max="1263" width="11" style="284" customWidth="1"/>
    <col min="1264" max="1264" width="6.28515625" style="284" bestFit="1" customWidth="1"/>
    <col min="1265" max="1265" width="25.5703125" style="284" customWidth="1"/>
    <col min="1266" max="1266" width="10" style="284" customWidth="1"/>
    <col min="1267" max="1267" width="10.85546875" style="284" customWidth="1"/>
    <col min="1268" max="1268" width="9.85546875" style="284" customWidth="1"/>
    <col min="1269" max="1269" width="10.140625" style="284" customWidth="1"/>
    <col min="1270" max="1270" width="9.5703125" style="284" customWidth="1"/>
    <col min="1271" max="1271" width="10.42578125" style="284" customWidth="1"/>
    <col min="1272" max="1510" width="9.140625" style="284"/>
    <col min="1511" max="1511" width="20.5703125" style="284" customWidth="1"/>
    <col min="1512" max="1512" width="11.140625" style="284" bestFit="1" customWidth="1"/>
    <col min="1513" max="1515" width="11.28515625" style="284" bestFit="1" customWidth="1"/>
    <col min="1516" max="1516" width="10.5703125" style="284" customWidth="1"/>
    <col min="1517" max="1517" width="11.28515625" style="284" bestFit="1" customWidth="1"/>
    <col min="1518" max="1518" width="12.5703125" style="284" customWidth="1"/>
    <col min="1519" max="1519" width="11" style="284" customWidth="1"/>
    <col min="1520" max="1520" width="6.28515625" style="284" bestFit="1" customWidth="1"/>
    <col min="1521" max="1521" width="25.5703125" style="284" customWidth="1"/>
    <col min="1522" max="1522" width="10" style="284" customWidth="1"/>
    <col min="1523" max="1523" width="10.85546875" style="284" customWidth="1"/>
    <col min="1524" max="1524" width="9.85546875" style="284" customWidth="1"/>
    <col min="1525" max="1525" width="10.140625" style="284" customWidth="1"/>
    <col min="1526" max="1526" width="9.5703125" style="284" customWidth="1"/>
    <col min="1527" max="1527" width="10.42578125" style="284" customWidth="1"/>
    <col min="1528" max="1766" width="9.140625" style="284"/>
    <col min="1767" max="1767" width="20.5703125" style="284" customWidth="1"/>
    <col min="1768" max="1768" width="11.140625" style="284" bestFit="1" customWidth="1"/>
    <col min="1769" max="1771" width="11.28515625" style="284" bestFit="1" customWidth="1"/>
    <col min="1772" max="1772" width="10.5703125" style="284" customWidth="1"/>
    <col min="1773" max="1773" width="11.28515625" style="284" bestFit="1" customWidth="1"/>
    <col min="1774" max="1774" width="12.5703125" style="284" customWidth="1"/>
    <col min="1775" max="1775" width="11" style="284" customWidth="1"/>
    <col min="1776" max="1776" width="6.28515625" style="284" bestFit="1" customWidth="1"/>
    <col min="1777" max="1777" width="25.5703125" style="284" customWidth="1"/>
    <col min="1778" max="1778" width="10" style="284" customWidth="1"/>
    <col min="1779" max="1779" width="10.85546875" style="284" customWidth="1"/>
    <col min="1780" max="1780" width="9.85546875" style="284" customWidth="1"/>
    <col min="1781" max="1781" width="10.140625" style="284" customWidth="1"/>
    <col min="1782" max="1782" width="9.5703125" style="284" customWidth="1"/>
    <col min="1783" max="1783" width="10.42578125" style="284" customWidth="1"/>
    <col min="1784" max="2022" width="9.140625" style="284"/>
    <col min="2023" max="2023" width="20.5703125" style="284" customWidth="1"/>
    <col min="2024" max="2024" width="11.140625" style="284" bestFit="1" customWidth="1"/>
    <col min="2025" max="2027" width="11.28515625" style="284" bestFit="1" customWidth="1"/>
    <col min="2028" max="2028" width="10.5703125" style="284" customWidth="1"/>
    <col min="2029" max="2029" width="11.28515625" style="284" bestFit="1" customWidth="1"/>
    <col min="2030" max="2030" width="12.5703125" style="284" customWidth="1"/>
    <col min="2031" max="2031" width="11" style="284" customWidth="1"/>
    <col min="2032" max="2032" width="6.28515625" style="284" bestFit="1" customWidth="1"/>
    <col min="2033" max="2033" width="25.5703125" style="284" customWidth="1"/>
    <col min="2034" max="2034" width="10" style="284" customWidth="1"/>
    <col min="2035" max="2035" width="10.85546875" style="284" customWidth="1"/>
    <col min="2036" max="2036" width="9.85546875" style="284" customWidth="1"/>
    <col min="2037" max="2037" width="10.140625" style="284" customWidth="1"/>
    <col min="2038" max="2038" width="9.5703125" style="284" customWidth="1"/>
    <col min="2039" max="2039" width="10.42578125" style="284" customWidth="1"/>
    <col min="2040" max="2278" width="9.140625" style="284"/>
    <col min="2279" max="2279" width="20.5703125" style="284" customWidth="1"/>
    <col min="2280" max="2280" width="11.140625" style="284" bestFit="1" customWidth="1"/>
    <col min="2281" max="2283" width="11.28515625" style="284" bestFit="1" customWidth="1"/>
    <col min="2284" max="2284" width="10.5703125" style="284" customWidth="1"/>
    <col min="2285" max="2285" width="11.28515625" style="284" bestFit="1" customWidth="1"/>
    <col min="2286" max="2286" width="12.5703125" style="284" customWidth="1"/>
    <col min="2287" max="2287" width="11" style="284" customWidth="1"/>
    <col min="2288" max="2288" width="6.28515625" style="284" bestFit="1" customWidth="1"/>
    <col min="2289" max="2289" width="25.5703125" style="284" customWidth="1"/>
    <col min="2290" max="2290" width="10" style="284" customWidth="1"/>
    <col min="2291" max="2291" width="10.85546875" style="284" customWidth="1"/>
    <col min="2292" max="2292" width="9.85546875" style="284" customWidth="1"/>
    <col min="2293" max="2293" width="10.140625" style="284" customWidth="1"/>
    <col min="2294" max="2294" width="9.5703125" style="284" customWidth="1"/>
    <col min="2295" max="2295" width="10.42578125" style="284" customWidth="1"/>
    <col min="2296" max="2534" width="9.140625" style="284"/>
    <col min="2535" max="2535" width="20.5703125" style="284" customWidth="1"/>
    <col min="2536" max="2536" width="11.140625" style="284" bestFit="1" customWidth="1"/>
    <col min="2537" max="2539" width="11.28515625" style="284" bestFit="1" customWidth="1"/>
    <col min="2540" max="2540" width="10.5703125" style="284" customWidth="1"/>
    <col min="2541" max="2541" width="11.28515625" style="284" bestFit="1" customWidth="1"/>
    <col min="2542" max="2542" width="12.5703125" style="284" customWidth="1"/>
    <col min="2543" max="2543" width="11" style="284" customWidth="1"/>
    <col min="2544" max="2544" width="6.28515625" style="284" bestFit="1" customWidth="1"/>
    <col min="2545" max="2545" width="25.5703125" style="284" customWidth="1"/>
    <col min="2546" max="2546" width="10" style="284" customWidth="1"/>
    <col min="2547" max="2547" width="10.85546875" style="284" customWidth="1"/>
    <col min="2548" max="2548" width="9.85546875" style="284" customWidth="1"/>
    <col min="2549" max="2549" width="10.140625" style="284" customWidth="1"/>
    <col min="2550" max="2550" width="9.5703125" style="284" customWidth="1"/>
    <col min="2551" max="2551" width="10.42578125" style="284" customWidth="1"/>
    <col min="2552" max="2790" width="9.140625" style="284"/>
    <col min="2791" max="2791" width="20.5703125" style="284" customWidth="1"/>
    <col min="2792" max="2792" width="11.140625" style="284" bestFit="1" customWidth="1"/>
    <col min="2793" max="2795" width="11.28515625" style="284" bestFit="1" customWidth="1"/>
    <col min="2796" max="2796" width="10.5703125" style="284" customWidth="1"/>
    <col min="2797" max="2797" width="11.28515625" style="284" bestFit="1" customWidth="1"/>
    <col min="2798" max="2798" width="12.5703125" style="284" customWidth="1"/>
    <col min="2799" max="2799" width="11" style="284" customWidth="1"/>
    <col min="2800" max="2800" width="6.28515625" style="284" bestFit="1" customWidth="1"/>
    <col min="2801" max="2801" width="25.5703125" style="284" customWidth="1"/>
    <col min="2802" max="2802" width="10" style="284" customWidth="1"/>
    <col min="2803" max="2803" width="10.85546875" style="284" customWidth="1"/>
    <col min="2804" max="2804" width="9.85546875" style="284" customWidth="1"/>
    <col min="2805" max="2805" width="10.140625" style="284" customWidth="1"/>
    <col min="2806" max="2806" width="9.5703125" style="284" customWidth="1"/>
    <col min="2807" max="2807" width="10.42578125" style="284" customWidth="1"/>
    <col min="2808" max="3046" width="9.140625" style="284"/>
    <col min="3047" max="3047" width="20.5703125" style="284" customWidth="1"/>
    <col min="3048" max="3048" width="11.140625" style="284" bestFit="1" customWidth="1"/>
    <col min="3049" max="3051" width="11.28515625" style="284" bestFit="1" customWidth="1"/>
    <col min="3052" max="3052" width="10.5703125" style="284" customWidth="1"/>
    <col min="3053" max="3053" width="11.28515625" style="284" bestFit="1" customWidth="1"/>
    <col min="3054" max="3054" width="12.5703125" style="284" customWidth="1"/>
    <col min="3055" max="3055" width="11" style="284" customWidth="1"/>
    <col min="3056" max="3056" width="6.28515625" style="284" bestFit="1" customWidth="1"/>
    <col min="3057" max="3057" width="25.5703125" style="284" customWidth="1"/>
    <col min="3058" max="3058" width="10" style="284" customWidth="1"/>
    <col min="3059" max="3059" width="10.85546875" style="284" customWidth="1"/>
    <col min="3060" max="3060" width="9.85546875" style="284" customWidth="1"/>
    <col min="3061" max="3061" width="10.140625" style="284" customWidth="1"/>
    <col min="3062" max="3062" width="9.5703125" style="284" customWidth="1"/>
    <col min="3063" max="3063" width="10.42578125" style="284" customWidth="1"/>
    <col min="3064" max="3302" width="9.140625" style="284"/>
    <col min="3303" max="3303" width="20.5703125" style="284" customWidth="1"/>
    <col min="3304" max="3304" width="11.140625" style="284" bestFit="1" customWidth="1"/>
    <col min="3305" max="3307" width="11.28515625" style="284" bestFit="1" customWidth="1"/>
    <col min="3308" max="3308" width="10.5703125" style="284" customWidth="1"/>
    <col min="3309" max="3309" width="11.28515625" style="284" bestFit="1" customWidth="1"/>
    <col min="3310" max="3310" width="12.5703125" style="284" customWidth="1"/>
    <col min="3311" max="3311" width="11" style="284" customWidth="1"/>
    <col min="3312" max="3312" width="6.28515625" style="284" bestFit="1" customWidth="1"/>
    <col min="3313" max="3313" width="25.5703125" style="284" customWidth="1"/>
    <col min="3314" max="3314" width="10" style="284" customWidth="1"/>
    <col min="3315" max="3315" width="10.85546875" style="284" customWidth="1"/>
    <col min="3316" max="3316" width="9.85546875" style="284" customWidth="1"/>
    <col min="3317" max="3317" width="10.140625" style="284" customWidth="1"/>
    <col min="3318" max="3318" width="9.5703125" style="284" customWidth="1"/>
    <col min="3319" max="3319" width="10.42578125" style="284" customWidth="1"/>
    <col min="3320" max="3558" width="9.140625" style="284"/>
    <col min="3559" max="3559" width="20.5703125" style="284" customWidth="1"/>
    <col min="3560" max="3560" width="11.140625" style="284" bestFit="1" customWidth="1"/>
    <col min="3561" max="3563" width="11.28515625" style="284" bestFit="1" customWidth="1"/>
    <col min="3564" max="3564" width="10.5703125" style="284" customWidth="1"/>
    <col min="3565" max="3565" width="11.28515625" style="284" bestFit="1" customWidth="1"/>
    <col min="3566" max="3566" width="12.5703125" style="284" customWidth="1"/>
    <col min="3567" max="3567" width="11" style="284" customWidth="1"/>
    <col min="3568" max="3568" width="6.28515625" style="284" bestFit="1" customWidth="1"/>
    <col min="3569" max="3569" width="25.5703125" style="284" customWidth="1"/>
    <col min="3570" max="3570" width="10" style="284" customWidth="1"/>
    <col min="3571" max="3571" width="10.85546875" style="284" customWidth="1"/>
    <col min="3572" max="3572" width="9.85546875" style="284" customWidth="1"/>
    <col min="3573" max="3573" width="10.140625" style="284" customWidth="1"/>
    <col min="3574" max="3574" width="9.5703125" style="284" customWidth="1"/>
    <col min="3575" max="3575" width="10.42578125" style="284" customWidth="1"/>
    <col min="3576" max="3814" width="9.140625" style="284"/>
    <col min="3815" max="3815" width="20.5703125" style="284" customWidth="1"/>
    <col min="3816" max="3816" width="11.140625" style="284" bestFit="1" customWidth="1"/>
    <col min="3817" max="3819" width="11.28515625" style="284" bestFit="1" customWidth="1"/>
    <col min="3820" max="3820" width="10.5703125" style="284" customWidth="1"/>
    <col min="3821" max="3821" width="11.28515625" style="284" bestFit="1" customWidth="1"/>
    <col min="3822" max="3822" width="12.5703125" style="284" customWidth="1"/>
    <col min="3823" max="3823" width="11" style="284" customWidth="1"/>
    <col min="3824" max="3824" width="6.28515625" style="284" bestFit="1" customWidth="1"/>
    <col min="3825" max="3825" width="25.5703125" style="284" customWidth="1"/>
    <col min="3826" max="3826" width="10" style="284" customWidth="1"/>
    <col min="3827" max="3827" width="10.85546875" style="284" customWidth="1"/>
    <col min="3828" max="3828" width="9.85546875" style="284" customWidth="1"/>
    <col min="3829" max="3829" width="10.140625" style="284" customWidth="1"/>
    <col min="3830" max="3830" width="9.5703125" style="284" customWidth="1"/>
    <col min="3831" max="3831" width="10.42578125" style="284" customWidth="1"/>
    <col min="3832" max="4070" width="9.140625" style="284"/>
    <col min="4071" max="4071" width="20.5703125" style="284" customWidth="1"/>
    <col min="4072" max="4072" width="11.140625" style="284" bestFit="1" customWidth="1"/>
    <col min="4073" max="4075" width="11.28515625" style="284" bestFit="1" customWidth="1"/>
    <col min="4076" max="4076" width="10.5703125" style="284" customWidth="1"/>
    <col min="4077" max="4077" width="11.28515625" style="284" bestFit="1" customWidth="1"/>
    <col min="4078" max="4078" width="12.5703125" style="284" customWidth="1"/>
    <col min="4079" max="4079" width="11" style="284" customWidth="1"/>
    <col min="4080" max="4080" width="6.28515625" style="284" bestFit="1" customWidth="1"/>
    <col min="4081" max="4081" width="25.5703125" style="284" customWidth="1"/>
    <col min="4082" max="4082" width="10" style="284" customWidth="1"/>
    <col min="4083" max="4083" width="10.85546875" style="284" customWidth="1"/>
    <col min="4084" max="4084" width="9.85546875" style="284" customWidth="1"/>
    <col min="4085" max="4085" width="10.140625" style="284" customWidth="1"/>
    <col min="4086" max="4086" width="9.5703125" style="284" customWidth="1"/>
    <col min="4087" max="4087" width="10.42578125" style="284" customWidth="1"/>
    <col min="4088" max="4326" width="9.140625" style="284"/>
    <col min="4327" max="4327" width="20.5703125" style="284" customWidth="1"/>
    <col min="4328" max="4328" width="11.140625" style="284" bestFit="1" customWidth="1"/>
    <col min="4329" max="4331" width="11.28515625" style="284" bestFit="1" customWidth="1"/>
    <col min="4332" max="4332" width="10.5703125" style="284" customWidth="1"/>
    <col min="4333" max="4333" width="11.28515625" style="284" bestFit="1" customWidth="1"/>
    <col min="4334" max="4334" width="12.5703125" style="284" customWidth="1"/>
    <col min="4335" max="4335" width="11" style="284" customWidth="1"/>
    <col min="4336" max="4336" width="6.28515625" style="284" bestFit="1" customWidth="1"/>
    <col min="4337" max="4337" width="25.5703125" style="284" customWidth="1"/>
    <col min="4338" max="4338" width="10" style="284" customWidth="1"/>
    <col min="4339" max="4339" width="10.85546875" style="284" customWidth="1"/>
    <col min="4340" max="4340" width="9.85546875" style="284" customWidth="1"/>
    <col min="4341" max="4341" width="10.140625" style="284" customWidth="1"/>
    <col min="4342" max="4342" width="9.5703125" style="284" customWidth="1"/>
    <col min="4343" max="4343" width="10.42578125" style="284" customWidth="1"/>
    <col min="4344" max="4582" width="9.140625" style="284"/>
    <col min="4583" max="4583" width="20.5703125" style="284" customWidth="1"/>
    <col min="4584" max="4584" width="11.140625" style="284" bestFit="1" customWidth="1"/>
    <col min="4585" max="4587" width="11.28515625" style="284" bestFit="1" customWidth="1"/>
    <col min="4588" max="4588" width="10.5703125" style="284" customWidth="1"/>
    <col min="4589" max="4589" width="11.28515625" style="284" bestFit="1" customWidth="1"/>
    <col min="4590" max="4590" width="12.5703125" style="284" customWidth="1"/>
    <col min="4591" max="4591" width="11" style="284" customWidth="1"/>
    <col min="4592" max="4592" width="6.28515625" style="284" bestFit="1" customWidth="1"/>
    <col min="4593" max="4593" width="25.5703125" style="284" customWidth="1"/>
    <col min="4594" max="4594" width="10" style="284" customWidth="1"/>
    <col min="4595" max="4595" width="10.85546875" style="284" customWidth="1"/>
    <col min="4596" max="4596" width="9.85546875" style="284" customWidth="1"/>
    <col min="4597" max="4597" width="10.140625" style="284" customWidth="1"/>
    <col min="4598" max="4598" width="9.5703125" style="284" customWidth="1"/>
    <col min="4599" max="4599" width="10.42578125" style="284" customWidth="1"/>
    <col min="4600" max="4838" width="9.140625" style="284"/>
    <col min="4839" max="4839" width="20.5703125" style="284" customWidth="1"/>
    <col min="4840" max="4840" width="11.140625" style="284" bestFit="1" customWidth="1"/>
    <col min="4841" max="4843" width="11.28515625" style="284" bestFit="1" customWidth="1"/>
    <col min="4844" max="4844" width="10.5703125" style="284" customWidth="1"/>
    <col min="4845" max="4845" width="11.28515625" style="284" bestFit="1" customWidth="1"/>
    <col min="4846" max="4846" width="12.5703125" style="284" customWidth="1"/>
    <col min="4847" max="4847" width="11" style="284" customWidth="1"/>
    <col min="4848" max="4848" width="6.28515625" style="284" bestFit="1" customWidth="1"/>
    <col min="4849" max="4849" width="25.5703125" style="284" customWidth="1"/>
    <col min="4850" max="4850" width="10" style="284" customWidth="1"/>
    <col min="4851" max="4851" width="10.85546875" style="284" customWidth="1"/>
    <col min="4852" max="4852" width="9.85546875" style="284" customWidth="1"/>
    <col min="4853" max="4853" width="10.140625" style="284" customWidth="1"/>
    <col min="4854" max="4854" width="9.5703125" style="284" customWidth="1"/>
    <col min="4855" max="4855" width="10.42578125" style="284" customWidth="1"/>
    <col min="4856" max="5094" width="9.140625" style="284"/>
    <col min="5095" max="5095" width="20.5703125" style="284" customWidth="1"/>
    <col min="5096" max="5096" width="11.140625" style="284" bestFit="1" customWidth="1"/>
    <col min="5097" max="5099" width="11.28515625" style="284" bestFit="1" customWidth="1"/>
    <col min="5100" max="5100" width="10.5703125" style="284" customWidth="1"/>
    <col min="5101" max="5101" width="11.28515625" style="284" bestFit="1" customWidth="1"/>
    <col min="5102" max="5102" width="12.5703125" style="284" customWidth="1"/>
    <col min="5103" max="5103" width="11" style="284" customWidth="1"/>
    <col min="5104" max="5104" width="6.28515625" style="284" bestFit="1" customWidth="1"/>
    <col min="5105" max="5105" width="25.5703125" style="284" customWidth="1"/>
    <col min="5106" max="5106" width="10" style="284" customWidth="1"/>
    <col min="5107" max="5107" width="10.85546875" style="284" customWidth="1"/>
    <col min="5108" max="5108" width="9.85546875" style="284" customWidth="1"/>
    <col min="5109" max="5109" width="10.140625" style="284" customWidth="1"/>
    <col min="5110" max="5110" width="9.5703125" style="284" customWidth="1"/>
    <col min="5111" max="5111" width="10.42578125" style="284" customWidth="1"/>
    <col min="5112" max="5350" width="9.140625" style="284"/>
    <col min="5351" max="5351" width="20.5703125" style="284" customWidth="1"/>
    <col min="5352" max="5352" width="11.140625" style="284" bestFit="1" customWidth="1"/>
    <col min="5353" max="5355" width="11.28515625" style="284" bestFit="1" customWidth="1"/>
    <col min="5356" max="5356" width="10.5703125" style="284" customWidth="1"/>
    <col min="5357" max="5357" width="11.28515625" style="284" bestFit="1" customWidth="1"/>
    <col min="5358" max="5358" width="12.5703125" style="284" customWidth="1"/>
    <col min="5359" max="5359" width="11" style="284" customWidth="1"/>
    <col min="5360" max="5360" width="6.28515625" style="284" bestFit="1" customWidth="1"/>
    <col min="5361" max="5361" width="25.5703125" style="284" customWidth="1"/>
    <col min="5362" max="5362" width="10" style="284" customWidth="1"/>
    <col min="5363" max="5363" width="10.85546875" style="284" customWidth="1"/>
    <col min="5364" max="5364" width="9.85546875" style="284" customWidth="1"/>
    <col min="5365" max="5365" width="10.140625" style="284" customWidth="1"/>
    <col min="5366" max="5366" width="9.5703125" style="284" customWidth="1"/>
    <col min="5367" max="5367" width="10.42578125" style="284" customWidth="1"/>
    <col min="5368" max="5606" width="9.140625" style="284"/>
    <col min="5607" max="5607" width="20.5703125" style="284" customWidth="1"/>
    <col min="5608" max="5608" width="11.140625" style="284" bestFit="1" customWidth="1"/>
    <col min="5609" max="5611" width="11.28515625" style="284" bestFit="1" customWidth="1"/>
    <col min="5612" max="5612" width="10.5703125" style="284" customWidth="1"/>
    <col min="5613" max="5613" width="11.28515625" style="284" bestFit="1" customWidth="1"/>
    <col min="5614" max="5614" width="12.5703125" style="284" customWidth="1"/>
    <col min="5615" max="5615" width="11" style="284" customWidth="1"/>
    <col min="5616" max="5616" width="6.28515625" style="284" bestFit="1" customWidth="1"/>
    <col min="5617" max="5617" width="25.5703125" style="284" customWidth="1"/>
    <col min="5618" max="5618" width="10" style="284" customWidth="1"/>
    <col min="5619" max="5619" width="10.85546875" style="284" customWidth="1"/>
    <col min="5620" max="5620" width="9.85546875" style="284" customWidth="1"/>
    <col min="5621" max="5621" width="10.140625" style="284" customWidth="1"/>
    <col min="5622" max="5622" width="9.5703125" style="284" customWidth="1"/>
    <col min="5623" max="5623" width="10.42578125" style="284" customWidth="1"/>
    <col min="5624" max="5862" width="9.140625" style="284"/>
    <col min="5863" max="5863" width="20.5703125" style="284" customWidth="1"/>
    <col min="5864" max="5864" width="11.140625" style="284" bestFit="1" customWidth="1"/>
    <col min="5865" max="5867" width="11.28515625" style="284" bestFit="1" customWidth="1"/>
    <col min="5868" max="5868" width="10.5703125" style="284" customWidth="1"/>
    <col min="5869" max="5869" width="11.28515625" style="284" bestFit="1" customWidth="1"/>
    <col min="5870" max="5870" width="12.5703125" style="284" customWidth="1"/>
    <col min="5871" max="5871" width="11" style="284" customWidth="1"/>
    <col min="5872" max="5872" width="6.28515625" style="284" bestFit="1" customWidth="1"/>
    <col min="5873" max="5873" width="25.5703125" style="284" customWidth="1"/>
    <col min="5874" max="5874" width="10" style="284" customWidth="1"/>
    <col min="5875" max="5875" width="10.85546875" style="284" customWidth="1"/>
    <col min="5876" max="5876" width="9.85546875" style="284" customWidth="1"/>
    <col min="5877" max="5877" width="10.140625" style="284" customWidth="1"/>
    <col min="5878" max="5878" width="9.5703125" style="284" customWidth="1"/>
    <col min="5879" max="5879" width="10.42578125" style="284" customWidth="1"/>
    <col min="5880" max="6118" width="9.140625" style="284"/>
    <col min="6119" max="6119" width="20.5703125" style="284" customWidth="1"/>
    <col min="6120" max="6120" width="11.140625" style="284" bestFit="1" customWidth="1"/>
    <col min="6121" max="6123" width="11.28515625" style="284" bestFit="1" customWidth="1"/>
    <col min="6124" max="6124" width="10.5703125" style="284" customWidth="1"/>
    <col min="6125" max="6125" width="11.28515625" style="284" bestFit="1" customWidth="1"/>
    <col min="6126" max="6126" width="12.5703125" style="284" customWidth="1"/>
    <col min="6127" max="6127" width="11" style="284" customWidth="1"/>
    <col min="6128" max="6128" width="6.28515625" style="284" bestFit="1" customWidth="1"/>
    <col min="6129" max="6129" width="25.5703125" style="284" customWidth="1"/>
    <col min="6130" max="6130" width="10" style="284" customWidth="1"/>
    <col min="6131" max="6131" width="10.85546875" style="284" customWidth="1"/>
    <col min="6132" max="6132" width="9.85546875" style="284" customWidth="1"/>
    <col min="6133" max="6133" width="10.140625" style="284" customWidth="1"/>
    <col min="6134" max="6134" width="9.5703125" style="284" customWidth="1"/>
    <col min="6135" max="6135" width="10.42578125" style="284" customWidth="1"/>
    <col min="6136" max="6374" width="9.140625" style="284"/>
    <col min="6375" max="6375" width="20.5703125" style="284" customWidth="1"/>
    <col min="6376" max="6376" width="11.140625" style="284" bestFit="1" customWidth="1"/>
    <col min="6377" max="6379" width="11.28515625" style="284" bestFit="1" customWidth="1"/>
    <col min="6380" max="6380" width="10.5703125" style="284" customWidth="1"/>
    <col min="6381" max="6381" width="11.28515625" style="284" bestFit="1" customWidth="1"/>
    <col min="6382" max="6382" width="12.5703125" style="284" customWidth="1"/>
    <col min="6383" max="6383" width="11" style="284" customWidth="1"/>
    <col min="6384" max="6384" width="6.28515625" style="284" bestFit="1" customWidth="1"/>
    <col min="6385" max="6385" width="25.5703125" style="284" customWidth="1"/>
    <col min="6386" max="6386" width="10" style="284" customWidth="1"/>
    <col min="6387" max="6387" width="10.85546875" style="284" customWidth="1"/>
    <col min="6388" max="6388" width="9.85546875" style="284" customWidth="1"/>
    <col min="6389" max="6389" width="10.140625" style="284" customWidth="1"/>
    <col min="6390" max="6390" width="9.5703125" style="284" customWidth="1"/>
    <col min="6391" max="6391" width="10.42578125" style="284" customWidth="1"/>
    <col min="6392" max="6630" width="9.140625" style="284"/>
    <col min="6631" max="6631" width="20.5703125" style="284" customWidth="1"/>
    <col min="6632" max="6632" width="11.140625" style="284" bestFit="1" customWidth="1"/>
    <col min="6633" max="6635" width="11.28515625" style="284" bestFit="1" customWidth="1"/>
    <col min="6636" max="6636" width="10.5703125" style="284" customWidth="1"/>
    <col min="6637" max="6637" width="11.28515625" style="284" bestFit="1" customWidth="1"/>
    <col min="6638" max="6638" width="12.5703125" style="284" customWidth="1"/>
    <col min="6639" max="6639" width="11" style="284" customWidth="1"/>
    <col min="6640" max="6640" width="6.28515625" style="284" bestFit="1" customWidth="1"/>
    <col min="6641" max="6641" width="25.5703125" style="284" customWidth="1"/>
    <col min="6642" max="6642" width="10" style="284" customWidth="1"/>
    <col min="6643" max="6643" width="10.85546875" style="284" customWidth="1"/>
    <col min="6644" max="6644" width="9.85546875" style="284" customWidth="1"/>
    <col min="6645" max="6645" width="10.140625" style="284" customWidth="1"/>
    <col min="6646" max="6646" width="9.5703125" style="284" customWidth="1"/>
    <col min="6647" max="6647" width="10.42578125" style="284" customWidth="1"/>
    <col min="6648" max="6886" width="9.140625" style="284"/>
    <col min="6887" max="6887" width="20.5703125" style="284" customWidth="1"/>
    <col min="6888" max="6888" width="11.140625" style="284" bestFit="1" customWidth="1"/>
    <col min="6889" max="6891" width="11.28515625" style="284" bestFit="1" customWidth="1"/>
    <col min="6892" max="6892" width="10.5703125" style="284" customWidth="1"/>
    <col min="6893" max="6893" width="11.28515625" style="284" bestFit="1" customWidth="1"/>
    <col min="6894" max="6894" width="12.5703125" style="284" customWidth="1"/>
    <col min="6895" max="6895" width="11" style="284" customWidth="1"/>
    <col min="6896" max="6896" width="6.28515625" style="284" bestFit="1" customWidth="1"/>
    <col min="6897" max="6897" width="25.5703125" style="284" customWidth="1"/>
    <col min="6898" max="6898" width="10" style="284" customWidth="1"/>
    <col min="6899" max="6899" width="10.85546875" style="284" customWidth="1"/>
    <col min="6900" max="6900" width="9.85546875" style="284" customWidth="1"/>
    <col min="6901" max="6901" width="10.140625" style="284" customWidth="1"/>
    <col min="6902" max="6902" width="9.5703125" style="284" customWidth="1"/>
    <col min="6903" max="6903" width="10.42578125" style="284" customWidth="1"/>
    <col min="6904" max="7142" width="9.140625" style="284"/>
    <col min="7143" max="7143" width="20.5703125" style="284" customWidth="1"/>
    <col min="7144" max="7144" width="11.140625" style="284" bestFit="1" customWidth="1"/>
    <col min="7145" max="7147" width="11.28515625" style="284" bestFit="1" customWidth="1"/>
    <col min="7148" max="7148" width="10.5703125" style="284" customWidth="1"/>
    <col min="7149" max="7149" width="11.28515625" style="284" bestFit="1" customWidth="1"/>
    <col min="7150" max="7150" width="12.5703125" style="284" customWidth="1"/>
    <col min="7151" max="7151" width="11" style="284" customWidth="1"/>
    <col min="7152" max="7152" width="6.28515625" style="284" bestFit="1" customWidth="1"/>
    <col min="7153" max="7153" width="25.5703125" style="284" customWidth="1"/>
    <col min="7154" max="7154" width="10" style="284" customWidth="1"/>
    <col min="7155" max="7155" width="10.85546875" style="284" customWidth="1"/>
    <col min="7156" max="7156" width="9.85546875" style="284" customWidth="1"/>
    <col min="7157" max="7157" width="10.140625" style="284" customWidth="1"/>
    <col min="7158" max="7158" width="9.5703125" style="284" customWidth="1"/>
    <col min="7159" max="7159" width="10.42578125" style="284" customWidth="1"/>
    <col min="7160" max="7398" width="9.140625" style="284"/>
    <col min="7399" max="7399" width="20.5703125" style="284" customWidth="1"/>
    <col min="7400" max="7400" width="11.140625" style="284" bestFit="1" customWidth="1"/>
    <col min="7401" max="7403" width="11.28515625" style="284" bestFit="1" customWidth="1"/>
    <col min="7404" max="7404" width="10.5703125" style="284" customWidth="1"/>
    <col min="7405" max="7405" width="11.28515625" style="284" bestFit="1" customWidth="1"/>
    <col min="7406" max="7406" width="12.5703125" style="284" customWidth="1"/>
    <col min="7407" max="7407" width="11" style="284" customWidth="1"/>
    <col min="7408" max="7408" width="6.28515625" style="284" bestFit="1" customWidth="1"/>
    <col min="7409" max="7409" width="25.5703125" style="284" customWidth="1"/>
    <col min="7410" max="7410" width="10" style="284" customWidth="1"/>
    <col min="7411" max="7411" width="10.85546875" style="284" customWidth="1"/>
    <col min="7412" max="7412" width="9.85546875" style="284" customWidth="1"/>
    <col min="7413" max="7413" width="10.140625" style="284" customWidth="1"/>
    <col min="7414" max="7414" width="9.5703125" style="284" customWidth="1"/>
    <col min="7415" max="7415" width="10.42578125" style="284" customWidth="1"/>
    <col min="7416" max="7654" width="9.140625" style="284"/>
    <col min="7655" max="7655" width="20.5703125" style="284" customWidth="1"/>
    <col min="7656" max="7656" width="11.140625" style="284" bestFit="1" customWidth="1"/>
    <col min="7657" max="7659" width="11.28515625" style="284" bestFit="1" customWidth="1"/>
    <col min="7660" max="7660" width="10.5703125" style="284" customWidth="1"/>
    <col min="7661" max="7661" width="11.28515625" style="284" bestFit="1" customWidth="1"/>
    <col min="7662" max="7662" width="12.5703125" style="284" customWidth="1"/>
    <col min="7663" max="7663" width="11" style="284" customWidth="1"/>
    <col min="7664" max="7664" width="6.28515625" style="284" bestFit="1" customWidth="1"/>
    <col min="7665" max="7665" width="25.5703125" style="284" customWidth="1"/>
    <col min="7666" max="7666" width="10" style="284" customWidth="1"/>
    <col min="7667" max="7667" width="10.85546875" style="284" customWidth="1"/>
    <col min="7668" max="7668" width="9.85546875" style="284" customWidth="1"/>
    <col min="7669" max="7669" width="10.140625" style="284" customWidth="1"/>
    <col min="7670" max="7670" width="9.5703125" style="284" customWidth="1"/>
    <col min="7671" max="7671" width="10.42578125" style="284" customWidth="1"/>
    <col min="7672" max="7910" width="9.140625" style="284"/>
    <col min="7911" max="7911" width="20.5703125" style="284" customWidth="1"/>
    <col min="7912" max="7912" width="11.140625" style="284" bestFit="1" customWidth="1"/>
    <col min="7913" max="7915" width="11.28515625" style="284" bestFit="1" customWidth="1"/>
    <col min="7916" max="7916" width="10.5703125" style="284" customWidth="1"/>
    <col min="7917" max="7917" width="11.28515625" style="284" bestFit="1" customWidth="1"/>
    <col min="7918" max="7918" width="12.5703125" style="284" customWidth="1"/>
    <col min="7919" max="7919" width="11" style="284" customWidth="1"/>
    <col min="7920" max="7920" width="6.28515625" style="284" bestFit="1" customWidth="1"/>
    <col min="7921" max="7921" width="25.5703125" style="284" customWidth="1"/>
    <col min="7922" max="7922" width="10" style="284" customWidth="1"/>
    <col min="7923" max="7923" width="10.85546875" style="284" customWidth="1"/>
    <col min="7924" max="7924" width="9.85546875" style="284" customWidth="1"/>
    <col min="7925" max="7925" width="10.140625" style="284" customWidth="1"/>
    <col min="7926" max="7926" width="9.5703125" style="284" customWidth="1"/>
    <col min="7927" max="7927" width="10.42578125" style="284" customWidth="1"/>
    <col min="7928" max="8166" width="9.140625" style="284"/>
    <col min="8167" max="8167" width="20.5703125" style="284" customWidth="1"/>
    <col min="8168" max="8168" width="11.140625" style="284" bestFit="1" customWidth="1"/>
    <col min="8169" max="8171" width="11.28515625" style="284" bestFit="1" customWidth="1"/>
    <col min="8172" max="8172" width="10.5703125" style="284" customWidth="1"/>
    <col min="8173" max="8173" width="11.28515625" style="284" bestFit="1" customWidth="1"/>
    <col min="8174" max="8174" width="12.5703125" style="284" customWidth="1"/>
    <col min="8175" max="8175" width="11" style="284" customWidth="1"/>
    <col min="8176" max="8176" width="6.28515625" style="284" bestFit="1" customWidth="1"/>
    <col min="8177" max="8177" width="25.5703125" style="284" customWidth="1"/>
    <col min="8178" max="8178" width="10" style="284" customWidth="1"/>
    <col min="8179" max="8179" width="10.85546875" style="284" customWidth="1"/>
    <col min="8180" max="8180" width="9.85546875" style="284" customWidth="1"/>
    <col min="8181" max="8181" width="10.140625" style="284" customWidth="1"/>
    <col min="8182" max="8182" width="9.5703125" style="284" customWidth="1"/>
    <col min="8183" max="8183" width="10.42578125" style="284" customWidth="1"/>
    <col min="8184" max="8422" width="9.140625" style="284"/>
    <col min="8423" max="8423" width="20.5703125" style="284" customWidth="1"/>
    <col min="8424" max="8424" width="11.140625" style="284" bestFit="1" customWidth="1"/>
    <col min="8425" max="8427" width="11.28515625" style="284" bestFit="1" customWidth="1"/>
    <col min="8428" max="8428" width="10.5703125" style="284" customWidth="1"/>
    <col min="8429" max="8429" width="11.28515625" style="284" bestFit="1" customWidth="1"/>
    <col min="8430" max="8430" width="12.5703125" style="284" customWidth="1"/>
    <col min="8431" max="8431" width="11" style="284" customWidth="1"/>
    <col min="8432" max="8432" width="6.28515625" style="284" bestFit="1" customWidth="1"/>
    <col min="8433" max="8433" width="25.5703125" style="284" customWidth="1"/>
    <col min="8434" max="8434" width="10" style="284" customWidth="1"/>
    <col min="8435" max="8435" width="10.85546875" style="284" customWidth="1"/>
    <col min="8436" max="8436" width="9.85546875" style="284" customWidth="1"/>
    <col min="8437" max="8437" width="10.140625" style="284" customWidth="1"/>
    <col min="8438" max="8438" width="9.5703125" style="284" customWidth="1"/>
    <col min="8439" max="8439" width="10.42578125" style="284" customWidth="1"/>
    <col min="8440" max="8678" width="9.140625" style="284"/>
    <col min="8679" max="8679" width="20.5703125" style="284" customWidth="1"/>
    <col min="8680" max="8680" width="11.140625" style="284" bestFit="1" customWidth="1"/>
    <col min="8681" max="8683" width="11.28515625" style="284" bestFit="1" customWidth="1"/>
    <col min="8684" max="8684" width="10.5703125" style="284" customWidth="1"/>
    <col min="8685" max="8685" width="11.28515625" style="284" bestFit="1" customWidth="1"/>
    <col min="8686" max="8686" width="12.5703125" style="284" customWidth="1"/>
    <col min="8687" max="8687" width="11" style="284" customWidth="1"/>
    <col min="8688" max="8688" width="6.28515625" style="284" bestFit="1" customWidth="1"/>
    <col min="8689" max="8689" width="25.5703125" style="284" customWidth="1"/>
    <col min="8690" max="8690" width="10" style="284" customWidth="1"/>
    <col min="8691" max="8691" width="10.85546875" style="284" customWidth="1"/>
    <col min="8692" max="8692" width="9.85546875" style="284" customWidth="1"/>
    <col min="8693" max="8693" width="10.140625" style="284" customWidth="1"/>
    <col min="8694" max="8694" width="9.5703125" style="284" customWidth="1"/>
    <col min="8695" max="8695" width="10.42578125" style="284" customWidth="1"/>
    <col min="8696" max="8934" width="9.140625" style="284"/>
    <col min="8935" max="8935" width="20.5703125" style="284" customWidth="1"/>
    <col min="8936" max="8936" width="11.140625" style="284" bestFit="1" customWidth="1"/>
    <col min="8937" max="8939" width="11.28515625" style="284" bestFit="1" customWidth="1"/>
    <col min="8940" max="8940" width="10.5703125" style="284" customWidth="1"/>
    <col min="8941" max="8941" width="11.28515625" style="284" bestFit="1" customWidth="1"/>
    <col min="8942" max="8942" width="12.5703125" style="284" customWidth="1"/>
    <col min="8943" max="8943" width="11" style="284" customWidth="1"/>
    <col min="8944" max="8944" width="6.28515625" style="284" bestFit="1" customWidth="1"/>
    <col min="8945" max="8945" width="25.5703125" style="284" customWidth="1"/>
    <col min="8946" max="8946" width="10" style="284" customWidth="1"/>
    <col min="8947" max="8947" width="10.85546875" style="284" customWidth="1"/>
    <col min="8948" max="8948" width="9.85546875" style="284" customWidth="1"/>
    <col min="8949" max="8949" width="10.140625" style="284" customWidth="1"/>
    <col min="8950" max="8950" width="9.5703125" style="284" customWidth="1"/>
    <col min="8951" max="8951" width="10.42578125" style="284" customWidth="1"/>
    <col min="8952" max="9190" width="9.140625" style="284"/>
    <col min="9191" max="9191" width="20.5703125" style="284" customWidth="1"/>
    <col min="9192" max="9192" width="11.140625" style="284" bestFit="1" customWidth="1"/>
    <col min="9193" max="9195" width="11.28515625" style="284" bestFit="1" customWidth="1"/>
    <col min="9196" max="9196" width="10.5703125" style="284" customWidth="1"/>
    <col min="9197" max="9197" width="11.28515625" style="284" bestFit="1" customWidth="1"/>
    <col min="9198" max="9198" width="12.5703125" style="284" customWidth="1"/>
    <col min="9199" max="9199" width="11" style="284" customWidth="1"/>
    <col min="9200" max="9200" width="6.28515625" style="284" bestFit="1" customWidth="1"/>
    <col min="9201" max="9201" width="25.5703125" style="284" customWidth="1"/>
    <col min="9202" max="9202" width="10" style="284" customWidth="1"/>
    <col min="9203" max="9203" width="10.85546875" style="284" customWidth="1"/>
    <col min="9204" max="9204" width="9.85546875" style="284" customWidth="1"/>
    <col min="9205" max="9205" width="10.140625" style="284" customWidth="1"/>
    <col min="9206" max="9206" width="9.5703125" style="284" customWidth="1"/>
    <col min="9207" max="9207" width="10.42578125" style="284" customWidth="1"/>
    <col min="9208" max="9446" width="9.140625" style="284"/>
    <col min="9447" max="9447" width="20.5703125" style="284" customWidth="1"/>
    <col min="9448" max="9448" width="11.140625" style="284" bestFit="1" customWidth="1"/>
    <col min="9449" max="9451" width="11.28515625" style="284" bestFit="1" customWidth="1"/>
    <col min="9452" max="9452" width="10.5703125" style="284" customWidth="1"/>
    <col min="9453" max="9453" width="11.28515625" style="284" bestFit="1" customWidth="1"/>
    <col min="9454" max="9454" width="12.5703125" style="284" customWidth="1"/>
    <col min="9455" max="9455" width="11" style="284" customWidth="1"/>
    <col min="9456" max="9456" width="6.28515625" style="284" bestFit="1" customWidth="1"/>
    <col min="9457" max="9457" width="25.5703125" style="284" customWidth="1"/>
    <col min="9458" max="9458" width="10" style="284" customWidth="1"/>
    <col min="9459" max="9459" width="10.85546875" style="284" customWidth="1"/>
    <col min="9460" max="9460" width="9.85546875" style="284" customWidth="1"/>
    <col min="9461" max="9461" width="10.140625" style="284" customWidth="1"/>
    <col min="9462" max="9462" width="9.5703125" style="284" customWidth="1"/>
    <col min="9463" max="9463" width="10.42578125" style="284" customWidth="1"/>
    <col min="9464" max="9702" width="9.140625" style="284"/>
    <col min="9703" max="9703" width="20.5703125" style="284" customWidth="1"/>
    <col min="9704" max="9704" width="11.140625" style="284" bestFit="1" customWidth="1"/>
    <col min="9705" max="9707" width="11.28515625" style="284" bestFit="1" customWidth="1"/>
    <col min="9708" max="9708" width="10.5703125" style="284" customWidth="1"/>
    <col min="9709" max="9709" width="11.28515625" style="284" bestFit="1" customWidth="1"/>
    <col min="9710" max="9710" width="12.5703125" style="284" customWidth="1"/>
    <col min="9711" max="9711" width="11" style="284" customWidth="1"/>
    <col min="9712" max="9712" width="6.28515625" style="284" bestFit="1" customWidth="1"/>
    <col min="9713" max="9713" width="25.5703125" style="284" customWidth="1"/>
    <col min="9714" max="9714" width="10" style="284" customWidth="1"/>
    <col min="9715" max="9715" width="10.85546875" style="284" customWidth="1"/>
    <col min="9716" max="9716" width="9.85546875" style="284" customWidth="1"/>
    <col min="9717" max="9717" width="10.140625" style="284" customWidth="1"/>
    <col min="9718" max="9718" width="9.5703125" style="284" customWidth="1"/>
    <col min="9719" max="9719" width="10.42578125" style="284" customWidth="1"/>
    <col min="9720" max="9958" width="9.140625" style="284"/>
    <col min="9959" max="9959" width="20.5703125" style="284" customWidth="1"/>
    <col min="9960" max="9960" width="11.140625" style="284" bestFit="1" customWidth="1"/>
    <col min="9961" max="9963" width="11.28515625" style="284" bestFit="1" customWidth="1"/>
    <col min="9964" max="9964" width="10.5703125" style="284" customWidth="1"/>
    <col min="9965" max="9965" width="11.28515625" style="284" bestFit="1" customWidth="1"/>
    <col min="9966" max="9966" width="12.5703125" style="284" customWidth="1"/>
    <col min="9967" max="9967" width="11" style="284" customWidth="1"/>
    <col min="9968" max="9968" width="6.28515625" style="284" bestFit="1" customWidth="1"/>
    <col min="9969" max="9969" width="25.5703125" style="284" customWidth="1"/>
    <col min="9970" max="9970" width="10" style="284" customWidth="1"/>
    <col min="9971" max="9971" width="10.85546875" style="284" customWidth="1"/>
    <col min="9972" max="9972" width="9.85546875" style="284" customWidth="1"/>
    <col min="9973" max="9973" width="10.140625" style="284" customWidth="1"/>
    <col min="9974" max="9974" width="9.5703125" style="284" customWidth="1"/>
    <col min="9975" max="9975" width="10.42578125" style="284" customWidth="1"/>
    <col min="9976" max="10214" width="9.140625" style="284"/>
    <col min="10215" max="10215" width="20.5703125" style="284" customWidth="1"/>
    <col min="10216" max="10216" width="11.140625" style="284" bestFit="1" customWidth="1"/>
    <col min="10217" max="10219" width="11.28515625" style="284" bestFit="1" customWidth="1"/>
    <col min="10220" max="10220" width="10.5703125" style="284" customWidth="1"/>
    <col min="10221" max="10221" width="11.28515625" style="284" bestFit="1" customWidth="1"/>
    <col min="10222" max="10222" width="12.5703125" style="284" customWidth="1"/>
    <col min="10223" max="10223" width="11" style="284" customWidth="1"/>
    <col min="10224" max="10224" width="6.28515625" style="284" bestFit="1" customWidth="1"/>
    <col min="10225" max="10225" width="25.5703125" style="284" customWidth="1"/>
    <col min="10226" max="10226" width="10" style="284" customWidth="1"/>
    <col min="10227" max="10227" width="10.85546875" style="284" customWidth="1"/>
    <col min="10228" max="10228" width="9.85546875" style="284" customWidth="1"/>
    <col min="10229" max="10229" width="10.140625" style="284" customWidth="1"/>
    <col min="10230" max="10230" width="9.5703125" style="284" customWidth="1"/>
    <col min="10231" max="10231" width="10.42578125" style="284" customWidth="1"/>
    <col min="10232" max="10470" width="9.140625" style="284"/>
    <col min="10471" max="10471" width="20.5703125" style="284" customWidth="1"/>
    <col min="10472" max="10472" width="11.140625" style="284" bestFit="1" customWidth="1"/>
    <col min="10473" max="10475" width="11.28515625" style="284" bestFit="1" customWidth="1"/>
    <col min="10476" max="10476" width="10.5703125" style="284" customWidth="1"/>
    <col min="10477" max="10477" width="11.28515625" style="284" bestFit="1" customWidth="1"/>
    <col min="10478" max="10478" width="12.5703125" style="284" customWidth="1"/>
    <col min="10479" max="10479" width="11" style="284" customWidth="1"/>
    <col min="10480" max="10480" width="6.28515625" style="284" bestFit="1" customWidth="1"/>
    <col min="10481" max="10481" width="25.5703125" style="284" customWidth="1"/>
    <col min="10482" max="10482" width="10" style="284" customWidth="1"/>
    <col min="10483" max="10483" width="10.85546875" style="284" customWidth="1"/>
    <col min="10484" max="10484" width="9.85546875" style="284" customWidth="1"/>
    <col min="10485" max="10485" width="10.140625" style="284" customWidth="1"/>
    <col min="10486" max="10486" width="9.5703125" style="284" customWidth="1"/>
    <col min="10487" max="10487" width="10.42578125" style="284" customWidth="1"/>
    <col min="10488" max="10726" width="9.140625" style="284"/>
    <col min="10727" max="10727" width="20.5703125" style="284" customWidth="1"/>
    <col min="10728" max="10728" width="11.140625" style="284" bestFit="1" customWidth="1"/>
    <col min="10729" max="10731" width="11.28515625" style="284" bestFit="1" customWidth="1"/>
    <col min="10732" max="10732" width="10.5703125" style="284" customWidth="1"/>
    <col min="10733" max="10733" width="11.28515625" style="284" bestFit="1" customWidth="1"/>
    <col min="10734" max="10734" width="12.5703125" style="284" customWidth="1"/>
    <col min="10735" max="10735" width="11" style="284" customWidth="1"/>
    <col min="10736" max="10736" width="6.28515625" style="284" bestFit="1" customWidth="1"/>
    <col min="10737" max="10737" width="25.5703125" style="284" customWidth="1"/>
    <col min="10738" max="10738" width="10" style="284" customWidth="1"/>
    <col min="10739" max="10739" width="10.85546875" style="284" customWidth="1"/>
    <col min="10740" max="10740" width="9.85546875" style="284" customWidth="1"/>
    <col min="10741" max="10741" width="10.140625" style="284" customWidth="1"/>
    <col min="10742" max="10742" width="9.5703125" style="284" customWidth="1"/>
    <col min="10743" max="10743" width="10.42578125" style="284" customWidth="1"/>
    <col min="10744" max="10982" width="9.140625" style="284"/>
    <col min="10983" max="10983" width="20.5703125" style="284" customWidth="1"/>
    <col min="10984" max="10984" width="11.140625" style="284" bestFit="1" customWidth="1"/>
    <col min="10985" max="10987" width="11.28515625" style="284" bestFit="1" customWidth="1"/>
    <col min="10988" max="10988" width="10.5703125" style="284" customWidth="1"/>
    <col min="10989" max="10989" width="11.28515625" style="284" bestFit="1" customWidth="1"/>
    <col min="10990" max="10990" width="12.5703125" style="284" customWidth="1"/>
    <col min="10991" max="10991" width="11" style="284" customWidth="1"/>
    <col min="10992" max="10992" width="6.28515625" style="284" bestFit="1" customWidth="1"/>
    <col min="10993" max="10993" width="25.5703125" style="284" customWidth="1"/>
    <col min="10994" max="10994" width="10" style="284" customWidth="1"/>
    <col min="10995" max="10995" width="10.85546875" style="284" customWidth="1"/>
    <col min="10996" max="10996" width="9.85546875" style="284" customWidth="1"/>
    <col min="10997" max="10997" width="10.140625" style="284" customWidth="1"/>
    <col min="10998" max="10998" width="9.5703125" style="284" customWidth="1"/>
    <col min="10999" max="10999" width="10.42578125" style="284" customWidth="1"/>
    <col min="11000" max="11238" width="9.140625" style="284"/>
    <col min="11239" max="11239" width="20.5703125" style="284" customWidth="1"/>
    <col min="11240" max="11240" width="11.140625" style="284" bestFit="1" customWidth="1"/>
    <col min="11241" max="11243" width="11.28515625" style="284" bestFit="1" customWidth="1"/>
    <col min="11244" max="11244" width="10.5703125" style="284" customWidth="1"/>
    <col min="11245" max="11245" width="11.28515625" style="284" bestFit="1" customWidth="1"/>
    <col min="11246" max="11246" width="12.5703125" style="284" customWidth="1"/>
    <col min="11247" max="11247" width="11" style="284" customWidth="1"/>
    <col min="11248" max="11248" width="6.28515625" style="284" bestFit="1" customWidth="1"/>
    <col min="11249" max="11249" width="25.5703125" style="284" customWidth="1"/>
    <col min="11250" max="11250" width="10" style="284" customWidth="1"/>
    <col min="11251" max="11251" width="10.85546875" style="284" customWidth="1"/>
    <col min="11252" max="11252" width="9.85546875" style="284" customWidth="1"/>
    <col min="11253" max="11253" width="10.140625" style="284" customWidth="1"/>
    <col min="11254" max="11254" width="9.5703125" style="284" customWidth="1"/>
    <col min="11255" max="11255" width="10.42578125" style="284" customWidth="1"/>
    <col min="11256" max="11494" width="9.140625" style="284"/>
    <col min="11495" max="11495" width="20.5703125" style="284" customWidth="1"/>
    <col min="11496" max="11496" width="11.140625" style="284" bestFit="1" customWidth="1"/>
    <col min="11497" max="11499" width="11.28515625" style="284" bestFit="1" customWidth="1"/>
    <col min="11500" max="11500" width="10.5703125" style="284" customWidth="1"/>
    <col min="11501" max="11501" width="11.28515625" style="284" bestFit="1" customWidth="1"/>
    <col min="11502" max="11502" width="12.5703125" style="284" customWidth="1"/>
    <col min="11503" max="11503" width="11" style="284" customWidth="1"/>
    <col min="11504" max="11504" width="6.28515625" style="284" bestFit="1" customWidth="1"/>
    <col min="11505" max="11505" width="25.5703125" style="284" customWidth="1"/>
    <col min="11506" max="11506" width="10" style="284" customWidth="1"/>
    <col min="11507" max="11507" width="10.85546875" style="284" customWidth="1"/>
    <col min="11508" max="11508" width="9.85546875" style="284" customWidth="1"/>
    <col min="11509" max="11509" width="10.140625" style="284" customWidth="1"/>
    <col min="11510" max="11510" width="9.5703125" style="284" customWidth="1"/>
    <col min="11511" max="11511" width="10.42578125" style="284" customWidth="1"/>
    <col min="11512" max="11750" width="9.140625" style="284"/>
    <col min="11751" max="11751" width="20.5703125" style="284" customWidth="1"/>
    <col min="11752" max="11752" width="11.140625" style="284" bestFit="1" customWidth="1"/>
    <col min="11753" max="11755" width="11.28515625" style="284" bestFit="1" customWidth="1"/>
    <col min="11756" max="11756" width="10.5703125" style="284" customWidth="1"/>
    <col min="11757" max="11757" width="11.28515625" style="284" bestFit="1" customWidth="1"/>
    <col min="11758" max="11758" width="12.5703125" style="284" customWidth="1"/>
    <col min="11759" max="11759" width="11" style="284" customWidth="1"/>
    <col min="11760" max="11760" width="6.28515625" style="284" bestFit="1" customWidth="1"/>
    <col min="11761" max="11761" width="25.5703125" style="284" customWidth="1"/>
    <col min="11762" max="11762" width="10" style="284" customWidth="1"/>
    <col min="11763" max="11763" width="10.85546875" style="284" customWidth="1"/>
    <col min="11764" max="11764" width="9.85546875" style="284" customWidth="1"/>
    <col min="11765" max="11765" width="10.140625" style="284" customWidth="1"/>
    <col min="11766" max="11766" width="9.5703125" style="284" customWidth="1"/>
    <col min="11767" max="11767" width="10.42578125" style="284" customWidth="1"/>
    <col min="11768" max="12006" width="9.140625" style="284"/>
    <col min="12007" max="12007" width="20.5703125" style="284" customWidth="1"/>
    <col min="12008" max="12008" width="11.140625" style="284" bestFit="1" customWidth="1"/>
    <col min="12009" max="12011" width="11.28515625" style="284" bestFit="1" customWidth="1"/>
    <col min="12012" max="12012" width="10.5703125" style="284" customWidth="1"/>
    <col min="12013" max="12013" width="11.28515625" style="284" bestFit="1" customWidth="1"/>
    <col min="12014" max="12014" width="12.5703125" style="284" customWidth="1"/>
    <col min="12015" max="12015" width="11" style="284" customWidth="1"/>
    <col min="12016" max="12016" width="6.28515625" style="284" bestFit="1" customWidth="1"/>
    <col min="12017" max="12017" width="25.5703125" style="284" customWidth="1"/>
    <col min="12018" max="12018" width="10" style="284" customWidth="1"/>
    <col min="12019" max="12019" width="10.85546875" style="284" customWidth="1"/>
    <col min="12020" max="12020" width="9.85546875" style="284" customWidth="1"/>
    <col min="12021" max="12021" width="10.140625" style="284" customWidth="1"/>
    <col min="12022" max="12022" width="9.5703125" style="284" customWidth="1"/>
    <col min="12023" max="12023" width="10.42578125" style="284" customWidth="1"/>
    <col min="12024" max="12262" width="9.140625" style="284"/>
    <col min="12263" max="12263" width="20.5703125" style="284" customWidth="1"/>
    <col min="12264" max="12264" width="11.140625" style="284" bestFit="1" customWidth="1"/>
    <col min="12265" max="12267" width="11.28515625" style="284" bestFit="1" customWidth="1"/>
    <col min="12268" max="12268" width="10.5703125" style="284" customWidth="1"/>
    <col min="12269" max="12269" width="11.28515625" style="284" bestFit="1" customWidth="1"/>
    <col min="12270" max="12270" width="12.5703125" style="284" customWidth="1"/>
    <col min="12271" max="12271" width="11" style="284" customWidth="1"/>
    <col min="12272" max="12272" width="6.28515625" style="284" bestFit="1" customWidth="1"/>
    <col min="12273" max="12273" width="25.5703125" style="284" customWidth="1"/>
    <col min="12274" max="12274" width="10" style="284" customWidth="1"/>
    <col min="12275" max="12275" width="10.85546875" style="284" customWidth="1"/>
    <col min="12276" max="12276" width="9.85546875" style="284" customWidth="1"/>
    <col min="12277" max="12277" width="10.140625" style="284" customWidth="1"/>
    <col min="12278" max="12278" width="9.5703125" style="284" customWidth="1"/>
    <col min="12279" max="12279" width="10.42578125" style="284" customWidth="1"/>
    <col min="12280" max="12518" width="9.140625" style="284"/>
    <col min="12519" max="12519" width="20.5703125" style="284" customWidth="1"/>
    <col min="12520" max="12520" width="11.140625" style="284" bestFit="1" customWidth="1"/>
    <col min="12521" max="12523" width="11.28515625" style="284" bestFit="1" customWidth="1"/>
    <col min="12524" max="12524" width="10.5703125" style="284" customWidth="1"/>
    <col min="12525" max="12525" width="11.28515625" style="284" bestFit="1" customWidth="1"/>
    <col min="12526" max="12526" width="12.5703125" style="284" customWidth="1"/>
    <col min="12527" max="12527" width="11" style="284" customWidth="1"/>
    <col min="12528" max="12528" width="6.28515625" style="284" bestFit="1" customWidth="1"/>
    <col min="12529" max="12529" width="25.5703125" style="284" customWidth="1"/>
    <col min="12530" max="12530" width="10" style="284" customWidth="1"/>
    <col min="12531" max="12531" width="10.85546875" style="284" customWidth="1"/>
    <col min="12532" max="12532" width="9.85546875" style="284" customWidth="1"/>
    <col min="12533" max="12533" width="10.140625" style="284" customWidth="1"/>
    <col min="12534" max="12534" width="9.5703125" style="284" customWidth="1"/>
    <col min="12535" max="12535" width="10.42578125" style="284" customWidth="1"/>
    <col min="12536" max="12774" width="9.140625" style="284"/>
    <col min="12775" max="12775" width="20.5703125" style="284" customWidth="1"/>
    <col min="12776" max="12776" width="11.140625" style="284" bestFit="1" customWidth="1"/>
    <col min="12777" max="12779" width="11.28515625" style="284" bestFit="1" customWidth="1"/>
    <col min="12780" max="12780" width="10.5703125" style="284" customWidth="1"/>
    <col min="12781" max="12781" width="11.28515625" style="284" bestFit="1" customWidth="1"/>
    <col min="12782" max="12782" width="12.5703125" style="284" customWidth="1"/>
    <col min="12783" max="12783" width="11" style="284" customWidth="1"/>
    <col min="12784" max="12784" width="6.28515625" style="284" bestFit="1" customWidth="1"/>
    <col min="12785" max="12785" width="25.5703125" style="284" customWidth="1"/>
    <col min="12786" max="12786" width="10" style="284" customWidth="1"/>
    <col min="12787" max="12787" width="10.85546875" style="284" customWidth="1"/>
    <col min="12788" max="12788" width="9.85546875" style="284" customWidth="1"/>
    <col min="12789" max="12789" width="10.140625" style="284" customWidth="1"/>
    <col min="12790" max="12790" width="9.5703125" style="284" customWidth="1"/>
    <col min="12791" max="12791" width="10.42578125" style="284" customWidth="1"/>
    <col min="12792" max="13030" width="9.140625" style="284"/>
    <col min="13031" max="13031" width="20.5703125" style="284" customWidth="1"/>
    <col min="13032" max="13032" width="11.140625" style="284" bestFit="1" customWidth="1"/>
    <col min="13033" max="13035" width="11.28515625" style="284" bestFit="1" customWidth="1"/>
    <col min="13036" max="13036" width="10.5703125" style="284" customWidth="1"/>
    <col min="13037" max="13037" width="11.28515625" style="284" bestFit="1" customWidth="1"/>
    <col min="13038" max="13038" width="12.5703125" style="284" customWidth="1"/>
    <col min="13039" max="13039" width="11" style="284" customWidth="1"/>
    <col min="13040" max="13040" width="6.28515625" style="284" bestFit="1" customWidth="1"/>
    <col min="13041" max="13041" width="25.5703125" style="284" customWidth="1"/>
    <col min="13042" max="13042" width="10" style="284" customWidth="1"/>
    <col min="13043" max="13043" width="10.85546875" style="284" customWidth="1"/>
    <col min="13044" max="13044" width="9.85546875" style="284" customWidth="1"/>
    <col min="13045" max="13045" width="10.140625" style="284" customWidth="1"/>
    <col min="13046" max="13046" width="9.5703125" style="284" customWidth="1"/>
    <col min="13047" max="13047" width="10.42578125" style="284" customWidth="1"/>
    <col min="13048" max="13286" width="9.140625" style="284"/>
    <col min="13287" max="13287" width="20.5703125" style="284" customWidth="1"/>
    <col min="13288" max="13288" width="11.140625" style="284" bestFit="1" customWidth="1"/>
    <col min="13289" max="13291" width="11.28515625" style="284" bestFit="1" customWidth="1"/>
    <col min="13292" max="13292" width="10.5703125" style="284" customWidth="1"/>
    <col min="13293" max="13293" width="11.28515625" style="284" bestFit="1" customWidth="1"/>
    <col min="13294" max="13294" width="12.5703125" style="284" customWidth="1"/>
    <col min="13295" max="13295" width="11" style="284" customWidth="1"/>
    <col min="13296" max="13296" width="6.28515625" style="284" bestFit="1" customWidth="1"/>
    <col min="13297" max="13297" width="25.5703125" style="284" customWidth="1"/>
    <col min="13298" max="13298" width="10" style="284" customWidth="1"/>
    <col min="13299" max="13299" width="10.85546875" style="284" customWidth="1"/>
    <col min="13300" max="13300" width="9.85546875" style="284" customWidth="1"/>
    <col min="13301" max="13301" width="10.140625" style="284" customWidth="1"/>
    <col min="13302" max="13302" width="9.5703125" style="284" customWidth="1"/>
    <col min="13303" max="13303" width="10.42578125" style="284" customWidth="1"/>
    <col min="13304" max="13542" width="9.140625" style="284"/>
    <col min="13543" max="13543" width="20.5703125" style="284" customWidth="1"/>
    <col min="13544" max="13544" width="11.140625" style="284" bestFit="1" customWidth="1"/>
    <col min="13545" max="13547" width="11.28515625" style="284" bestFit="1" customWidth="1"/>
    <col min="13548" max="13548" width="10.5703125" style="284" customWidth="1"/>
    <col min="13549" max="13549" width="11.28515625" style="284" bestFit="1" customWidth="1"/>
    <col min="13550" max="13550" width="12.5703125" style="284" customWidth="1"/>
    <col min="13551" max="13551" width="11" style="284" customWidth="1"/>
    <col min="13552" max="13552" width="6.28515625" style="284" bestFit="1" customWidth="1"/>
    <col min="13553" max="13553" width="25.5703125" style="284" customWidth="1"/>
    <col min="13554" max="13554" width="10" style="284" customWidth="1"/>
    <col min="13555" max="13555" width="10.85546875" style="284" customWidth="1"/>
    <col min="13556" max="13556" width="9.85546875" style="284" customWidth="1"/>
    <col min="13557" max="13557" width="10.140625" style="284" customWidth="1"/>
    <col min="13558" max="13558" width="9.5703125" style="284" customWidth="1"/>
    <col min="13559" max="13559" width="10.42578125" style="284" customWidth="1"/>
    <col min="13560" max="13798" width="9.140625" style="284"/>
    <col min="13799" max="13799" width="20.5703125" style="284" customWidth="1"/>
    <col min="13800" max="13800" width="11.140625" style="284" bestFit="1" customWidth="1"/>
    <col min="13801" max="13803" width="11.28515625" style="284" bestFit="1" customWidth="1"/>
    <col min="13804" max="13804" width="10.5703125" style="284" customWidth="1"/>
    <col min="13805" max="13805" width="11.28515625" style="284" bestFit="1" customWidth="1"/>
    <col min="13806" max="13806" width="12.5703125" style="284" customWidth="1"/>
    <col min="13807" max="13807" width="11" style="284" customWidth="1"/>
    <col min="13808" max="13808" width="6.28515625" style="284" bestFit="1" customWidth="1"/>
    <col min="13809" max="13809" width="25.5703125" style="284" customWidth="1"/>
    <col min="13810" max="13810" width="10" style="284" customWidth="1"/>
    <col min="13811" max="13811" width="10.85546875" style="284" customWidth="1"/>
    <col min="13812" max="13812" width="9.85546875" style="284" customWidth="1"/>
    <col min="13813" max="13813" width="10.140625" style="284" customWidth="1"/>
    <col min="13814" max="13814" width="9.5703125" style="284" customWidth="1"/>
    <col min="13815" max="13815" width="10.42578125" style="284" customWidth="1"/>
    <col min="13816" max="14054" width="9.140625" style="284"/>
    <col min="14055" max="14055" width="20.5703125" style="284" customWidth="1"/>
    <col min="14056" max="14056" width="11.140625" style="284" bestFit="1" customWidth="1"/>
    <col min="14057" max="14059" width="11.28515625" style="284" bestFit="1" customWidth="1"/>
    <col min="14060" max="14060" width="10.5703125" style="284" customWidth="1"/>
    <col min="14061" max="14061" width="11.28515625" style="284" bestFit="1" customWidth="1"/>
    <col min="14062" max="14062" width="12.5703125" style="284" customWidth="1"/>
    <col min="14063" max="14063" width="11" style="284" customWidth="1"/>
    <col min="14064" max="14064" width="6.28515625" style="284" bestFit="1" customWidth="1"/>
    <col min="14065" max="14065" width="25.5703125" style="284" customWidth="1"/>
    <col min="14066" max="14066" width="10" style="284" customWidth="1"/>
    <col min="14067" max="14067" width="10.85546875" style="284" customWidth="1"/>
    <col min="14068" max="14068" width="9.85546875" style="284" customWidth="1"/>
    <col min="14069" max="14069" width="10.140625" style="284" customWidth="1"/>
    <col min="14070" max="14070" width="9.5703125" style="284" customWidth="1"/>
    <col min="14071" max="14071" width="10.42578125" style="284" customWidth="1"/>
    <col min="14072" max="14310" width="9.140625" style="284"/>
    <col min="14311" max="14311" width="20.5703125" style="284" customWidth="1"/>
    <col min="14312" max="14312" width="11.140625" style="284" bestFit="1" customWidth="1"/>
    <col min="14313" max="14315" width="11.28515625" style="284" bestFit="1" customWidth="1"/>
    <col min="14316" max="14316" width="10.5703125" style="284" customWidth="1"/>
    <col min="14317" max="14317" width="11.28515625" style="284" bestFit="1" customWidth="1"/>
    <col min="14318" max="14318" width="12.5703125" style="284" customWidth="1"/>
    <col min="14319" max="14319" width="11" style="284" customWidth="1"/>
    <col min="14320" max="14320" width="6.28515625" style="284" bestFit="1" customWidth="1"/>
    <col min="14321" max="14321" width="25.5703125" style="284" customWidth="1"/>
    <col min="14322" max="14322" width="10" style="284" customWidth="1"/>
    <col min="14323" max="14323" width="10.85546875" style="284" customWidth="1"/>
    <col min="14324" max="14324" width="9.85546875" style="284" customWidth="1"/>
    <col min="14325" max="14325" width="10.140625" style="284" customWidth="1"/>
    <col min="14326" max="14326" width="9.5703125" style="284" customWidth="1"/>
    <col min="14327" max="14327" width="10.42578125" style="284" customWidth="1"/>
    <col min="14328" max="14566" width="9.140625" style="284"/>
    <col min="14567" max="14567" width="20.5703125" style="284" customWidth="1"/>
    <col min="14568" max="14568" width="11.140625" style="284" bestFit="1" customWidth="1"/>
    <col min="14569" max="14571" width="11.28515625" style="284" bestFit="1" customWidth="1"/>
    <col min="14572" max="14572" width="10.5703125" style="284" customWidth="1"/>
    <col min="14573" max="14573" width="11.28515625" style="284" bestFit="1" customWidth="1"/>
    <col min="14574" max="14574" width="12.5703125" style="284" customWidth="1"/>
    <col min="14575" max="14575" width="11" style="284" customWidth="1"/>
    <col min="14576" max="14576" width="6.28515625" style="284" bestFit="1" customWidth="1"/>
    <col min="14577" max="14577" width="25.5703125" style="284" customWidth="1"/>
    <col min="14578" max="14578" width="10" style="284" customWidth="1"/>
    <col min="14579" max="14579" width="10.85546875" style="284" customWidth="1"/>
    <col min="14580" max="14580" width="9.85546875" style="284" customWidth="1"/>
    <col min="14581" max="14581" width="10.140625" style="284" customWidth="1"/>
    <col min="14582" max="14582" width="9.5703125" style="284" customWidth="1"/>
    <col min="14583" max="14583" width="10.42578125" style="284" customWidth="1"/>
    <col min="14584" max="14822" width="9.140625" style="284"/>
    <col min="14823" max="14823" width="20.5703125" style="284" customWidth="1"/>
    <col min="14824" max="14824" width="11.140625" style="284" bestFit="1" customWidth="1"/>
    <col min="14825" max="14827" width="11.28515625" style="284" bestFit="1" customWidth="1"/>
    <col min="14828" max="14828" width="10.5703125" style="284" customWidth="1"/>
    <col min="14829" max="14829" width="11.28515625" style="284" bestFit="1" customWidth="1"/>
    <col min="14830" max="14830" width="12.5703125" style="284" customWidth="1"/>
    <col min="14831" max="14831" width="11" style="284" customWidth="1"/>
    <col min="14832" max="14832" width="6.28515625" style="284" bestFit="1" customWidth="1"/>
    <col min="14833" max="14833" width="25.5703125" style="284" customWidth="1"/>
    <col min="14834" max="14834" width="10" style="284" customWidth="1"/>
    <col min="14835" max="14835" width="10.85546875" style="284" customWidth="1"/>
    <col min="14836" max="14836" width="9.85546875" style="284" customWidth="1"/>
    <col min="14837" max="14837" width="10.140625" style="284" customWidth="1"/>
    <col min="14838" max="14838" width="9.5703125" style="284" customWidth="1"/>
    <col min="14839" max="14839" width="10.42578125" style="284" customWidth="1"/>
    <col min="14840" max="15078" width="9.140625" style="284"/>
    <col min="15079" max="15079" width="20.5703125" style="284" customWidth="1"/>
    <col min="15080" max="15080" width="11.140625" style="284" bestFit="1" customWidth="1"/>
    <col min="15081" max="15083" width="11.28515625" style="284" bestFit="1" customWidth="1"/>
    <col min="15084" max="15084" width="10.5703125" style="284" customWidth="1"/>
    <col min="15085" max="15085" width="11.28515625" style="284" bestFit="1" customWidth="1"/>
    <col min="15086" max="15086" width="12.5703125" style="284" customWidth="1"/>
    <col min="15087" max="15087" width="11" style="284" customWidth="1"/>
    <col min="15088" max="15088" width="6.28515625" style="284" bestFit="1" customWidth="1"/>
    <col min="15089" max="15089" width="25.5703125" style="284" customWidth="1"/>
    <col min="15090" max="15090" width="10" style="284" customWidth="1"/>
    <col min="15091" max="15091" width="10.85546875" style="284" customWidth="1"/>
    <col min="15092" max="15092" width="9.85546875" style="284" customWidth="1"/>
    <col min="15093" max="15093" width="10.140625" style="284" customWidth="1"/>
    <col min="15094" max="15094" width="9.5703125" style="284" customWidth="1"/>
    <col min="15095" max="15095" width="10.42578125" style="284" customWidth="1"/>
    <col min="15096" max="15334" width="9.140625" style="284"/>
    <col min="15335" max="15335" width="20.5703125" style="284" customWidth="1"/>
    <col min="15336" max="15336" width="11.140625" style="284" bestFit="1" customWidth="1"/>
    <col min="15337" max="15339" width="11.28515625" style="284" bestFit="1" customWidth="1"/>
    <col min="15340" max="15340" width="10.5703125" style="284" customWidth="1"/>
    <col min="15341" max="15341" width="11.28515625" style="284" bestFit="1" customWidth="1"/>
    <col min="15342" max="15342" width="12.5703125" style="284" customWidth="1"/>
    <col min="15343" max="15343" width="11" style="284" customWidth="1"/>
    <col min="15344" max="15344" width="6.28515625" style="284" bestFit="1" customWidth="1"/>
    <col min="15345" max="15345" width="25.5703125" style="284" customWidth="1"/>
    <col min="15346" max="15346" width="10" style="284" customWidth="1"/>
    <col min="15347" max="15347" width="10.85546875" style="284" customWidth="1"/>
    <col min="15348" max="15348" width="9.85546875" style="284" customWidth="1"/>
    <col min="15349" max="15349" width="10.140625" style="284" customWidth="1"/>
    <col min="15350" max="15350" width="9.5703125" style="284" customWidth="1"/>
    <col min="15351" max="15351" width="10.42578125" style="284" customWidth="1"/>
    <col min="15352" max="15590" width="9.140625" style="284"/>
    <col min="15591" max="15591" width="20.5703125" style="284" customWidth="1"/>
    <col min="15592" max="15592" width="11.140625" style="284" bestFit="1" customWidth="1"/>
    <col min="15593" max="15595" width="11.28515625" style="284" bestFit="1" customWidth="1"/>
    <col min="15596" max="15596" width="10.5703125" style="284" customWidth="1"/>
    <col min="15597" max="15597" width="11.28515625" style="284" bestFit="1" customWidth="1"/>
    <col min="15598" max="15598" width="12.5703125" style="284" customWidth="1"/>
    <col min="15599" max="15599" width="11" style="284" customWidth="1"/>
    <col min="15600" max="15600" width="6.28515625" style="284" bestFit="1" customWidth="1"/>
    <col min="15601" max="15601" width="25.5703125" style="284" customWidth="1"/>
    <col min="15602" max="15602" width="10" style="284" customWidth="1"/>
    <col min="15603" max="15603" width="10.85546875" style="284" customWidth="1"/>
    <col min="15604" max="15604" width="9.85546875" style="284" customWidth="1"/>
    <col min="15605" max="15605" width="10.140625" style="284" customWidth="1"/>
    <col min="15606" max="15606" width="9.5703125" style="284" customWidth="1"/>
    <col min="15607" max="15607" width="10.42578125" style="284" customWidth="1"/>
    <col min="15608" max="15846" width="9.140625" style="284"/>
    <col min="15847" max="15847" width="20.5703125" style="284" customWidth="1"/>
    <col min="15848" max="15848" width="11.140625" style="284" bestFit="1" customWidth="1"/>
    <col min="15849" max="15851" width="11.28515625" style="284" bestFit="1" customWidth="1"/>
    <col min="15852" max="15852" width="10.5703125" style="284" customWidth="1"/>
    <col min="15853" max="15853" width="11.28515625" style="284" bestFit="1" customWidth="1"/>
    <col min="15854" max="15854" width="12.5703125" style="284" customWidth="1"/>
    <col min="15855" max="15855" width="11" style="284" customWidth="1"/>
    <col min="15856" max="15856" width="6.28515625" style="284" bestFit="1" customWidth="1"/>
    <col min="15857" max="15857" width="25.5703125" style="284" customWidth="1"/>
    <col min="15858" max="15858" width="10" style="284" customWidth="1"/>
    <col min="15859" max="15859" width="10.85546875" style="284" customWidth="1"/>
    <col min="15860" max="15860" width="9.85546875" style="284" customWidth="1"/>
    <col min="15861" max="15861" width="10.140625" style="284" customWidth="1"/>
    <col min="15862" max="15862" width="9.5703125" style="284" customWidth="1"/>
    <col min="15863" max="15863" width="10.42578125" style="284" customWidth="1"/>
    <col min="15864" max="16102" width="9.140625" style="284"/>
    <col min="16103" max="16103" width="20.5703125" style="284" customWidth="1"/>
    <col min="16104" max="16104" width="11.140625" style="284" bestFit="1" customWidth="1"/>
    <col min="16105" max="16107" width="11.28515625" style="284" bestFit="1" customWidth="1"/>
    <col min="16108" max="16108" width="10.5703125" style="284" customWidth="1"/>
    <col min="16109" max="16109" width="11.28515625" style="284" bestFit="1" customWidth="1"/>
    <col min="16110" max="16110" width="12.5703125" style="284" customWidth="1"/>
    <col min="16111" max="16111" width="11" style="284" customWidth="1"/>
    <col min="16112" max="16112" width="6.28515625" style="284" bestFit="1" customWidth="1"/>
    <col min="16113" max="16113" width="25.5703125" style="284" customWidth="1"/>
    <col min="16114" max="16114" width="10" style="284" customWidth="1"/>
    <col min="16115" max="16115" width="10.85546875" style="284" customWidth="1"/>
    <col min="16116" max="16116" width="9.85546875" style="284" customWidth="1"/>
    <col min="16117" max="16117" width="10.140625" style="284" customWidth="1"/>
    <col min="16118" max="16118" width="9.5703125" style="284" customWidth="1"/>
    <col min="16119" max="16119" width="10.42578125" style="284" customWidth="1"/>
    <col min="16120" max="16384" width="9.140625" style="284"/>
  </cols>
  <sheetData>
    <row r="1" spans="2:21" ht="15" customHeight="1">
      <c r="I1" s="2085" t="s">
        <v>239</v>
      </c>
      <c r="J1" s="2085"/>
    </row>
    <row r="3" spans="2:21" ht="15" customHeight="1">
      <c r="B3" s="2086" t="s">
        <v>240</v>
      </c>
      <c r="C3" s="2086"/>
      <c r="D3" s="2086"/>
      <c r="E3" s="2086"/>
      <c r="F3" s="2086"/>
      <c r="G3" s="2086"/>
      <c r="H3" s="2086"/>
      <c r="I3" s="2086"/>
      <c r="J3" s="2086"/>
    </row>
    <row r="4" spans="2:21">
      <c r="B4" s="285"/>
      <c r="C4" s="285"/>
      <c r="D4" s="285"/>
      <c r="E4" s="285"/>
      <c r="F4" s="285"/>
      <c r="G4" s="285"/>
      <c r="H4" s="285"/>
      <c r="I4" s="285"/>
      <c r="J4" s="286"/>
    </row>
    <row r="5" spans="2:21" ht="30.75" customHeight="1">
      <c r="B5" s="2087" t="s">
        <v>241</v>
      </c>
      <c r="C5" s="2089" t="s">
        <v>242</v>
      </c>
      <c r="D5" s="2090"/>
      <c r="E5" s="2091" t="s">
        <v>243</v>
      </c>
      <c r="F5" s="2091"/>
      <c r="G5" s="2092" t="s">
        <v>338</v>
      </c>
      <c r="H5" s="2089"/>
      <c r="I5" s="2093"/>
      <c r="J5" s="2093"/>
    </row>
    <row r="6" spans="2:21" ht="60" customHeight="1">
      <c r="B6" s="2088"/>
      <c r="C6" s="287" t="s">
        <v>335</v>
      </c>
      <c r="D6" s="287" t="s">
        <v>337</v>
      </c>
      <c r="E6" s="287" t="s">
        <v>335</v>
      </c>
      <c r="F6" s="287" t="s">
        <v>337</v>
      </c>
      <c r="G6" s="288" t="s">
        <v>245</v>
      </c>
      <c r="H6" s="288" t="s">
        <v>246</v>
      </c>
      <c r="I6" s="288" t="s">
        <v>247</v>
      </c>
      <c r="J6" s="289" t="s">
        <v>248</v>
      </c>
    </row>
    <row r="7" spans="2:21" ht="15.75" customHeight="1">
      <c r="B7" s="290" t="s">
        <v>249</v>
      </c>
      <c r="C7" s="291">
        <v>416513.196</v>
      </c>
      <c r="D7" s="291">
        <v>423690.53899999999</v>
      </c>
      <c r="E7" s="292">
        <v>1</v>
      </c>
      <c r="F7" s="292">
        <v>1</v>
      </c>
      <c r="G7" s="868">
        <v>7177.3429999999935</v>
      </c>
      <c r="H7" s="294">
        <v>1.7231970244707431E-2</v>
      </c>
      <c r="I7" s="295" t="s">
        <v>321</v>
      </c>
      <c r="J7" s="296">
        <v>1</v>
      </c>
      <c r="O7" s="297"/>
    </row>
    <row r="8" spans="2:21" ht="14.25" customHeight="1">
      <c r="B8" s="298" t="s">
        <v>250</v>
      </c>
      <c r="C8" s="299">
        <v>276852.76899999997</v>
      </c>
      <c r="D8" s="299">
        <v>281340.788</v>
      </c>
      <c r="E8" s="300">
        <v>0.66469147114368965</v>
      </c>
      <c r="F8" s="866">
        <v>0.66402423963495683</v>
      </c>
      <c r="G8" s="301">
        <v>4488.0190000000293</v>
      </c>
      <c r="H8" s="302">
        <v>1.6210851046247005E-2</v>
      </c>
      <c r="I8" s="303">
        <v>-6.67231508732824E-4</v>
      </c>
      <c r="J8" s="304">
        <v>0.62530368132051561</v>
      </c>
      <c r="K8" s="305"/>
      <c r="L8" s="297"/>
      <c r="M8" s="306"/>
      <c r="N8" s="297"/>
      <c r="U8" s="307"/>
    </row>
    <row r="9" spans="2:21" ht="13.5" customHeight="1">
      <c r="B9" s="298" t="s">
        <v>251</v>
      </c>
      <c r="C9" s="299">
        <v>125579.376</v>
      </c>
      <c r="D9" s="299">
        <v>127733.56</v>
      </c>
      <c r="E9" s="300">
        <v>0.301501554346912</v>
      </c>
      <c r="F9" s="866">
        <v>0.30147843353188492</v>
      </c>
      <c r="G9" s="308">
        <v>2154.1839999999938</v>
      </c>
      <c r="H9" s="867">
        <v>1.7153963243136307E-2</v>
      </c>
      <c r="I9" s="303">
        <v>-2.3120815027088959E-5</v>
      </c>
      <c r="J9" s="304">
        <v>0.30013669403844789</v>
      </c>
      <c r="L9" s="297"/>
      <c r="M9" s="306"/>
      <c r="N9" s="297"/>
      <c r="P9" s="310"/>
      <c r="U9" s="307"/>
    </row>
    <row r="10" spans="2:21" ht="13.5" customHeight="1">
      <c r="B10" s="311" t="s">
        <v>252</v>
      </c>
      <c r="C10" s="312">
        <v>14081.050999999999</v>
      </c>
      <c r="D10" s="312">
        <v>14616.191000000001</v>
      </c>
      <c r="E10" s="313">
        <v>3.3806974509398256E-2</v>
      </c>
      <c r="F10" s="869">
        <v>3.4497326833158294E-2</v>
      </c>
      <c r="G10" s="314">
        <v>535.14000000000124</v>
      </c>
      <c r="H10" s="870">
        <v>3.8004265448651611E-2</v>
      </c>
      <c r="I10" s="315">
        <v>6.9035232376003786E-4</v>
      </c>
      <c r="J10" s="316">
        <v>7.4559624641040809E-2</v>
      </c>
      <c r="L10" s="297"/>
      <c r="M10" s="306"/>
      <c r="N10" s="297"/>
      <c r="U10" s="307"/>
    </row>
    <row r="11" spans="2:21" ht="42" customHeight="1">
      <c r="B11" s="317" t="s">
        <v>253</v>
      </c>
      <c r="C11" s="291">
        <v>272910.83899999998</v>
      </c>
      <c r="D11" s="291">
        <v>273581.99400000001</v>
      </c>
      <c r="E11" s="318">
        <v>1</v>
      </c>
      <c r="F11" s="318">
        <v>1</v>
      </c>
      <c r="G11" s="293">
        <v>671.15500000002794</v>
      </c>
      <c r="H11" s="294">
        <v>2.4592464061129796E-3</v>
      </c>
      <c r="I11" s="315"/>
      <c r="J11" s="296">
        <v>1</v>
      </c>
      <c r="L11" s="297"/>
      <c r="M11" s="306"/>
      <c r="N11" s="297"/>
      <c r="U11" s="307"/>
    </row>
    <row r="12" spans="2:21" ht="14.25" customHeight="1">
      <c r="B12" s="298" t="s">
        <v>250</v>
      </c>
      <c r="C12" s="319">
        <v>189374.83600000001</v>
      </c>
      <c r="D12" s="319">
        <v>187743.44500000001</v>
      </c>
      <c r="E12" s="320">
        <v>0.69390734605451132</v>
      </c>
      <c r="F12" s="320">
        <v>0.6862419644474117</v>
      </c>
      <c r="G12" s="301">
        <v>-1631.3910000000033</v>
      </c>
      <c r="H12" s="302">
        <v>-8.6146134009061435E-3</v>
      </c>
      <c r="I12" s="303">
        <v>-7.6653816070996195E-3</v>
      </c>
      <c r="J12" s="302">
        <v>-2.4307216663809932</v>
      </c>
      <c r="L12" s="297"/>
      <c r="M12" s="306"/>
      <c r="N12" s="297"/>
      <c r="U12" s="307"/>
    </row>
    <row r="13" spans="2:21" ht="14.25" customHeight="1">
      <c r="B13" s="298" t="s">
        <v>251</v>
      </c>
      <c r="C13" s="299">
        <v>74447.372000000003</v>
      </c>
      <c r="D13" s="299">
        <v>76787.274000000005</v>
      </c>
      <c r="E13" s="300">
        <v>0.27279008878060723</v>
      </c>
      <c r="F13" s="300">
        <v>0.28067371275903485</v>
      </c>
      <c r="G13" s="308">
        <v>2339.9020000000019</v>
      </c>
      <c r="H13" s="309">
        <v>3.1430283395362857E-2</v>
      </c>
      <c r="I13" s="303">
        <v>7.883623978427623E-3</v>
      </c>
      <c r="J13" s="304">
        <v>3.4863809403191581</v>
      </c>
      <c r="L13" s="297"/>
      <c r="M13" s="306"/>
      <c r="N13" s="297"/>
      <c r="U13" s="307"/>
    </row>
    <row r="14" spans="2:21" ht="14.25" customHeight="1">
      <c r="B14" s="311" t="s">
        <v>252</v>
      </c>
      <c r="C14" s="299">
        <v>9088.6309999999994</v>
      </c>
      <c r="D14" s="299">
        <v>9051.2749999999996</v>
      </c>
      <c r="E14" s="300">
        <v>3.3302565164881559E-2</v>
      </c>
      <c r="F14" s="300">
        <v>3.3084322793553438E-2</v>
      </c>
      <c r="G14" s="308">
        <v>-37.355999999999767</v>
      </c>
      <c r="H14" s="309">
        <v>-4.1101899725051851E-3</v>
      </c>
      <c r="I14" s="303">
        <v>-2.1824237132812147E-4</v>
      </c>
      <c r="J14" s="304">
        <v>-5.5659273938208333E-2</v>
      </c>
      <c r="L14" s="297"/>
      <c r="M14" s="306"/>
      <c r="N14" s="297"/>
      <c r="U14" s="307"/>
    </row>
    <row r="15" spans="2:21" ht="41.25" customHeight="1">
      <c r="B15" s="321" t="s">
        <v>254</v>
      </c>
      <c r="C15" s="322">
        <v>295770.359</v>
      </c>
      <c r="D15" s="322">
        <v>302591.49099999998</v>
      </c>
      <c r="E15" s="323">
        <v>1</v>
      </c>
      <c r="F15" s="323">
        <v>1</v>
      </c>
      <c r="G15" s="324">
        <v>6821.1319999999832</v>
      </c>
      <c r="H15" s="325">
        <v>2.3062256890995569E-2</v>
      </c>
      <c r="I15" s="326"/>
      <c r="J15" s="327">
        <v>1</v>
      </c>
      <c r="L15" s="297"/>
      <c r="M15" s="306"/>
      <c r="N15" s="297"/>
      <c r="U15" s="307"/>
    </row>
    <row r="16" spans="2:21" ht="13.5" customHeight="1">
      <c r="B16" s="298" t="s">
        <v>250</v>
      </c>
      <c r="C16" s="328">
        <v>214981.99299999999</v>
      </c>
      <c r="D16" s="328">
        <v>217965.63399999999</v>
      </c>
      <c r="E16" s="329">
        <v>0.7268544208650739</v>
      </c>
      <c r="F16" s="329">
        <v>0.7203296869970478</v>
      </c>
      <c r="G16" s="330">
        <v>2983.6410000000033</v>
      </c>
      <c r="H16" s="331">
        <v>1.3878562378012764E-2</v>
      </c>
      <c r="I16" s="871">
        <v>-6.5247338680261002E-3</v>
      </c>
      <c r="J16" s="331">
        <v>0.43741141499680852</v>
      </c>
      <c r="L16" s="297"/>
      <c r="M16" s="306"/>
      <c r="N16" s="297"/>
      <c r="U16" s="307"/>
    </row>
    <row r="17" spans="2:21" ht="13.5" customHeight="1">
      <c r="B17" s="298" t="s">
        <v>251</v>
      </c>
      <c r="C17" s="332">
        <v>70875.498000000007</v>
      </c>
      <c r="D17" s="332">
        <v>74300.56</v>
      </c>
      <c r="E17" s="333">
        <v>0.23963015847710423</v>
      </c>
      <c r="F17" s="333">
        <v>0.24554742023462914</v>
      </c>
      <c r="G17" s="334">
        <v>3425.0619999999908</v>
      </c>
      <c r="H17" s="335">
        <v>4.8325050216930968E-2</v>
      </c>
      <c r="I17" s="303">
        <v>5.9172617575249109E-3</v>
      </c>
      <c r="J17" s="336">
        <v>0.50212516045723776</v>
      </c>
      <c r="L17" s="297"/>
      <c r="M17" s="306"/>
      <c r="N17" s="297"/>
      <c r="U17" s="307"/>
    </row>
    <row r="18" spans="2:21" ht="14.25" customHeight="1" thickBot="1">
      <c r="B18" s="337" t="s">
        <v>252</v>
      </c>
      <c r="C18" s="338">
        <v>9912.8680000000004</v>
      </c>
      <c r="D18" s="338">
        <v>10325.297</v>
      </c>
      <c r="E18" s="339">
        <v>3.3515420657821905E-2</v>
      </c>
      <c r="F18" s="339">
        <v>3.4122892768323088E-2</v>
      </c>
      <c r="G18" s="340">
        <v>412.42900000000009</v>
      </c>
      <c r="H18" s="341">
        <v>4.1605416313422114E-2</v>
      </c>
      <c r="I18" s="872">
        <v>6.0747211050118238E-4</v>
      </c>
      <c r="J18" s="342">
        <v>6.046342454595529E-2</v>
      </c>
      <c r="L18" s="297"/>
      <c r="M18" s="306"/>
      <c r="N18" s="297"/>
      <c r="U18" s="307"/>
    </row>
    <row r="19" spans="2:21">
      <c r="B19" s="343"/>
      <c r="C19" s="344"/>
      <c r="D19" s="344"/>
      <c r="E19" s="306"/>
      <c r="F19" s="345"/>
      <c r="H19" s="345"/>
      <c r="I19" s="346"/>
      <c r="J19" s="345"/>
      <c r="M19" s="306"/>
      <c r="N19" s="297"/>
    </row>
    <row r="20" spans="2:21">
      <c r="B20" s="347"/>
      <c r="D20" s="344"/>
      <c r="F20" s="348"/>
      <c r="I20" s="346"/>
      <c r="J20" s="345"/>
      <c r="M20" s="306"/>
    </row>
    <row r="22" spans="2:21">
      <c r="H22" s="349"/>
      <c r="I22" s="349"/>
      <c r="J22" s="349"/>
    </row>
    <row r="23" spans="2:21">
      <c r="C23" s="347"/>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heetViews>
  <sheetFormatPr defaultRowHeight="12.75"/>
  <cols>
    <col min="1" max="1" width="9.140625" style="1744"/>
    <col min="2" max="2" width="78.140625" style="1744" customWidth="1"/>
    <col min="3" max="3" width="12.42578125" style="1744" bestFit="1" customWidth="1"/>
    <col min="4" max="4" width="12.42578125" style="1744" customWidth="1"/>
    <col min="5" max="5" width="12.42578125" style="1744" bestFit="1" customWidth="1"/>
    <col min="6" max="6" width="12.42578125" style="1744" customWidth="1"/>
    <col min="7" max="7" width="12.42578125" style="1744" bestFit="1" customWidth="1"/>
    <col min="8" max="8" width="12.42578125" style="1744" customWidth="1"/>
    <col min="9" max="9" width="12.42578125" style="1744" bestFit="1" customWidth="1"/>
    <col min="10" max="10" width="10.140625" style="1744" bestFit="1" customWidth="1"/>
    <col min="11" max="257" width="9.140625" style="1744"/>
    <col min="258" max="258" width="78.140625" style="1744" customWidth="1"/>
    <col min="259" max="259" width="12.42578125" style="1744" bestFit="1" customWidth="1"/>
    <col min="260" max="260" width="12.42578125" style="1744" customWidth="1"/>
    <col min="261" max="261" width="12.42578125" style="1744" bestFit="1" customWidth="1"/>
    <col min="262" max="262" width="12.42578125" style="1744" customWidth="1"/>
    <col min="263" max="263" width="12.42578125" style="1744" bestFit="1" customWidth="1"/>
    <col min="264" max="264" width="12.42578125" style="1744" customWidth="1"/>
    <col min="265" max="265" width="12.42578125" style="1744" bestFit="1" customWidth="1"/>
    <col min="266" max="266" width="10.140625" style="1744" bestFit="1" customWidth="1"/>
    <col min="267" max="513" width="9.140625" style="1744"/>
    <col min="514" max="514" width="78.140625" style="1744" customWidth="1"/>
    <col min="515" max="515" width="12.42578125" style="1744" bestFit="1" customWidth="1"/>
    <col min="516" max="516" width="12.42578125" style="1744" customWidth="1"/>
    <col min="517" max="517" width="12.42578125" style="1744" bestFit="1" customWidth="1"/>
    <col min="518" max="518" width="12.42578125" style="1744" customWidth="1"/>
    <col min="519" max="519" width="12.42578125" style="1744" bestFit="1" customWidth="1"/>
    <col min="520" max="520" width="12.42578125" style="1744" customWidth="1"/>
    <col min="521" max="521" width="12.42578125" style="1744" bestFit="1" customWidth="1"/>
    <col min="522" max="522" width="10.140625" style="1744" bestFit="1" customWidth="1"/>
    <col min="523" max="769" width="9.140625" style="1744"/>
    <col min="770" max="770" width="78.140625" style="1744" customWidth="1"/>
    <col min="771" max="771" width="12.42578125" style="1744" bestFit="1" customWidth="1"/>
    <col min="772" max="772" width="12.42578125" style="1744" customWidth="1"/>
    <col min="773" max="773" width="12.42578125" style="1744" bestFit="1" customWidth="1"/>
    <col min="774" max="774" width="12.42578125" style="1744" customWidth="1"/>
    <col min="775" max="775" width="12.42578125" style="1744" bestFit="1" customWidth="1"/>
    <col min="776" max="776" width="12.42578125" style="1744" customWidth="1"/>
    <col min="777" max="777" width="12.42578125" style="1744" bestFit="1" customWidth="1"/>
    <col min="778" max="778" width="10.140625" style="1744" bestFit="1" customWidth="1"/>
    <col min="779" max="1025" width="9.140625" style="1744"/>
    <col min="1026" max="1026" width="78.140625" style="1744" customWidth="1"/>
    <col min="1027" max="1027" width="12.42578125" style="1744" bestFit="1" customWidth="1"/>
    <col min="1028" max="1028" width="12.42578125" style="1744" customWidth="1"/>
    <col min="1029" max="1029" width="12.42578125" style="1744" bestFit="1" customWidth="1"/>
    <col min="1030" max="1030" width="12.42578125" style="1744" customWidth="1"/>
    <col min="1031" max="1031" width="12.42578125" style="1744" bestFit="1" customWidth="1"/>
    <col min="1032" max="1032" width="12.42578125" style="1744" customWidth="1"/>
    <col min="1033" max="1033" width="12.42578125" style="1744" bestFit="1" customWidth="1"/>
    <col min="1034" max="1034" width="10.140625" style="1744" bestFit="1" customWidth="1"/>
    <col min="1035" max="1281" width="9.140625" style="1744"/>
    <col min="1282" max="1282" width="78.140625" style="1744" customWidth="1"/>
    <col min="1283" max="1283" width="12.42578125" style="1744" bestFit="1" customWidth="1"/>
    <col min="1284" max="1284" width="12.42578125" style="1744" customWidth="1"/>
    <col min="1285" max="1285" width="12.42578125" style="1744" bestFit="1" customWidth="1"/>
    <col min="1286" max="1286" width="12.42578125" style="1744" customWidth="1"/>
    <col min="1287" max="1287" width="12.42578125" style="1744" bestFit="1" customWidth="1"/>
    <col min="1288" max="1288" width="12.42578125" style="1744" customWidth="1"/>
    <col min="1289" max="1289" width="12.42578125" style="1744" bestFit="1" customWidth="1"/>
    <col min="1290" max="1290" width="10.140625" style="1744" bestFit="1" customWidth="1"/>
    <col min="1291" max="1537" width="9.140625" style="1744"/>
    <col min="1538" max="1538" width="78.140625" style="1744" customWidth="1"/>
    <col min="1539" max="1539" width="12.42578125" style="1744" bestFit="1" customWidth="1"/>
    <col min="1540" max="1540" width="12.42578125" style="1744" customWidth="1"/>
    <col min="1541" max="1541" width="12.42578125" style="1744" bestFit="1" customWidth="1"/>
    <col min="1542" max="1542" width="12.42578125" style="1744" customWidth="1"/>
    <col min="1543" max="1543" width="12.42578125" style="1744" bestFit="1" customWidth="1"/>
    <col min="1544" max="1544" width="12.42578125" style="1744" customWidth="1"/>
    <col min="1545" max="1545" width="12.42578125" style="1744" bestFit="1" customWidth="1"/>
    <col min="1546" max="1546" width="10.140625" style="1744" bestFit="1" customWidth="1"/>
    <col min="1547" max="1793" width="9.140625" style="1744"/>
    <col min="1794" max="1794" width="78.140625" style="1744" customWidth="1"/>
    <col min="1795" max="1795" width="12.42578125" style="1744" bestFit="1" customWidth="1"/>
    <col min="1796" max="1796" width="12.42578125" style="1744" customWidth="1"/>
    <col min="1797" max="1797" width="12.42578125" style="1744" bestFit="1" customWidth="1"/>
    <col min="1798" max="1798" width="12.42578125" style="1744" customWidth="1"/>
    <col min="1799" max="1799" width="12.42578125" style="1744" bestFit="1" customWidth="1"/>
    <col min="1800" max="1800" width="12.42578125" style="1744" customWidth="1"/>
    <col min="1801" max="1801" width="12.42578125" style="1744" bestFit="1" customWidth="1"/>
    <col min="1802" max="1802" width="10.140625" style="1744" bestFit="1" customWidth="1"/>
    <col min="1803" max="2049" width="9.140625" style="1744"/>
    <col min="2050" max="2050" width="78.140625" style="1744" customWidth="1"/>
    <col min="2051" max="2051" width="12.42578125" style="1744" bestFit="1" customWidth="1"/>
    <col min="2052" max="2052" width="12.42578125" style="1744" customWidth="1"/>
    <col min="2053" max="2053" width="12.42578125" style="1744" bestFit="1" customWidth="1"/>
    <col min="2054" max="2054" width="12.42578125" style="1744" customWidth="1"/>
    <col min="2055" max="2055" width="12.42578125" style="1744" bestFit="1" customWidth="1"/>
    <col min="2056" max="2056" width="12.42578125" style="1744" customWidth="1"/>
    <col min="2057" max="2057" width="12.42578125" style="1744" bestFit="1" customWidth="1"/>
    <col min="2058" max="2058" width="10.140625" style="1744" bestFit="1" customWidth="1"/>
    <col min="2059" max="2305" width="9.140625" style="1744"/>
    <col min="2306" max="2306" width="78.140625" style="1744" customWidth="1"/>
    <col min="2307" max="2307" width="12.42578125" style="1744" bestFit="1" customWidth="1"/>
    <col min="2308" max="2308" width="12.42578125" style="1744" customWidth="1"/>
    <col min="2309" max="2309" width="12.42578125" style="1744" bestFit="1" customWidth="1"/>
    <col min="2310" max="2310" width="12.42578125" style="1744" customWidth="1"/>
    <col min="2311" max="2311" width="12.42578125" style="1744" bestFit="1" customWidth="1"/>
    <col min="2312" max="2312" width="12.42578125" style="1744" customWidth="1"/>
    <col min="2313" max="2313" width="12.42578125" style="1744" bestFit="1" customWidth="1"/>
    <col min="2314" max="2314" width="10.140625" style="1744" bestFit="1" customWidth="1"/>
    <col min="2315" max="2561" width="9.140625" style="1744"/>
    <col min="2562" max="2562" width="78.140625" style="1744" customWidth="1"/>
    <col min="2563" max="2563" width="12.42578125" style="1744" bestFit="1" customWidth="1"/>
    <col min="2564" max="2564" width="12.42578125" style="1744" customWidth="1"/>
    <col min="2565" max="2565" width="12.42578125" style="1744" bestFit="1" customWidth="1"/>
    <col min="2566" max="2566" width="12.42578125" style="1744" customWidth="1"/>
    <col min="2567" max="2567" width="12.42578125" style="1744" bestFit="1" customWidth="1"/>
    <col min="2568" max="2568" width="12.42578125" style="1744" customWidth="1"/>
    <col min="2569" max="2569" width="12.42578125" style="1744" bestFit="1" customWidth="1"/>
    <col min="2570" max="2570" width="10.140625" style="1744" bestFit="1" customWidth="1"/>
    <col min="2571" max="2817" width="9.140625" style="1744"/>
    <col min="2818" max="2818" width="78.140625" style="1744" customWidth="1"/>
    <col min="2819" max="2819" width="12.42578125" style="1744" bestFit="1" customWidth="1"/>
    <col min="2820" max="2820" width="12.42578125" style="1744" customWidth="1"/>
    <col min="2821" max="2821" width="12.42578125" style="1744" bestFit="1" customWidth="1"/>
    <col min="2822" max="2822" width="12.42578125" style="1744" customWidth="1"/>
    <col min="2823" max="2823" width="12.42578125" style="1744" bestFit="1" customWidth="1"/>
    <col min="2824" max="2824" width="12.42578125" style="1744" customWidth="1"/>
    <col min="2825" max="2825" width="12.42578125" style="1744" bestFit="1" customWidth="1"/>
    <col min="2826" max="2826" width="10.140625" style="1744" bestFit="1" customWidth="1"/>
    <col min="2827" max="3073" width="9.140625" style="1744"/>
    <col min="3074" max="3074" width="78.140625" style="1744" customWidth="1"/>
    <col min="3075" max="3075" width="12.42578125" style="1744" bestFit="1" customWidth="1"/>
    <col min="3076" max="3076" width="12.42578125" style="1744" customWidth="1"/>
    <col min="3077" max="3077" width="12.42578125" style="1744" bestFit="1" customWidth="1"/>
    <col min="3078" max="3078" width="12.42578125" style="1744" customWidth="1"/>
    <col min="3079" max="3079" width="12.42578125" style="1744" bestFit="1" customWidth="1"/>
    <col min="3080" max="3080" width="12.42578125" style="1744" customWidth="1"/>
    <col min="3081" max="3081" width="12.42578125" style="1744" bestFit="1" customWidth="1"/>
    <col min="3082" max="3082" width="10.140625" style="1744" bestFit="1" customWidth="1"/>
    <col min="3083" max="3329" width="9.140625" style="1744"/>
    <col min="3330" max="3330" width="78.140625" style="1744" customWidth="1"/>
    <col min="3331" max="3331" width="12.42578125" style="1744" bestFit="1" customWidth="1"/>
    <col min="3332" max="3332" width="12.42578125" style="1744" customWidth="1"/>
    <col min="3333" max="3333" width="12.42578125" style="1744" bestFit="1" customWidth="1"/>
    <col min="3334" max="3334" width="12.42578125" style="1744" customWidth="1"/>
    <col min="3335" max="3335" width="12.42578125" style="1744" bestFit="1" customWidth="1"/>
    <col min="3336" max="3336" width="12.42578125" style="1744" customWidth="1"/>
    <col min="3337" max="3337" width="12.42578125" style="1744" bestFit="1" customWidth="1"/>
    <col min="3338" max="3338" width="10.140625" style="1744" bestFit="1" customWidth="1"/>
    <col min="3339" max="3585" width="9.140625" style="1744"/>
    <col min="3586" max="3586" width="78.140625" style="1744" customWidth="1"/>
    <col min="3587" max="3587" width="12.42578125" style="1744" bestFit="1" customWidth="1"/>
    <col min="3588" max="3588" width="12.42578125" style="1744" customWidth="1"/>
    <col min="3589" max="3589" width="12.42578125" style="1744" bestFit="1" customWidth="1"/>
    <col min="3590" max="3590" width="12.42578125" style="1744" customWidth="1"/>
    <col min="3591" max="3591" width="12.42578125" style="1744" bestFit="1" customWidth="1"/>
    <col min="3592" max="3592" width="12.42578125" style="1744" customWidth="1"/>
    <col min="3593" max="3593" width="12.42578125" style="1744" bestFit="1" customWidth="1"/>
    <col min="3594" max="3594" width="10.140625" style="1744" bestFit="1" customWidth="1"/>
    <col min="3595" max="3841" width="9.140625" style="1744"/>
    <col min="3842" max="3842" width="78.140625" style="1744" customWidth="1"/>
    <col min="3843" max="3843" width="12.42578125" style="1744" bestFit="1" customWidth="1"/>
    <col min="3844" max="3844" width="12.42578125" style="1744" customWidth="1"/>
    <col min="3845" max="3845" width="12.42578125" style="1744" bestFit="1" customWidth="1"/>
    <col min="3846" max="3846" width="12.42578125" style="1744" customWidth="1"/>
    <col min="3847" max="3847" width="12.42578125" style="1744" bestFit="1" customWidth="1"/>
    <col min="3848" max="3848" width="12.42578125" style="1744" customWidth="1"/>
    <col min="3849" max="3849" width="12.42578125" style="1744" bestFit="1" customWidth="1"/>
    <col min="3850" max="3850" width="10.140625" style="1744" bestFit="1" customWidth="1"/>
    <col min="3851" max="4097" width="9.140625" style="1744"/>
    <col min="4098" max="4098" width="78.140625" style="1744" customWidth="1"/>
    <col min="4099" max="4099" width="12.42578125" style="1744" bestFit="1" customWidth="1"/>
    <col min="4100" max="4100" width="12.42578125" style="1744" customWidth="1"/>
    <col min="4101" max="4101" width="12.42578125" style="1744" bestFit="1" customWidth="1"/>
    <col min="4102" max="4102" width="12.42578125" style="1744" customWidth="1"/>
    <col min="4103" max="4103" width="12.42578125" style="1744" bestFit="1" customWidth="1"/>
    <col min="4104" max="4104" width="12.42578125" style="1744" customWidth="1"/>
    <col min="4105" max="4105" width="12.42578125" style="1744" bestFit="1" customWidth="1"/>
    <col min="4106" max="4106" width="10.140625" style="1744" bestFit="1" customWidth="1"/>
    <col min="4107" max="4353" width="9.140625" style="1744"/>
    <col min="4354" max="4354" width="78.140625" style="1744" customWidth="1"/>
    <col min="4355" max="4355" width="12.42578125" style="1744" bestFit="1" customWidth="1"/>
    <col min="4356" max="4356" width="12.42578125" style="1744" customWidth="1"/>
    <col min="4357" max="4357" width="12.42578125" style="1744" bestFit="1" customWidth="1"/>
    <col min="4358" max="4358" width="12.42578125" style="1744" customWidth="1"/>
    <col min="4359" max="4359" width="12.42578125" style="1744" bestFit="1" customWidth="1"/>
    <col min="4360" max="4360" width="12.42578125" style="1744" customWidth="1"/>
    <col min="4361" max="4361" width="12.42578125" style="1744" bestFit="1" customWidth="1"/>
    <col min="4362" max="4362" width="10.140625" style="1744" bestFit="1" customWidth="1"/>
    <col min="4363" max="4609" width="9.140625" style="1744"/>
    <col min="4610" max="4610" width="78.140625" style="1744" customWidth="1"/>
    <col min="4611" max="4611" width="12.42578125" style="1744" bestFit="1" customWidth="1"/>
    <col min="4612" max="4612" width="12.42578125" style="1744" customWidth="1"/>
    <col min="4613" max="4613" width="12.42578125" style="1744" bestFit="1" customWidth="1"/>
    <col min="4614" max="4614" width="12.42578125" style="1744" customWidth="1"/>
    <col min="4615" max="4615" width="12.42578125" style="1744" bestFit="1" customWidth="1"/>
    <col min="4616" max="4616" width="12.42578125" style="1744" customWidth="1"/>
    <col min="4617" max="4617" width="12.42578125" style="1744" bestFit="1" customWidth="1"/>
    <col min="4618" max="4618" width="10.140625" style="1744" bestFit="1" customWidth="1"/>
    <col min="4619" max="4865" width="9.140625" style="1744"/>
    <col min="4866" max="4866" width="78.140625" style="1744" customWidth="1"/>
    <col min="4867" max="4867" width="12.42578125" style="1744" bestFit="1" customWidth="1"/>
    <col min="4868" max="4868" width="12.42578125" style="1744" customWidth="1"/>
    <col min="4869" max="4869" width="12.42578125" style="1744" bestFit="1" customWidth="1"/>
    <col min="4870" max="4870" width="12.42578125" style="1744" customWidth="1"/>
    <col min="4871" max="4871" width="12.42578125" style="1744" bestFit="1" customWidth="1"/>
    <col min="4872" max="4872" width="12.42578125" style="1744" customWidth="1"/>
    <col min="4873" max="4873" width="12.42578125" style="1744" bestFit="1" customWidth="1"/>
    <col min="4874" max="4874" width="10.140625" style="1744" bestFit="1" customWidth="1"/>
    <col min="4875" max="5121" width="9.140625" style="1744"/>
    <col min="5122" max="5122" width="78.140625" style="1744" customWidth="1"/>
    <col min="5123" max="5123" width="12.42578125" style="1744" bestFit="1" customWidth="1"/>
    <col min="5124" max="5124" width="12.42578125" style="1744" customWidth="1"/>
    <col min="5125" max="5125" width="12.42578125" style="1744" bestFit="1" customWidth="1"/>
    <col min="5126" max="5126" width="12.42578125" style="1744" customWidth="1"/>
    <col min="5127" max="5127" width="12.42578125" style="1744" bestFit="1" customWidth="1"/>
    <col min="5128" max="5128" width="12.42578125" style="1744" customWidth="1"/>
    <col min="5129" max="5129" width="12.42578125" style="1744" bestFit="1" customWidth="1"/>
    <col min="5130" max="5130" width="10.140625" style="1744" bestFit="1" customWidth="1"/>
    <col min="5131" max="5377" width="9.140625" style="1744"/>
    <col min="5378" max="5378" width="78.140625" style="1744" customWidth="1"/>
    <col min="5379" max="5379" width="12.42578125" style="1744" bestFit="1" customWidth="1"/>
    <col min="5380" max="5380" width="12.42578125" style="1744" customWidth="1"/>
    <col min="5381" max="5381" width="12.42578125" style="1744" bestFit="1" customWidth="1"/>
    <col min="5382" max="5382" width="12.42578125" style="1744" customWidth="1"/>
    <col min="5383" max="5383" width="12.42578125" style="1744" bestFit="1" customWidth="1"/>
    <col min="5384" max="5384" width="12.42578125" style="1744" customWidth="1"/>
    <col min="5385" max="5385" width="12.42578125" style="1744" bestFit="1" customWidth="1"/>
    <col min="5386" max="5386" width="10.140625" style="1744" bestFit="1" customWidth="1"/>
    <col min="5387" max="5633" width="9.140625" style="1744"/>
    <col min="5634" max="5634" width="78.140625" style="1744" customWidth="1"/>
    <col min="5635" max="5635" width="12.42578125" style="1744" bestFit="1" customWidth="1"/>
    <col min="5636" max="5636" width="12.42578125" style="1744" customWidth="1"/>
    <col min="5637" max="5637" width="12.42578125" style="1744" bestFit="1" customWidth="1"/>
    <col min="5638" max="5638" width="12.42578125" style="1744" customWidth="1"/>
    <col min="5639" max="5639" width="12.42578125" style="1744" bestFit="1" customWidth="1"/>
    <col min="5640" max="5640" width="12.42578125" style="1744" customWidth="1"/>
    <col min="5641" max="5641" width="12.42578125" style="1744" bestFit="1" customWidth="1"/>
    <col min="5642" max="5642" width="10.140625" style="1744" bestFit="1" customWidth="1"/>
    <col min="5643" max="5889" width="9.140625" style="1744"/>
    <col min="5890" max="5890" width="78.140625" style="1744" customWidth="1"/>
    <col min="5891" max="5891" width="12.42578125" style="1744" bestFit="1" customWidth="1"/>
    <col min="5892" max="5892" width="12.42578125" style="1744" customWidth="1"/>
    <col min="5893" max="5893" width="12.42578125" style="1744" bestFit="1" customWidth="1"/>
    <col min="5894" max="5894" width="12.42578125" style="1744" customWidth="1"/>
    <col min="5895" max="5895" width="12.42578125" style="1744" bestFit="1" customWidth="1"/>
    <col min="5896" max="5896" width="12.42578125" style="1744" customWidth="1"/>
    <col min="5897" max="5897" width="12.42578125" style="1744" bestFit="1" customWidth="1"/>
    <col min="5898" max="5898" width="10.140625" style="1744" bestFit="1" customWidth="1"/>
    <col min="5899" max="6145" width="9.140625" style="1744"/>
    <col min="6146" max="6146" width="78.140625" style="1744" customWidth="1"/>
    <col min="6147" max="6147" width="12.42578125" style="1744" bestFit="1" customWidth="1"/>
    <col min="6148" max="6148" width="12.42578125" style="1744" customWidth="1"/>
    <col min="6149" max="6149" width="12.42578125" style="1744" bestFit="1" customWidth="1"/>
    <col min="6150" max="6150" width="12.42578125" style="1744" customWidth="1"/>
    <col min="6151" max="6151" width="12.42578125" style="1744" bestFit="1" customWidth="1"/>
    <col min="6152" max="6152" width="12.42578125" style="1744" customWidth="1"/>
    <col min="6153" max="6153" width="12.42578125" style="1744" bestFit="1" customWidth="1"/>
    <col min="6154" max="6154" width="10.140625" style="1744" bestFit="1" customWidth="1"/>
    <col min="6155" max="6401" width="9.140625" style="1744"/>
    <col min="6402" max="6402" width="78.140625" style="1744" customWidth="1"/>
    <col min="6403" max="6403" width="12.42578125" style="1744" bestFit="1" customWidth="1"/>
    <col min="6404" max="6404" width="12.42578125" style="1744" customWidth="1"/>
    <col min="6405" max="6405" width="12.42578125" style="1744" bestFit="1" customWidth="1"/>
    <col min="6406" max="6406" width="12.42578125" style="1744" customWidth="1"/>
    <col min="6407" max="6407" width="12.42578125" style="1744" bestFit="1" customWidth="1"/>
    <col min="6408" max="6408" width="12.42578125" style="1744" customWidth="1"/>
    <col min="6409" max="6409" width="12.42578125" style="1744" bestFit="1" customWidth="1"/>
    <col min="6410" max="6410" width="10.140625" style="1744" bestFit="1" customWidth="1"/>
    <col min="6411" max="6657" width="9.140625" style="1744"/>
    <col min="6658" max="6658" width="78.140625" style="1744" customWidth="1"/>
    <col min="6659" max="6659" width="12.42578125" style="1744" bestFit="1" customWidth="1"/>
    <col min="6660" max="6660" width="12.42578125" style="1744" customWidth="1"/>
    <col min="6661" max="6661" width="12.42578125" style="1744" bestFit="1" customWidth="1"/>
    <col min="6662" max="6662" width="12.42578125" style="1744" customWidth="1"/>
    <col min="6663" max="6663" width="12.42578125" style="1744" bestFit="1" customWidth="1"/>
    <col min="6664" max="6664" width="12.42578125" style="1744" customWidth="1"/>
    <col min="6665" max="6665" width="12.42578125" style="1744" bestFit="1" customWidth="1"/>
    <col min="6666" max="6666" width="10.140625" style="1744" bestFit="1" customWidth="1"/>
    <col min="6667" max="6913" width="9.140625" style="1744"/>
    <col min="6914" max="6914" width="78.140625" style="1744" customWidth="1"/>
    <col min="6915" max="6915" width="12.42578125" style="1744" bestFit="1" customWidth="1"/>
    <col min="6916" max="6916" width="12.42578125" style="1744" customWidth="1"/>
    <col min="6917" max="6917" width="12.42578125" style="1744" bestFit="1" customWidth="1"/>
    <col min="6918" max="6918" width="12.42578125" style="1744" customWidth="1"/>
    <col min="6919" max="6919" width="12.42578125" style="1744" bestFit="1" customWidth="1"/>
    <col min="6920" max="6920" width="12.42578125" style="1744" customWidth="1"/>
    <col min="6921" max="6921" width="12.42578125" style="1744" bestFit="1" customWidth="1"/>
    <col min="6922" max="6922" width="10.140625" style="1744" bestFit="1" customWidth="1"/>
    <col min="6923" max="7169" width="9.140625" style="1744"/>
    <col min="7170" max="7170" width="78.140625" style="1744" customWidth="1"/>
    <col min="7171" max="7171" width="12.42578125" style="1744" bestFit="1" customWidth="1"/>
    <col min="7172" max="7172" width="12.42578125" style="1744" customWidth="1"/>
    <col min="7173" max="7173" width="12.42578125" style="1744" bestFit="1" customWidth="1"/>
    <col min="7174" max="7174" width="12.42578125" style="1744" customWidth="1"/>
    <col min="7175" max="7175" width="12.42578125" style="1744" bestFit="1" customWidth="1"/>
    <col min="7176" max="7176" width="12.42578125" style="1744" customWidth="1"/>
    <col min="7177" max="7177" width="12.42578125" style="1744" bestFit="1" customWidth="1"/>
    <col min="7178" max="7178" width="10.140625" style="1744" bestFit="1" customWidth="1"/>
    <col min="7179" max="7425" width="9.140625" style="1744"/>
    <col min="7426" max="7426" width="78.140625" style="1744" customWidth="1"/>
    <col min="7427" max="7427" width="12.42578125" style="1744" bestFit="1" customWidth="1"/>
    <col min="7428" max="7428" width="12.42578125" style="1744" customWidth="1"/>
    <col min="7429" max="7429" width="12.42578125" style="1744" bestFit="1" customWidth="1"/>
    <col min="7430" max="7430" width="12.42578125" style="1744" customWidth="1"/>
    <col min="7431" max="7431" width="12.42578125" style="1744" bestFit="1" customWidth="1"/>
    <col min="7432" max="7432" width="12.42578125" style="1744" customWidth="1"/>
    <col min="7433" max="7433" width="12.42578125" style="1744" bestFit="1" customWidth="1"/>
    <col min="7434" max="7434" width="10.140625" style="1744" bestFit="1" customWidth="1"/>
    <col min="7435" max="7681" width="9.140625" style="1744"/>
    <col min="7682" max="7682" width="78.140625" style="1744" customWidth="1"/>
    <col min="7683" max="7683" width="12.42578125" style="1744" bestFit="1" customWidth="1"/>
    <col min="7684" max="7684" width="12.42578125" style="1744" customWidth="1"/>
    <col min="7685" max="7685" width="12.42578125" style="1744" bestFit="1" customWidth="1"/>
    <col min="7686" max="7686" width="12.42578125" style="1744" customWidth="1"/>
    <col min="7687" max="7687" width="12.42578125" style="1744" bestFit="1" customWidth="1"/>
    <col min="7688" max="7688" width="12.42578125" style="1744" customWidth="1"/>
    <col min="7689" max="7689" width="12.42578125" style="1744" bestFit="1" customWidth="1"/>
    <col min="7690" max="7690" width="10.140625" style="1744" bestFit="1" customWidth="1"/>
    <col min="7691" max="7937" width="9.140625" style="1744"/>
    <col min="7938" max="7938" width="78.140625" style="1744" customWidth="1"/>
    <col min="7939" max="7939" width="12.42578125" style="1744" bestFit="1" customWidth="1"/>
    <col min="7940" max="7940" width="12.42578125" style="1744" customWidth="1"/>
    <col min="7941" max="7941" width="12.42578125" style="1744" bestFit="1" customWidth="1"/>
    <col min="7942" max="7942" width="12.42578125" style="1744" customWidth="1"/>
    <col min="7943" max="7943" width="12.42578125" style="1744" bestFit="1" customWidth="1"/>
    <col min="7944" max="7944" width="12.42578125" style="1744" customWidth="1"/>
    <col min="7945" max="7945" width="12.42578125" style="1744" bestFit="1" customWidth="1"/>
    <col min="7946" max="7946" width="10.140625" style="1744" bestFit="1" customWidth="1"/>
    <col min="7947" max="8193" width="9.140625" style="1744"/>
    <col min="8194" max="8194" width="78.140625" style="1744" customWidth="1"/>
    <col min="8195" max="8195" width="12.42578125" style="1744" bestFit="1" customWidth="1"/>
    <col min="8196" max="8196" width="12.42578125" style="1744" customWidth="1"/>
    <col min="8197" max="8197" width="12.42578125" style="1744" bestFit="1" customWidth="1"/>
    <col min="8198" max="8198" width="12.42578125" style="1744" customWidth="1"/>
    <col min="8199" max="8199" width="12.42578125" style="1744" bestFit="1" customWidth="1"/>
    <col min="8200" max="8200" width="12.42578125" style="1744" customWidth="1"/>
    <col min="8201" max="8201" width="12.42578125" style="1744" bestFit="1" customWidth="1"/>
    <col min="8202" max="8202" width="10.140625" style="1744" bestFit="1" customWidth="1"/>
    <col min="8203" max="8449" width="9.140625" style="1744"/>
    <col min="8450" max="8450" width="78.140625" style="1744" customWidth="1"/>
    <col min="8451" max="8451" width="12.42578125" style="1744" bestFit="1" customWidth="1"/>
    <col min="8452" max="8452" width="12.42578125" style="1744" customWidth="1"/>
    <col min="8453" max="8453" width="12.42578125" style="1744" bestFit="1" customWidth="1"/>
    <col min="8454" max="8454" width="12.42578125" style="1744" customWidth="1"/>
    <col min="8455" max="8455" width="12.42578125" style="1744" bestFit="1" customWidth="1"/>
    <col min="8456" max="8456" width="12.42578125" style="1744" customWidth="1"/>
    <col min="8457" max="8457" width="12.42578125" style="1744" bestFit="1" customWidth="1"/>
    <col min="8458" max="8458" width="10.140625" style="1744" bestFit="1" customWidth="1"/>
    <col min="8459" max="8705" width="9.140625" style="1744"/>
    <col min="8706" max="8706" width="78.140625" style="1744" customWidth="1"/>
    <col min="8707" max="8707" width="12.42578125" style="1744" bestFit="1" customWidth="1"/>
    <col min="8708" max="8708" width="12.42578125" style="1744" customWidth="1"/>
    <col min="8709" max="8709" width="12.42578125" style="1744" bestFit="1" customWidth="1"/>
    <col min="8710" max="8710" width="12.42578125" style="1744" customWidth="1"/>
    <col min="8711" max="8711" width="12.42578125" style="1744" bestFit="1" customWidth="1"/>
    <col min="8712" max="8712" width="12.42578125" style="1744" customWidth="1"/>
    <col min="8713" max="8713" width="12.42578125" style="1744" bestFit="1" customWidth="1"/>
    <col min="8714" max="8714" width="10.140625" style="1744" bestFit="1" customWidth="1"/>
    <col min="8715" max="8961" width="9.140625" style="1744"/>
    <col min="8962" max="8962" width="78.140625" style="1744" customWidth="1"/>
    <col min="8963" max="8963" width="12.42578125" style="1744" bestFit="1" customWidth="1"/>
    <col min="8964" max="8964" width="12.42578125" style="1744" customWidth="1"/>
    <col min="8965" max="8965" width="12.42578125" style="1744" bestFit="1" customWidth="1"/>
    <col min="8966" max="8966" width="12.42578125" style="1744" customWidth="1"/>
    <col min="8967" max="8967" width="12.42578125" style="1744" bestFit="1" customWidth="1"/>
    <col min="8968" max="8968" width="12.42578125" style="1744" customWidth="1"/>
    <col min="8969" max="8969" width="12.42578125" style="1744" bestFit="1" customWidth="1"/>
    <col min="8970" max="8970" width="10.140625" style="1744" bestFit="1" customWidth="1"/>
    <col min="8971" max="9217" width="9.140625" style="1744"/>
    <col min="9218" max="9218" width="78.140625" style="1744" customWidth="1"/>
    <col min="9219" max="9219" width="12.42578125" style="1744" bestFit="1" customWidth="1"/>
    <col min="9220" max="9220" width="12.42578125" style="1744" customWidth="1"/>
    <col min="9221" max="9221" width="12.42578125" style="1744" bestFit="1" customWidth="1"/>
    <col min="9222" max="9222" width="12.42578125" style="1744" customWidth="1"/>
    <col min="9223" max="9223" width="12.42578125" style="1744" bestFit="1" customWidth="1"/>
    <col min="9224" max="9224" width="12.42578125" style="1744" customWidth="1"/>
    <col min="9225" max="9225" width="12.42578125" style="1744" bestFit="1" customWidth="1"/>
    <col min="9226" max="9226" width="10.140625" style="1744" bestFit="1" customWidth="1"/>
    <col min="9227" max="9473" width="9.140625" style="1744"/>
    <col min="9474" max="9474" width="78.140625" style="1744" customWidth="1"/>
    <col min="9475" max="9475" width="12.42578125" style="1744" bestFit="1" customWidth="1"/>
    <col min="9476" max="9476" width="12.42578125" style="1744" customWidth="1"/>
    <col min="9477" max="9477" width="12.42578125" style="1744" bestFit="1" customWidth="1"/>
    <col min="9478" max="9478" width="12.42578125" style="1744" customWidth="1"/>
    <col min="9479" max="9479" width="12.42578125" style="1744" bestFit="1" customWidth="1"/>
    <col min="9480" max="9480" width="12.42578125" style="1744" customWidth="1"/>
    <col min="9481" max="9481" width="12.42578125" style="1744" bestFit="1" customWidth="1"/>
    <col min="9482" max="9482" width="10.140625" style="1744" bestFit="1" customWidth="1"/>
    <col min="9483" max="9729" width="9.140625" style="1744"/>
    <col min="9730" max="9730" width="78.140625" style="1744" customWidth="1"/>
    <col min="9731" max="9731" width="12.42578125" style="1744" bestFit="1" customWidth="1"/>
    <col min="9732" max="9732" width="12.42578125" style="1744" customWidth="1"/>
    <col min="9733" max="9733" width="12.42578125" style="1744" bestFit="1" customWidth="1"/>
    <col min="9734" max="9734" width="12.42578125" style="1744" customWidth="1"/>
    <col min="9735" max="9735" width="12.42578125" style="1744" bestFit="1" customWidth="1"/>
    <col min="9736" max="9736" width="12.42578125" style="1744" customWidth="1"/>
    <col min="9737" max="9737" width="12.42578125" style="1744" bestFit="1" customWidth="1"/>
    <col min="9738" max="9738" width="10.140625" style="1744" bestFit="1" customWidth="1"/>
    <col min="9739" max="9985" width="9.140625" style="1744"/>
    <col min="9986" max="9986" width="78.140625" style="1744" customWidth="1"/>
    <col min="9987" max="9987" width="12.42578125" style="1744" bestFit="1" customWidth="1"/>
    <col min="9988" max="9988" width="12.42578125" style="1744" customWidth="1"/>
    <col min="9989" max="9989" width="12.42578125" style="1744" bestFit="1" customWidth="1"/>
    <col min="9990" max="9990" width="12.42578125" style="1744" customWidth="1"/>
    <col min="9991" max="9991" width="12.42578125" style="1744" bestFit="1" customWidth="1"/>
    <col min="9992" max="9992" width="12.42578125" style="1744" customWidth="1"/>
    <col min="9993" max="9993" width="12.42578125" style="1744" bestFit="1" customWidth="1"/>
    <col min="9994" max="9994" width="10.140625" style="1744" bestFit="1" customWidth="1"/>
    <col min="9995" max="10241" width="9.140625" style="1744"/>
    <col min="10242" max="10242" width="78.140625" style="1744" customWidth="1"/>
    <col min="10243" max="10243" width="12.42578125" style="1744" bestFit="1" customWidth="1"/>
    <col min="10244" max="10244" width="12.42578125" style="1744" customWidth="1"/>
    <col min="10245" max="10245" width="12.42578125" style="1744" bestFit="1" customWidth="1"/>
    <col min="10246" max="10246" width="12.42578125" style="1744" customWidth="1"/>
    <col min="10247" max="10247" width="12.42578125" style="1744" bestFit="1" customWidth="1"/>
    <col min="10248" max="10248" width="12.42578125" style="1744" customWidth="1"/>
    <col min="10249" max="10249" width="12.42578125" style="1744" bestFit="1" customWidth="1"/>
    <col min="10250" max="10250" width="10.140625" style="1744" bestFit="1" customWidth="1"/>
    <col min="10251" max="10497" width="9.140625" style="1744"/>
    <col min="10498" max="10498" width="78.140625" style="1744" customWidth="1"/>
    <col min="10499" max="10499" width="12.42578125" style="1744" bestFit="1" customWidth="1"/>
    <col min="10500" max="10500" width="12.42578125" style="1744" customWidth="1"/>
    <col min="10501" max="10501" width="12.42578125" style="1744" bestFit="1" customWidth="1"/>
    <col min="10502" max="10502" width="12.42578125" style="1744" customWidth="1"/>
    <col min="10503" max="10503" width="12.42578125" style="1744" bestFit="1" customWidth="1"/>
    <col min="10504" max="10504" width="12.42578125" style="1744" customWidth="1"/>
    <col min="10505" max="10505" width="12.42578125" style="1744" bestFit="1" customWidth="1"/>
    <col min="10506" max="10506" width="10.140625" style="1744" bestFit="1" customWidth="1"/>
    <col min="10507" max="10753" width="9.140625" style="1744"/>
    <col min="10754" max="10754" width="78.140625" style="1744" customWidth="1"/>
    <col min="10755" max="10755" width="12.42578125" style="1744" bestFit="1" customWidth="1"/>
    <col min="10756" max="10756" width="12.42578125" style="1744" customWidth="1"/>
    <col min="10757" max="10757" width="12.42578125" style="1744" bestFit="1" customWidth="1"/>
    <col min="10758" max="10758" width="12.42578125" style="1744" customWidth="1"/>
    <col min="10759" max="10759" width="12.42578125" style="1744" bestFit="1" customWidth="1"/>
    <col min="10760" max="10760" width="12.42578125" style="1744" customWidth="1"/>
    <col min="10761" max="10761" width="12.42578125" style="1744" bestFit="1" customWidth="1"/>
    <col min="10762" max="10762" width="10.140625" style="1744" bestFit="1" customWidth="1"/>
    <col min="10763" max="11009" width="9.140625" style="1744"/>
    <col min="11010" max="11010" width="78.140625" style="1744" customWidth="1"/>
    <col min="11011" max="11011" width="12.42578125" style="1744" bestFit="1" customWidth="1"/>
    <col min="11012" max="11012" width="12.42578125" style="1744" customWidth="1"/>
    <col min="11013" max="11013" width="12.42578125" style="1744" bestFit="1" customWidth="1"/>
    <col min="11014" max="11014" width="12.42578125" style="1744" customWidth="1"/>
    <col min="11015" max="11015" width="12.42578125" style="1744" bestFit="1" customWidth="1"/>
    <col min="11016" max="11016" width="12.42578125" style="1744" customWidth="1"/>
    <col min="11017" max="11017" width="12.42578125" style="1744" bestFit="1" customWidth="1"/>
    <col min="11018" max="11018" width="10.140625" style="1744" bestFit="1" customWidth="1"/>
    <col min="11019" max="11265" width="9.140625" style="1744"/>
    <col min="11266" max="11266" width="78.140625" style="1744" customWidth="1"/>
    <col min="11267" max="11267" width="12.42578125" style="1744" bestFit="1" customWidth="1"/>
    <col min="11268" max="11268" width="12.42578125" style="1744" customWidth="1"/>
    <col min="11269" max="11269" width="12.42578125" style="1744" bestFit="1" customWidth="1"/>
    <col min="11270" max="11270" width="12.42578125" style="1744" customWidth="1"/>
    <col min="11271" max="11271" width="12.42578125" style="1744" bestFit="1" customWidth="1"/>
    <col min="11272" max="11272" width="12.42578125" style="1744" customWidth="1"/>
    <col min="11273" max="11273" width="12.42578125" style="1744" bestFit="1" customWidth="1"/>
    <col min="11274" max="11274" width="10.140625" style="1744" bestFit="1" customWidth="1"/>
    <col min="11275" max="11521" width="9.140625" style="1744"/>
    <col min="11522" max="11522" width="78.140625" style="1744" customWidth="1"/>
    <col min="11523" max="11523" width="12.42578125" style="1744" bestFit="1" customWidth="1"/>
    <col min="11524" max="11524" width="12.42578125" style="1744" customWidth="1"/>
    <col min="11525" max="11525" width="12.42578125" style="1744" bestFit="1" customWidth="1"/>
    <col min="11526" max="11526" width="12.42578125" style="1744" customWidth="1"/>
    <col min="11527" max="11527" width="12.42578125" style="1744" bestFit="1" customWidth="1"/>
    <col min="11528" max="11528" width="12.42578125" style="1744" customWidth="1"/>
    <col min="11529" max="11529" width="12.42578125" style="1744" bestFit="1" customWidth="1"/>
    <col min="11530" max="11530" width="10.140625" style="1744" bestFit="1" customWidth="1"/>
    <col min="11531" max="11777" width="9.140625" style="1744"/>
    <col min="11778" max="11778" width="78.140625" style="1744" customWidth="1"/>
    <col min="11779" max="11779" width="12.42578125" style="1744" bestFit="1" customWidth="1"/>
    <col min="11780" max="11780" width="12.42578125" style="1744" customWidth="1"/>
    <col min="11781" max="11781" width="12.42578125" style="1744" bestFit="1" customWidth="1"/>
    <col min="11782" max="11782" width="12.42578125" style="1744" customWidth="1"/>
    <col min="11783" max="11783" width="12.42578125" style="1744" bestFit="1" customWidth="1"/>
    <col min="11784" max="11784" width="12.42578125" style="1744" customWidth="1"/>
    <col min="11785" max="11785" width="12.42578125" style="1744" bestFit="1" customWidth="1"/>
    <col min="11786" max="11786" width="10.140625" style="1744" bestFit="1" customWidth="1"/>
    <col min="11787" max="12033" width="9.140625" style="1744"/>
    <col min="12034" max="12034" width="78.140625" style="1744" customWidth="1"/>
    <col min="12035" max="12035" width="12.42578125" style="1744" bestFit="1" customWidth="1"/>
    <col min="12036" max="12036" width="12.42578125" style="1744" customWidth="1"/>
    <col min="12037" max="12037" width="12.42578125" style="1744" bestFit="1" customWidth="1"/>
    <col min="12038" max="12038" width="12.42578125" style="1744" customWidth="1"/>
    <col min="12039" max="12039" width="12.42578125" style="1744" bestFit="1" customWidth="1"/>
    <col min="12040" max="12040" width="12.42578125" style="1744" customWidth="1"/>
    <col min="12041" max="12041" width="12.42578125" style="1744" bestFit="1" customWidth="1"/>
    <col min="12042" max="12042" width="10.140625" style="1744" bestFit="1" customWidth="1"/>
    <col min="12043" max="12289" width="9.140625" style="1744"/>
    <col min="12290" max="12290" width="78.140625" style="1744" customWidth="1"/>
    <col min="12291" max="12291" width="12.42578125" style="1744" bestFit="1" customWidth="1"/>
    <col min="12292" max="12292" width="12.42578125" style="1744" customWidth="1"/>
    <col min="12293" max="12293" width="12.42578125" style="1744" bestFit="1" customWidth="1"/>
    <col min="12294" max="12294" width="12.42578125" style="1744" customWidth="1"/>
    <col min="12295" max="12295" width="12.42578125" style="1744" bestFit="1" customWidth="1"/>
    <col min="12296" max="12296" width="12.42578125" style="1744" customWidth="1"/>
    <col min="12297" max="12297" width="12.42578125" style="1744" bestFit="1" customWidth="1"/>
    <col min="12298" max="12298" width="10.140625" style="1744" bestFit="1" customWidth="1"/>
    <col min="12299" max="12545" width="9.140625" style="1744"/>
    <col min="12546" max="12546" width="78.140625" style="1744" customWidth="1"/>
    <col min="12547" max="12547" width="12.42578125" style="1744" bestFit="1" customWidth="1"/>
    <col min="12548" max="12548" width="12.42578125" style="1744" customWidth="1"/>
    <col min="12549" max="12549" width="12.42578125" style="1744" bestFit="1" customWidth="1"/>
    <col min="12550" max="12550" width="12.42578125" style="1744" customWidth="1"/>
    <col min="12551" max="12551" width="12.42578125" style="1744" bestFit="1" customWidth="1"/>
    <col min="12552" max="12552" width="12.42578125" style="1744" customWidth="1"/>
    <col min="12553" max="12553" width="12.42578125" style="1744" bestFit="1" customWidth="1"/>
    <col min="12554" max="12554" width="10.140625" style="1744" bestFit="1" customWidth="1"/>
    <col min="12555" max="12801" width="9.140625" style="1744"/>
    <col min="12802" max="12802" width="78.140625" style="1744" customWidth="1"/>
    <col min="12803" max="12803" width="12.42578125" style="1744" bestFit="1" customWidth="1"/>
    <col min="12804" max="12804" width="12.42578125" style="1744" customWidth="1"/>
    <col min="12805" max="12805" width="12.42578125" style="1744" bestFit="1" customWidth="1"/>
    <col min="12806" max="12806" width="12.42578125" style="1744" customWidth="1"/>
    <col min="12807" max="12807" width="12.42578125" style="1744" bestFit="1" customWidth="1"/>
    <col min="12808" max="12808" width="12.42578125" style="1744" customWidth="1"/>
    <col min="12809" max="12809" width="12.42578125" style="1744" bestFit="1" customWidth="1"/>
    <col min="12810" max="12810" width="10.140625" style="1744" bestFit="1" customWidth="1"/>
    <col min="12811" max="13057" width="9.140625" style="1744"/>
    <col min="13058" max="13058" width="78.140625" style="1744" customWidth="1"/>
    <col min="13059" max="13059" width="12.42578125" style="1744" bestFit="1" customWidth="1"/>
    <col min="13060" max="13060" width="12.42578125" style="1744" customWidth="1"/>
    <col min="13061" max="13061" width="12.42578125" style="1744" bestFit="1" customWidth="1"/>
    <col min="13062" max="13062" width="12.42578125" style="1744" customWidth="1"/>
    <col min="13063" max="13063" width="12.42578125" style="1744" bestFit="1" customWidth="1"/>
    <col min="13064" max="13064" width="12.42578125" style="1744" customWidth="1"/>
    <col min="13065" max="13065" width="12.42578125" style="1744" bestFit="1" customWidth="1"/>
    <col min="13066" max="13066" width="10.140625" style="1744" bestFit="1" customWidth="1"/>
    <col min="13067" max="13313" width="9.140625" style="1744"/>
    <col min="13314" max="13314" width="78.140625" style="1744" customWidth="1"/>
    <col min="13315" max="13315" width="12.42578125" style="1744" bestFit="1" customWidth="1"/>
    <col min="13316" max="13316" width="12.42578125" style="1744" customWidth="1"/>
    <col min="13317" max="13317" width="12.42578125" style="1744" bestFit="1" customWidth="1"/>
    <col min="13318" max="13318" width="12.42578125" style="1744" customWidth="1"/>
    <col min="13319" max="13319" width="12.42578125" style="1744" bestFit="1" customWidth="1"/>
    <col min="13320" max="13320" width="12.42578125" style="1744" customWidth="1"/>
    <col min="13321" max="13321" width="12.42578125" style="1744" bestFit="1" customWidth="1"/>
    <col min="13322" max="13322" width="10.140625" style="1744" bestFit="1" customWidth="1"/>
    <col min="13323" max="13569" width="9.140625" style="1744"/>
    <col min="13570" max="13570" width="78.140625" style="1744" customWidth="1"/>
    <col min="13571" max="13571" width="12.42578125" style="1744" bestFit="1" customWidth="1"/>
    <col min="13572" max="13572" width="12.42578125" style="1744" customWidth="1"/>
    <col min="13573" max="13573" width="12.42578125" style="1744" bestFit="1" customWidth="1"/>
    <col min="13574" max="13574" width="12.42578125" style="1744" customWidth="1"/>
    <col min="13575" max="13575" width="12.42578125" style="1744" bestFit="1" customWidth="1"/>
    <col min="13576" max="13576" width="12.42578125" style="1744" customWidth="1"/>
    <col min="13577" max="13577" width="12.42578125" style="1744" bestFit="1" customWidth="1"/>
    <col min="13578" max="13578" width="10.140625" style="1744" bestFit="1" customWidth="1"/>
    <col min="13579" max="13825" width="9.140625" style="1744"/>
    <col min="13826" max="13826" width="78.140625" style="1744" customWidth="1"/>
    <col min="13827" max="13827" width="12.42578125" style="1744" bestFit="1" customWidth="1"/>
    <col min="13828" max="13828" width="12.42578125" style="1744" customWidth="1"/>
    <col min="13829" max="13829" width="12.42578125" style="1744" bestFit="1" customWidth="1"/>
    <col min="13830" max="13830" width="12.42578125" style="1744" customWidth="1"/>
    <col min="13831" max="13831" width="12.42578125" style="1744" bestFit="1" customWidth="1"/>
    <col min="13832" max="13832" width="12.42578125" style="1744" customWidth="1"/>
    <col min="13833" max="13833" width="12.42578125" style="1744" bestFit="1" customWidth="1"/>
    <col min="13834" max="13834" width="10.140625" style="1744" bestFit="1" customWidth="1"/>
    <col min="13835" max="14081" width="9.140625" style="1744"/>
    <col min="14082" max="14082" width="78.140625" style="1744" customWidth="1"/>
    <col min="14083" max="14083" width="12.42578125" style="1744" bestFit="1" customWidth="1"/>
    <col min="14084" max="14084" width="12.42578125" style="1744" customWidth="1"/>
    <col min="14085" max="14085" width="12.42578125" style="1744" bestFit="1" customWidth="1"/>
    <col min="14086" max="14086" width="12.42578125" style="1744" customWidth="1"/>
    <col min="14087" max="14087" width="12.42578125" style="1744" bestFit="1" customWidth="1"/>
    <col min="14088" max="14088" width="12.42578125" style="1744" customWidth="1"/>
    <col min="14089" max="14089" width="12.42578125" style="1744" bestFit="1" customWidth="1"/>
    <col min="14090" max="14090" width="10.140625" style="1744" bestFit="1" customWidth="1"/>
    <col min="14091" max="14337" width="9.140625" style="1744"/>
    <col min="14338" max="14338" width="78.140625" style="1744" customWidth="1"/>
    <col min="14339" max="14339" width="12.42578125" style="1744" bestFit="1" customWidth="1"/>
    <col min="14340" max="14340" width="12.42578125" style="1744" customWidth="1"/>
    <col min="14341" max="14341" width="12.42578125" style="1744" bestFit="1" customWidth="1"/>
    <col min="14342" max="14342" width="12.42578125" style="1744" customWidth="1"/>
    <col min="14343" max="14343" width="12.42578125" style="1744" bestFit="1" customWidth="1"/>
    <col min="14344" max="14344" width="12.42578125" style="1744" customWidth="1"/>
    <col min="14345" max="14345" width="12.42578125" style="1744" bestFit="1" customWidth="1"/>
    <col min="14346" max="14346" width="10.140625" style="1744" bestFit="1" customWidth="1"/>
    <col min="14347" max="14593" width="9.140625" style="1744"/>
    <col min="14594" max="14594" width="78.140625" style="1744" customWidth="1"/>
    <col min="14595" max="14595" width="12.42578125" style="1744" bestFit="1" customWidth="1"/>
    <col min="14596" max="14596" width="12.42578125" style="1744" customWidth="1"/>
    <col min="14597" max="14597" width="12.42578125" style="1744" bestFit="1" customWidth="1"/>
    <col min="14598" max="14598" width="12.42578125" style="1744" customWidth="1"/>
    <col min="14599" max="14599" width="12.42578125" style="1744" bestFit="1" customWidth="1"/>
    <col min="14600" max="14600" width="12.42578125" style="1744" customWidth="1"/>
    <col min="14601" max="14601" width="12.42578125" style="1744" bestFit="1" customWidth="1"/>
    <col min="14602" max="14602" width="10.140625" style="1744" bestFit="1" customWidth="1"/>
    <col min="14603" max="14849" width="9.140625" style="1744"/>
    <col min="14850" max="14850" width="78.140625" style="1744" customWidth="1"/>
    <col min="14851" max="14851" width="12.42578125" style="1744" bestFit="1" customWidth="1"/>
    <col min="14852" max="14852" width="12.42578125" style="1744" customWidth="1"/>
    <col min="14853" max="14853" width="12.42578125" style="1744" bestFit="1" customWidth="1"/>
    <col min="14854" max="14854" width="12.42578125" style="1744" customWidth="1"/>
    <col min="14855" max="14855" width="12.42578125" style="1744" bestFit="1" customWidth="1"/>
    <col min="14856" max="14856" width="12.42578125" style="1744" customWidth="1"/>
    <col min="14857" max="14857" width="12.42578125" style="1744" bestFit="1" customWidth="1"/>
    <col min="14858" max="14858" width="10.140625" style="1744" bestFit="1" customWidth="1"/>
    <col min="14859" max="15105" width="9.140625" style="1744"/>
    <col min="15106" max="15106" width="78.140625" style="1744" customWidth="1"/>
    <col min="15107" max="15107" width="12.42578125" style="1744" bestFit="1" customWidth="1"/>
    <col min="15108" max="15108" width="12.42578125" style="1744" customWidth="1"/>
    <col min="15109" max="15109" width="12.42578125" style="1744" bestFit="1" customWidth="1"/>
    <col min="15110" max="15110" width="12.42578125" style="1744" customWidth="1"/>
    <col min="15111" max="15111" width="12.42578125" style="1744" bestFit="1" customWidth="1"/>
    <col min="15112" max="15112" width="12.42578125" style="1744" customWidth="1"/>
    <col min="15113" max="15113" width="12.42578125" style="1744" bestFit="1" customWidth="1"/>
    <col min="15114" max="15114" width="10.140625" style="1744" bestFit="1" customWidth="1"/>
    <col min="15115" max="15361" width="9.140625" style="1744"/>
    <col min="15362" max="15362" width="78.140625" style="1744" customWidth="1"/>
    <col min="15363" max="15363" width="12.42578125" style="1744" bestFit="1" customWidth="1"/>
    <col min="15364" max="15364" width="12.42578125" style="1744" customWidth="1"/>
    <col min="15365" max="15365" width="12.42578125" style="1744" bestFit="1" customWidth="1"/>
    <col min="15366" max="15366" width="12.42578125" style="1744" customWidth="1"/>
    <col min="15367" max="15367" width="12.42578125" style="1744" bestFit="1" customWidth="1"/>
    <col min="15368" max="15368" width="12.42578125" style="1744" customWidth="1"/>
    <col min="15369" max="15369" width="12.42578125" style="1744" bestFit="1" customWidth="1"/>
    <col min="15370" max="15370" width="10.140625" style="1744" bestFit="1" customWidth="1"/>
    <col min="15371" max="15617" width="9.140625" style="1744"/>
    <col min="15618" max="15618" width="78.140625" style="1744" customWidth="1"/>
    <col min="15619" max="15619" width="12.42578125" style="1744" bestFit="1" customWidth="1"/>
    <col min="15620" max="15620" width="12.42578125" style="1744" customWidth="1"/>
    <col min="15621" max="15621" width="12.42578125" style="1744" bestFit="1" customWidth="1"/>
    <col min="15622" max="15622" width="12.42578125" style="1744" customWidth="1"/>
    <col min="15623" max="15623" width="12.42578125" style="1744" bestFit="1" customWidth="1"/>
    <col min="15624" max="15624" width="12.42578125" style="1744" customWidth="1"/>
    <col min="15625" max="15625" width="12.42578125" style="1744" bestFit="1" customWidth="1"/>
    <col min="15626" max="15626" width="10.140625" style="1744" bestFit="1" customWidth="1"/>
    <col min="15627" max="15873" width="9.140625" style="1744"/>
    <col min="15874" max="15874" width="78.140625" style="1744" customWidth="1"/>
    <col min="15875" max="15875" width="12.42578125" style="1744" bestFit="1" customWidth="1"/>
    <col min="15876" max="15876" width="12.42578125" style="1744" customWidth="1"/>
    <col min="15877" max="15877" width="12.42578125" style="1744" bestFit="1" customWidth="1"/>
    <col min="15878" max="15878" width="12.42578125" style="1744" customWidth="1"/>
    <col min="15879" max="15879" width="12.42578125" style="1744" bestFit="1" customWidth="1"/>
    <col min="15880" max="15880" width="12.42578125" style="1744" customWidth="1"/>
    <col min="15881" max="15881" width="12.42578125" style="1744" bestFit="1" customWidth="1"/>
    <col min="15882" max="15882" width="10.140625" style="1744" bestFit="1" customWidth="1"/>
    <col min="15883" max="16129" width="9.140625" style="1744"/>
    <col min="16130" max="16130" width="78.140625" style="1744" customWidth="1"/>
    <col min="16131" max="16131" width="12.42578125" style="1744" bestFit="1" customWidth="1"/>
    <col min="16132" max="16132" width="12.42578125" style="1744" customWidth="1"/>
    <col min="16133" max="16133" width="12.42578125" style="1744" bestFit="1" customWidth="1"/>
    <col min="16134" max="16134" width="12.42578125" style="1744" customWidth="1"/>
    <col min="16135" max="16135" width="12.42578125" style="1744" bestFit="1" customWidth="1"/>
    <col min="16136" max="16136" width="12.42578125" style="1744" customWidth="1"/>
    <col min="16137" max="16137" width="12.42578125" style="1744" bestFit="1" customWidth="1"/>
    <col min="16138" max="16138" width="10.140625" style="1744" bestFit="1" customWidth="1"/>
    <col min="16139" max="16384" width="9.140625" style="1744"/>
  </cols>
  <sheetData>
    <row r="2" spans="2:10">
      <c r="B2" s="1743"/>
      <c r="C2" s="1743"/>
      <c r="D2" s="1743"/>
      <c r="E2" s="1743"/>
      <c r="F2" s="1743"/>
      <c r="G2" s="1743"/>
      <c r="H2" s="1743"/>
      <c r="I2" s="2428" t="s">
        <v>982</v>
      </c>
      <c r="J2" s="2428"/>
    </row>
    <row r="3" spans="2:10" s="1745" customFormat="1">
      <c r="B3" s="1743"/>
      <c r="C3" s="1743"/>
      <c r="D3" s="1743"/>
      <c r="E3" s="1743"/>
      <c r="F3" s="1743"/>
      <c r="G3" s="1743"/>
      <c r="H3" s="1743"/>
      <c r="I3" s="1594"/>
      <c r="J3" s="1594"/>
    </row>
    <row r="4" spans="2:10" ht="14.25">
      <c r="B4" s="2432" t="s">
        <v>968</v>
      </c>
      <c r="C4" s="2432"/>
      <c r="D4" s="2432"/>
      <c r="E4" s="2432"/>
      <c r="F4" s="2432"/>
      <c r="G4" s="2432"/>
      <c r="H4" s="2432"/>
      <c r="I4" s="2432"/>
      <c r="J4" s="2432"/>
    </row>
    <row r="5" spans="2:10" ht="15" thickBot="1">
      <c r="B5" s="1746"/>
      <c r="C5" s="1747"/>
      <c r="D5" s="1747"/>
      <c r="E5" s="1747"/>
      <c r="F5" s="1747"/>
      <c r="G5" s="1747"/>
      <c r="H5" s="1747"/>
      <c r="I5" s="1747"/>
      <c r="J5" s="1747"/>
    </row>
    <row r="6" spans="2:10" ht="13.5" thickBot="1">
      <c r="B6" s="2433" t="s">
        <v>504</v>
      </c>
      <c r="C6" s="2435" t="s">
        <v>550</v>
      </c>
      <c r="D6" s="2436"/>
      <c r="E6" s="2437" t="s">
        <v>1</v>
      </c>
      <c r="F6" s="2436"/>
      <c r="G6" s="2437" t="s">
        <v>2</v>
      </c>
      <c r="H6" s="2436"/>
      <c r="I6" s="2437" t="s">
        <v>3</v>
      </c>
      <c r="J6" s="2436"/>
    </row>
    <row r="7" spans="2:10" ht="13.5" thickBot="1">
      <c r="B7" s="2434"/>
      <c r="C7" s="1748" t="s">
        <v>339</v>
      </c>
      <c r="D7" s="1749" t="s">
        <v>340</v>
      </c>
      <c r="E7" s="1748" t="s">
        <v>339</v>
      </c>
      <c r="F7" s="1749" t="s">
        <v>340</v>
      </c>
      <c r="G7" s="1748" t="s">
        <v>339</v>
      </c>
      <c r="H7" s="1749" t="s">
        <v>340</v>
      </c>
      <c r="I7" s="1748" t="s">
        <v>339</v>
      </c>
      <c r="J7" s="1749" t="s">
        <v>340</v>
      </c>
    </row>
    <row r="8" spans="2:10" ht="12.75" customHeight="1">
      <c r="B8" s="1750" t="s">
        <v>969</v>
      </c>
      <c r="C8" s="1751">
        <v>1.2260145169924417E-2</v>
      </c>
      <c r="D8" s="1752">
        <v>1.5652119969426812E-2</v>
      </c>
      <c r="E8" s="1751">
        <v>1.5479672964081599E-2</v>
      </c>
      <c r="F8" s="1752">
        <v>1.9254802551678427E-2</v>
      </c>
      <c r="G8" s="1751">
        <v>6.464000850743553E-3</v>
      </c>
      <c r="H8" s="1752">
        <v>9.3110114938410819E-3</v>
      </c>
      <c r="I8" s="1751">
        <v>-2.6248036426390607E-3</v>
      </c>
      <c r="J8" s="1752">
        <v>9.0166586954850748E-4</v>
      </c>
    </row>
    <row r="9" spans="2:10" ht="12.75" customHeight="1">
      <c r="B9" s="1753" t="s">
        <v>970</v>
      </c>
      <c r="C9" s="1751">
        <v>0.11102625219663019</v>
      </c>
      <c r="D9" s="1752">
        <v>0.13883661331359923</v>
      </c>
      <c r="E9" s="1751">
        <v>0.14459374363229271</v>
      </c>
      <c r="F9" s="1752">
        <v>0.1713860366653123</v>
      </c>
      <c r="G9" s="1751">
        <v>5.4961439268458902E-2</v>
      </c>
      <c r="H9" s="1752">
        <v>8.1974999231715764E-2</v>
      </c>
      <c r="I9" s="1751">
        <v>-2.2401228144008148E-2</v>
      </c>
      <c r="J9" s="1752">
        <v>7.9789460240749024E-3</v>
      </c>
    </row>
    <row r="10" spans="2:10">
      <c r="B10" s="1754" t="s">
        <v>971</v>
      </c>
      <c r="C10" s="1755">
        <v>0.51521321225537153</v>
      </c>
      <c r="D10" s="1752">
        <v>0.50527812883271461</v>
      </c>
      <c r="E10" s="1755">
        <v>0.43824153081921929</v>
      </c>
      <c r="F10" s="1752">
        <v>0.42188328421775695</v>
      </c>
      <c r="G10" s="1755">
        <v>0.64580412649247676</v>
      </c>
      <c r="H10" s="1752">
        <v>0.66932551433411347</v>
      </c>
      <c r="I10" s="1755">
        <v>0.88476294875308303</v>
      </c>
      <c r="J10" s="1752">
        <v>0.75567812481898866</v>
      </c>
    </row>
    <row r="11" spans="2:10" ht="12.75" customHeight="1">
      <c r="B11" s="1756" t="s">
        <v>972</v>
      </c>
      <c r="C11" s="1755">
        <v>0.58223837613685669</v>
      </c>
      <c r="D11" s="1752">
        <v>0.57768427856072457</v>
      </c>
      <c r="E11" s="1755">
        <v>0.49288851346290397</v>
      </c>
      <c r="F11" s="1752">
        <v>0.48174544530544561</v>
      </c>
      <c r="G11" s="1755">
        <v>0.74191479644807889</v>
      </c>
      <c r="H11" s="1752">
        <v>0.77305225453557991</v>
      </c>
      <c r="I11" s="1755">
        <v>0.96068713850946907</v>
      </c>
      <c r="J11" s="1752">
        <v>0.82606048514258867</v>
      </c>
    </row>
    <row r="12" spans="2:10" ht="12.75" customHeight="1">
      <c r="B12" s="1756" t="s">
        <v>973</v>
      </c>
      <c r="C12" s="1755">
        <v>0.21138914646658052</v>
      </c>
      <c r="D12" s="1752">
        <v>0.20357211145713947</v>
      </c>
      <c r="E12" s="1755">
        <v>0.18121430914794365</v>
      </c>
      <c r="F12" s="1752">
        <v>0.17142997007690372</v>
      </c>
      <c r="G12" s="1755">
        <v>0.25290649172446883</v>
      </c>
      <c r="H12" s="1752">
        <v>0.2554373079194307</v>
      </c>
      <c r="I12" s="1755">
        <v>0.41674864057925026</v>
      </c>
      <c r="J12" s="1752">
        <v>0.36794248827046472</v>
      </c>
    </row>
    <row r="13" spans="2:10" ht="12.75" customHeight="1">
      <c r="B13" s="1757" t="s">
        <v>974</v>
      </c>
      <c r="C13" s="1755">
        <v>0.41029449835188431</v>
      </c>
      <c r="D13" s="1752">
        <v>0.40289119960016573</v>
      </c>
      <c r="E13" s="1755">
        <v>0.41350327708374368</v>
      </c>
      <c r="F13" s="1752">
        <v>0.40634454241239709</v>
      </c>
      <c r="G13" s="1755">
        <v>0.39161485866940338</v>
      </c>
      <c r="H13" s="1752">
        <v>0.38163390226287064</v>
      </c>
      <c r="I13" s="1755">
        <v>0.47102858586764262</v>
      </c>
      <c r="J13" s="1752">
        <v>0.48690371758293233</v>
      </c>
    </row>
    <row r="14" spans="2:10">
      <c r="B14" s="1758" t="s">
        <v>975</v>
      </c>
      <c r="C14" s="1755">
        <v>0.35472638953563013</v>
      </c>
      <c r="D14" s="1752">
        <v>0.29243136135727066</v>
      </c>
      <c r="E14" s="1755">
        <v>0.38386256476525027</v>
      </c>
      <c r="F14" s="1752">
        <v>0.32262220189430074</v>
      </c>
      <c r="G14" s="1755">
        <v>0.29621420858925041</v>
      </c>
      <c r="H14" s="1752">
        <v>0.20523951755227005</v>
      </c>
      <c r="I14" s="1755">
        <v>0.23457787014469539</v>
      </c>
      <c r="J14" s="1752">
        <v>0.35276827011117096</v>
      </c>
    </row>
    <row r="15" spans="2:10" ht="12.75" customHeight="1">
      <c r="B15" s="1759" t="s">
        <v>976</v>
      </c>
      <c r="C15" s="1755">
        <v>3.4794196717015433E-2</v>
      </c>
      <c r="D15" s="1752">
        <v>3.6047776648987125E-2</v>
      </c>
      <c r="E15" s="1755">
        <v>3.5682957368112195E-2</v>
      </c>
      <c r="F15" s="1752">
        <v>3.708519168692271E-2</v>
      </c>
      <c r="G15" s="1755">
        <v>3.2037761446446003E-2</v>
      </c>
      <c r="H15" s="1752">
        <v>3.2631508939045525E-2</v>
      </c>
      <c r="I15" s="1755">
        <v>3.9817076789601204E-2</v>
      </c>
      <c r="J15" s="1752">
        <v>4.5082939153476241E-2</v>
      </c>
    </row>
    <row r="16" spans="2:10" ht="12.75" customHeight="1">
      <c r="B16" s="1756" t="s">
        <v>977</v>
      </c>
      <c r="C16" s="1755">
        <v>0.67048286983673444</v>
      </c>
      <c r="D16" s="1752">
        <v>0.67870941296181664</v>
      </c>
      <c r="E16" s="1755">
        <v>0.68686258310388326</v>
      </c>
      <c r="F16" s="1752">
        <v>0.68662572325202242</v>
      </c>
      <c r="G16" s="1755">
        <v>0.63711540143497469</v>
      </c>
      <c r="H16" s="1752">
        <v>0.66310846167440374</v>
      </c>
      <c r="I16" s="1755">
        <v>0.62670234094416644</v>
      </c>
      <c r="J16" s="1752">
        <v>0.65511111683196355</v>
      </c>
    </row>
    <row r="17" spans="2:10" ht="12.75" customHeight="1">
      <c r="B17" s="1756" t="s">
        <v>978</v>
      </c>
      <c r="C17" s="1755">
        <v>1.1515607650003745</v>
      </c>
      <c r="D17" s="1752">
        <v>1.1748794941292011</v>
      </c>
      <c r="E17" s="1755">
        <v>1.3935455267118499</v>
      </c>
      <c r="F17" s="1752">
        <v>1.4252874208632624</v>
      </c>
      <c r="G17" s="1755">
        <v>0.85874470287581273</v>
      </c>
      <c r="H17" s="1752">
        <v>0.85777961034829897</v>
      </c>
      <c r="I17" s="1755">
        <v>0.65234800781918578</v>
      </c>
      <c r="J17" s="1752">
        <v>0.7930546595736061</v>
      </c>
    </row>
    <row r="18" spans="2:10" ht="12.75" customHeight="1">
      <c r="B18" s="1757" t="s">
        <v>979</v>
      </c>
      <c r="C18" s="1755">
        <v>0.39654229404475072</v>
      </c>
      <c r="D18" s="1752">
        <v>0.39369673676619338</v>
      </c>
      <c r="E18" s="1755">
        <v>0.36778439953980147</v>
      </c>
      <c r="F18" s="1752">
        <v>0.37323643783566623</v>
      </c>
      <c r="G18" s="1755">
        <v>0.4589952685206275</v>
      </c>
      <c r="H18" s="1752">
        <v>0.44061827852706259</v>
      </c>
      <c r="I18" s="1755">
        <v>0.44922184881221966</v>
      </c>
      <c r="J18" s="1752">
        <v>0.41527124349163647</v>
      </c>
    </row>
    <row r="19" spans="2:10" ht="12.75" customHeight="1">
      <c r="B19" s="1766" t="s">
        <v>980</v>
      </c>
      <c r="C19" s="1755">
        <v>4.1344874816802629E-2</v>
      </c>
      <c r="D19" s="1760">
        <v>4.2100820140614191E-2</v>
      </c>
      <c r="E19" s="1755">
        <v>4.236725308898185E-2</v>
      </c>
      <c r="F19" s="1760">
        <v>4.3130727124967995E-2</v>
      </c>
      <c r="G19" s="1755">
        <v>3.7440895858590471E-2</v>
      </c>
      <c r="H19" s="1760">
        <v>3.7959433861005892E-2</v>
      </c>
      <c r="I19" s="1755">
        <v>5.5504174156633695E-2</v>
      </c>
      <c r="J19" s="1760">
        <v>5.9328221406264703E-2</v>
      </c>
    </row>
    <row r="20" spans="2:10" ht="13.5" thickBot="1">
      <c r="B20" s="1761" t="s">
        <v>981</v>
      </c>
      <c r="C20" s="1762">
        <v>0.23625253903694698</v>
      </c>
      <c r="D20" s="1763">
        <v>0.29469892857750196</v>
      </c>
      <c r="E20" s="1762">
        <v>0.29796880477216281</v>
      </c>
      <c r="F20" s="1763">
        <v>0.35649924206224687</v>
      </c>
      <c r="G20" s="1762">
        <v>0.12854563836432922</v>
      </c>
      <c r="H20" s="1763">
        <v>0.18921008280208104</v>
      </c>
      <c r="I20" s="1762">
        <v>-4.1313193232464553E-2</v>
      </c>
      <c r="J20" s="1763">
        <v>1.3102325311983113E-2</v>
      </c>
    </row>
    <row r="21" spans="2:10">
      <c r="B21" s="1764"/>
      <c r="C21" s="1765"/>
      <c r="D21" s="1765"/>
      <c r="E21" s="1765"/>
      <c r="F21" s="1765"/>
      <c r="G21" s="1765"/>
      <c r="H21" s="1765"/>
      <c r="I21" s="1765"/>
    </row>
  </sheetData>
  <mergeCells count="7">
    <mergeCell ref="I2:J2"/>
    <mergeCell ref="B4:J4"/>
    <mergeCell ref="B6:B7"/>
    <mergeCell ref="C6:D6"/>
    <mergeCell ref="E6:F6"/>
    <mergeCell ref="G6:H6"/>
    <mergeCell ref="I6:J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RowHeight="14.25"/>
  <cols>
    <col min="1" max="1" width="30.28515625" style="1592" customWidth="1"/>
    <col min="2" max="3" width="29.7109375" style="1592" customWidth="1"/>
    <col min="4" max="256" width="9.140625" style="1592"/>
    <col min="257" max="257" width="30.28515625" style="1592" customWidth="1"/>
    <col min="258" max="259" width="29.7109375" style="1592" customWidth="1"/>
    <col min="260" max="512" width="9.140625" style="1592"/>
    <col min="513" max="513" width="30.28515625" style="1592" customWidth="1"/>
    <col min="514" max="515" width="29.7109375" style="1592" customWidth="1"/>
    <col min="516" max="768" width="9.140625" style="1592"/>
    <col min="769" max="769" width="30.28515625" style="1592" customWidth="1"/>
    <col min="770" max="771" width="29.7109375" style="1592" customWidth="1"/>
    <col min="772" max="1024" width="9.140625" style="1592"/>
    <col min="1025" max="1025" width="30.28515625" style="1592" customWidth="1"/>
    <col min="1026" max="1027" width="29.7109375" style="1592" customWidth="1"/>
    <col min="1028" max="1280" width="9.140625" style="1592"/>
    <col min="1281" max="1281" width="30.28515625" style="1592" customWidth="1"/>
    <col min="1282" max="1283" width="29.7109375" style="1592" customWidth="1"/>
    <col min="1284" max="1536" width="9.140625" style="1592"/>
    <col min="1537" max="1537" width="30.28515625" style="1592" customWidth="1"/>
    <col min="1538" max="1539" width="29.7109375" style="1592" customWidth="1"/>
    <col min="1540" max="1792" width="9.140625" style="1592"/>
    <col min="1793" max="1793" width="30.28515625" style="1592" customWidth="1"/>
    <col min="1794" max="1795" width="29.7109375" style="1592" customWidth="1"/>
    <col min="1796" max="2048" width="9.140625" style="1592"/>
    <col min="2049" max="2049" width="30.28515625" style="1592" customWidth="1"/>
    <col min="2050" max="2051" width="29.7109375" style="1592" customWidth="1"/>
    <col min="2052" max="2304" width="9.140625" style="1592"/>
    <col min="2305" max="2305" width="30.28515625" style="1592" customWidth="1"/>
    <col min="2306" max="2307" width="29.7109375" style="1592" customWidth="1"/>
    <col min="2308" max="2560" width="9.140625" style="1592"/>
    <col min="2561" max="2561" width="30.28515625" style="1592" customWidth="1"/>
    <col min="2562" max="2563" width="29.7109375" style="1592" customWidth="1"/>
    <col min="2564" max="2816" width="9.140625" style="1592"/>
    <col min="2817" max="2817" width="30.28515625" style="1592" customWidth="1"/>
    <col min="2818" max="2819" width="29.7109375" style="1592" customWidth="1"/>
    <col min="2820" max="3072" width="9.140625" style="1592"/>
    <col min="3073" max="3073" width="30.28515625" style="1592" customWidth="1"/>
    <col min="3074" max="3075" width="29.7109375" style="1592" customWidth="1"/>
    <col min="3076" max="3328" width="9.140625" style="1592"/>
    <col min="3329" max="3329" width="30.28515625" style="1592" customWidth="1"/>
    <col min="3330" max="3331" width="29.7109375" style="1592" customWidth="1"/>
    <col min="3332" max="3584" width="9.140625" style="1592"/>
    <col min="3585" max="3585" width="30.28515625" style="1592" customWidth="1"/>
    <col min="3586" max="3587" width="29.7109375" style="1592" customWidth="1"/>
    <col min="3588" max="3840" width="9.140625" style="1592"/>
    <col min="3841" max="3841" width="30.28515625" style="1592" customWidth="1"/>
    <col min="3842" max="3843" width="29.7109375" style="1592" customWidth="1"/>
    <col min="3844" max="4096" width="9.140625" style="1592"/>
    <col min="4097" max="4097" width="30.28515625" style="1592" customWidth="1"/>
    <col min="4098" max="4099" width="29.7109375" style="1592" customWidth="1"/>
    <col min="4100" max="4352" width="9.140625" style="1592"/>
    <col min="4353" max="4353" width="30.28515625" style="1592" customWidth="1"/>
    <col min="4354" max="4355" width="29.7109375" style="1592" customWidth="1"/>
    <col min="4356" max="4608" width="9.140625" style="1592"/>
    <col min="4609" max="4609" width="30.28515625" style="1592" customWidth="1"/>
    <col min="4610" max="4611" width="29.7109375" style="1592" customWidth="1"/>
    <col min="4612" max="4864" width="9.140625" style="1592"/>
    <col min="4865" max="4865" width="30.28515625" style="1592" customWidth="1"/>
    <col min="4866" max="4867" width="29.7109375" style="1592" customWidth="1"/>
    <col min="4868" max="5120" width="9.140625" style="1592"/>
    <col min="5121" max="5121" width="30.28515625" style="1592" customWidth="1"/>
    <col min="5122" max="5123" width="29.7109375" style="1592" customWidth="1"/>
    <col min="5124" max="5376" width="9.140625" style="1592"/>
    <col min="5377" max="5377" width="30.28515625" style="1592" customWidth="1"/>
    <col min="5378" max="5379" width="29.7109375" style="1592" customWidth="1"/>
    <col min="5380" max="5632" width="9.140625" style="1592"/>
    <col min="5633" max="5633" width="30.28515625" style="1592" customWidth="1"/>
    <col min="5634" max="5635" width="29.7109375" style="1592" customWidth="1"/>
    <col min="5636" max="5888" width="9.140625" style="1592"/>
    <col min="5889" max="5889" width="30.28515625" style="1592" customWidth="1"/>
    <col min="5890" max="5891" width="29.7109375" style="1592" customWidth="1"/>
    <col min="5892" max="6144" width="9.140625" style="1592"/>
    <col min="6145" max="6145" width="30.28515625" style="1592" customWidth="1"/>
    <col min="6146" max="6147" width="29.7109375" style="1592" customWidth="1"/>
    <col min="6148" max="6400" width="9.140625" style="1592"/>
    <col min="6401" max="6401" width="30.28515625" style="1592" customWidth="1"/>
    <col min="6402" max="6403" width="29.7109375" style="1592" customWidth="1"/>
    <col min="6404" max="6656" width="9.140625" style="1592"/>
    <col min="6657" max="6657" width="30.28515625" style="1592" customWidth="1"/>
    <col min="6658" max="6659" width="29.7109375" style="1592" customWidth="1"/>
    <col min="6660" max="6912" width="9.140625" style="1592"/>
    <col min="6913" max="6913" width="30.28515625" style="1592" customWidth="1"/>
    <col min="6914" max="6915" width="29.7109375" style="1592" customWidth="1"/>
    <col min="6916" max="7168" width="9.140625" style="1592"/>
    <col min="7169" max="7169" width="30.28515625" style="1592" customWidth="1"/>
    <col min="7170" max="7171" width="29.7109375" style="1592" customWidth="1"/>
    <col min="7172" max="7424" width="9.140625" style="1592"/>
    <col min="7425" max="7425" width="30.28515625" style="1592" customWidth="1"/>
    <col min="7426" max="7427" width="29.7109375" style="1592" customWidth="1"/>
    <col min="7428" max="7680" width="9.140625" style="1592"/>
    <col min="7681" max="7681" width="30.28515625" style="1592" customWidth="1"/>
    <col min="7682" max="7683" width="29.7109375" style="1592" customWidth="1"/>
    <col min="7684" max="7936" width="9.140625" style="1592"/>
    <col min="7937" max="7937" width="30.28515625" style="1592" customWidth="1"/>
    <col min="7938" max="7939" width="29.7109375" style="1592" customWidth="1"/>
    <col min="7940" max="8192" width="9.140625" style="1592"/>
    <col min="8193" max="8193" width="30.28515625" style="1592" customWidth="1"/>
    <col min="8194" max="8195" width="29.7109375" style="1592" customWidth="1"/>
    <col min="8196" max="8448" width="9.140625" style="1592"/>
    <col min="8449" max="8449" width="30.28515625" style="1592" customWidth="1"/>
    <col min="8450" max="8451" width="29.7109375" style="1592" customWidth="1"/>
    <col min="8452" max="8704" width="9.140625" style="1592"/>
    <col min="8705" max="8705" width="30.28515625" style="1592" customWidth="1"/>
    <col min="8706" max="8707" width="29.7109375" style="1592" customWidth="1"/>
    <col min="8708" max="8960" width="9.140625" style="1592"/>
    <col min="8961" max="8961" width="30.28515625" style="1592" customWidth="1"/>
    <col min="8962" max="8963" width="29.7109375" style="1592" customWidth="1"/>
    <col min="8964" max="9216" width="9.140625" style="1592"/>
    <col min="9217" max="9217" width="30.28515625" style="1592" customWidth="1"/>
    <col min="9218" max="9219" width="29.7109375" style="1592" customWidth="1"/>
    <col min="9220" max="9472" width="9.140625" style="1592"/>
    <col min="9473" max="9473" width="30.28515625" style="1592" customWidth="1"/>
    <col min="9474" max="9475" width="29.7109375" style="1592" customWidth="1"/>
    <col min="9476" max="9728" width="9.140625" style="1592"/>
    <col min="9729" max="9729" width="30.28515625" style="1592" customWidth="1"/>
    <col min="9730" max="9731" width="29.7109375" style="1592" customWidth="1"/>
    <col min="9732" max="9984" width="9.140625" style="1592"/>
    <col min="9985" max="9985" width="30.28515625" style="1592" customWidth="1"/>
    <col min="9986" max="9987" width="29.7109375" style="1592" customWidth="1"/>
    <col min="9988" max="10240" width="9.140625" style="1592"/>
    <col min="10241" max="10241" width="30.28515625" style="1592" customWidth="1"/>
    <col min="10242" max="10243" width="29.7109375" style="1592" customWidth="1"/>
    <col min="10244" max="10496" width="9.140625" style="1592"/>
    <col min="10497" max="10497" width="30.28515625" style="1592" customWidth="1"/>
    <col min="10498" max="10499" width="29.7109375" style="1592" customWidth="1"/>
    <col min="10500" max="10752" width="9.140625" style="1592"/>
    <col min="10753" max="10753" width="30.28515625" style="1592" customWidth="1"/>
    <col min="10754" max="10755" width="29.7109375" style="1592" customWidth="1"/>
    <col min="10756" max="11008" width="9.140625" style="1592"/>
    <col min="11009" max="11009" width="30.28515625" style="1592" customWidth="1"/>
    <col min="11010" max="11011" width="29.7109375" style="1592" customWidth="1"/>
    <col min="11012" max="11264" width="9.140625" style="1592"/>
    <col min="11265" max="11265" width="30.28515625" style="1592" customWidth="1"/>
    <col min="11266" max="11267" width="29.7109375" style="1592" customWidth="1"/>
    <col min="11268" max="11520" width="9.140625" style="1592"/>
    <col min="11521" max="11521" width="30.28515625" style="1592" customWidth="1"/>
    <col min="11522" max="11523" width="29.7109375" style="1592" customWidth="1"/>
    <col min="11524" max="11776" width="9.140625" style="1592"/>
    <col min="11777" max="11777" width="30.28515625" style="1592" customWidth="1"/>
    <col min="11778" max="11779" width="29.7109375" style="1592" customWidth="1"/>
    <col min="11780" max="12032" width="9.140625" style="1592"/>
    <col min="12033" max="12033" width="30.28515625" style="1592" customWidth="1"/>
    <col min="12034" max="12035" width="29.7109375" style="1592" customWidth="1"/>
    <col min="12036" max="12288" width="9.140625" style="1592"/>
    <col min="12289" max="12289" width="30.28515625" style="1592" customWidth="1"/>
    <col min="12290" max="12291" width="29.7109375" style="1592" customWidth="1"/>
    <col min="12292" max="12544" width="9.140625" style="1592"/>
    <col min="12545" max="12545" width="30.28515625" style="1592" customWidth="1"/>
    <col min="12546" max="12547" width="29.7109375" style="1592" customWidth="1"/>
    <col min="12548" max="12800" width="9.140625" style="1592"/>
    <col min="12801" max="12801" width="30.28515625" style="1592" customWidth="1"/>
    <col min="12802" max="12803" width="29.7109375" style="1592" customWidth="1"/>
    <col min="12804" max="13056" width="9.140625" style="1592"/>
    <col min="13057" max="13057" width="30.28515625" style="1592" customWidth="1"/>
    <col min="13058" max="13059" width="29.7109375" style="1592" customWidth="1"/>
    <col min="13060" max="13312" width="9.140625" style="1592"/>
    <col min="13313" max="13313" width="30.28515625" style="1592" customWidth="1"/>
    <col min="13314" max="13315" width="29.7109375" style="1592" customWidth="1"/>
    <col min="13316" max="13568" width="9.140625" style="1592"/>
    <col min="13569" max="13569" width="30.28515625" style="1592" customWidth="1"/>
    <col min="13570" max="13571" width="29.7109375" style="1592" customWidth="1"/>
    <col min="13572" max="13824" width="9.140625" style="1592"/>
    <col min="13825" max="13825" width="30.28515625" style="1592" customWidth="1"/>
    <col min="13826" max="13827" width="29.7109375" style="1592" customWidth="1"/>
    <col min="13828" max="14080" width="9.140625" style="1592"/>
    <col min="14081" max="14081" width="30.28515625" style="1592" customWidth="1"/>
    <col min="14082" max="14083" width="29.7109375" style="1592" customWidth="1"/>
    <col min="14084" max="14336" width="9.140625" style="1592"/>
    <col min="14337" max="14337" width="30.28515625" style="1592" customWidth="1"/>
    <col min="14338" max="14339" width="29.7109375" style="1592" customWidth="1"/>
    <col min="14340" max="14592" width="9.140625" style="1592"/>
    <col min="14593" max="14593" width="30.28515625" style="1592" customWidth="1"/>
    <col min="14594" max="14595" width="29.7109375" style="1592" customWidth="1"/>
    <col min="14596" max="14848" width="9.140625" style="1592"/>
    <col min="14849" max="14849" width="30.28515625" style="1592" customWidth="1"/>
    <col min="14850" max="14851" width="29.7109375" style="1592" customWidth="1"/>
    <col min="14852" max="15104" width="9.140625" style="1592"/>
    <col min="15105" max="15105" width="30.28515625" style="1592" customWidth="1"/>
    <col min="15106" max="15107" width="29.7109375" style="1592" customWidth="1"/>
    <col min="15108" max="15360" width="9.140625" style="1592"/>
    <col min="15361" max="15361" width="30.28515625" style="1592" customWidth="1"/>
    <col min="15362" max="15363" width="29.7109375" style="1592" customWidth="1"/>
    <col min="15364" max="15616" width="9.140625" style="1592"/>
    <col min="15617" max="15617" width="30.28515625" style="1592" customWidth="1"/>
    <col min="15618" max="15619" width="29.7109375" style="1592" customWidth="1"/>
    <col min="15620" max="15872" width="9.140625" style="1592"/>
    <col min="15873" max="15873" width="30.28515625" style="1592" customWidth="1"/>
    <col min="15874" max="15875" width="29.7109375" style="1592" customWidth="1"/>
    <col min="15876" max="16128" width="9.140625" style="1592"/>
    <col min="16129" max="16129" width="30.28515625" style="1592" customWidth="1"/>
    <col min="16130" max="16131" width="29.7109375" style="1592" customWidth="1"/>
    <col min="16132" max="16384" width="9.140625" style="1592"/>
  </cols>
  <sheetData>
    <row r="1" spans="1:4">
      <c r="A1" s="1590"/>
      <c r="B1" s="1590"/>
      <c r="C1" s="1591"/>
      <c r="D1" s="1591"/>
    </row>
    <row r="2" spans="1:4">
      <c r="A2" s="1593"/>
      <c r="B2" s="1593"/>
      <c r="C2" s="1594" t="s">
        <v>860</v>
      </c>
    </row>
    <row r="3" spans="1:4">
      <c r="A3" s="2438"/>
      <c r="B3" s="2438"/>
      <c r="C3" s="2438"/>
    </row>
    <row r="4" spans="1:4">
      <c r="A4" s="2439" t="s">
        <v>852</v>
      </c>
      <c r="B4" s="2439"/>
      <c r="C4" s="2439"/>
    </row>
    <row r="5" spans="1:4" ht="15" thickBot="1">
      <c r="A5" s="1593"/>
      <c r="B5" s="1593"/>
      <c r="C5" s="1593"/>
    </row>
    <row r="6" spans="1:4" ht="57">
      <c r="A6" s="1595" t="s">
        <v>853</v>
      </c>
      <c r="B6" s="1596" t="s">
        <v>854</v>
      </c>
      <c r="C6" s="1597" t="s">
        <v>855</v>
      </c>
    </row>
    <row r="7" spans="1:4" ht="18" customHeight="1" thickBot="1">
      <c r="A7" s="1598" t="s">
        <v>856</v>
      </c>
      <c r="B7" s="1599" t="s">
        <v>857</v>
      </c>
      <c r="C7" s="1600" t="s">
        <v>858</v>
      </c>
    </row>
    <row r="8" spans="1:4" ht="27" customHeight="1">
      <c r="A8" s="2440" t="s">
        <v>859</v>
      </c>
      <c r="B8" s="2440"/>
      <c r="C8" s="2440"/>
    </row>
    <row r="10" spans="1:4">
      <c r="B10" s="1590"/>
      <c r="C10" s="1601"/>
    </row>
    <row r="12" spans="1:4">
      <c r="B12" s="1602"/>
      <c r="C12" s="1602"/>
    </row>
    <row r="13" spans="1:4">
      <c r="B13" s="1602"/>
      <c r="C13" s="1602"/>
    </row>
    <row r="14" spans="1:4">
      <c r="B14" s="1602"/>
      <c r="C14" s="1602"/>
    </row>
    <row r="15" spans="1:4">
      <c r="B15" s="1602"/>
      <c r="C15" s="1602"/>
    </row>
  </sheetData>
  <mergeCells count="3">
    <mergeCell ref="A3:C3"/>
    <mergeCell ref="A4:C4"/>
    <mergeCell ref="A8:C8"/>
  </mergeCells>
  <printOptions horizontalCentere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51"/>
  <sheetViews>
    <sheetView zoomScale="80" zoomScaleNormal="80" workbookViewId="0"/>
  </sheetViews>
  <sheetFormatPr defaultColWidth="9.140625" defaultRowHeight="15"/>
  <cols>
    <col min="1" max="1" width="7" style="351" customWidth="1"/>
    <col min="2" max="2" width="9" style="351" customWidth="1"/>
    <col min="3" max="3" width="27.7109375" style="351" customWidth="1"/>
    <col min="4" max="4" width="13.28515625" style="351" bestFit="1" customWidth="1"/>
    <col min="5" max="5" width="11.28515625" style="351" bestFit="1" customWidth="1"/>
    <col min="6" max="6" width="13" style="351" bestFit="1" customWidth="1"/>
    <col min="7" max="8" width="11.28515625" style="351" bestFit="1" customWidth="1"/>
    <col min="9" max="9" width="12.5703125" style="351" customWidth="1"/>
    <col min="10" max="10" width="11.28515625" style="351" bestFit="1" customWidth="1"/>
    <col min="11" max="11" width="12.42578125" style="351" bestFit="1" customWidth="1"/>
    <col min="12" max="12" width="11.140625" style="351" customWidth="1"/>
    <col min="13" max="13" width="13" style="351" bestFit="1" customWidth="1"/>
    <col min="14" max="14" width="12" style="351" customWidth="1"/>
    <col min="15" max="15" width="11.28515625" style="351" bestFit="1" customWidth="1"/>
    <col min="16" max="16" width="11" style="351" customWidth="1"/>
    <col min="17" max="17" width="12.85546875" style="351" bestFit="1" customWidth="1"/>
    <col min="18" max="18" width="10.85546875" style="351" customWidth="1"/>
    <col min="19" max="19" width="11.5703125" style="351" customWidth="1"/>
    <col min="20" max="16384" width="9.140625" style="351"/>
  </cols>
  <sheetData>
    <row r="1" spans="2:21">
      <c r="B1" s="350"/>
      <c r="C1" s="350"/>
      <c r="D1" s="350"/>
      <c r="E1" s="350"/>
      <c r="F1" s="350"/>
      <c r="G1" s="350"/>
      <c r="H1" s="350"/>
      <c r="I1" s="350"/>
      <c r="J1" s="350"/>
      <c r="K1" s="350"/>
      <c r="L1" s="350"/>
      <c r="M1" s="350"/>
      <c r="N1" s="350"/>
      <c r="O1" s="350"/>
      <c r="P1" s="2109" t="s">
        <v>255</v>
      </c>
      <c r="Q1" s="2109"/>
      <c r="R1" s="2109"/>
      <c r="S1" s="2109"/>
    </row>
    <row r="2" spans="2:21">
      <c r="B2" s="2110" t="s">
        <v>256</v>
      </c>
      <c r="C2" s="2110"/>
      <c r="D2" s="2110"/>
      <c r="E2" s="2110"/>
      <c r="F2" s="2110"/>
      <c r="G2" s="2110"/>
      <c r="H2" s="2110"/>
      <c r="I2" s="2110"/>
      <c r="J2" s="2110"/>
      <c r="K2" s="2110"/>
      <c r="L2" s="2110"/>
      <c r="M2" s="2110"/>
      <c r="N2" s="2110"/>
      <c r="O2" s="2110"/>
      <c r="P2" s="2110"/>
      <c r="Q2" s="2110"/>
      <c r="R2" s="2110"/>
      <c r="S2" s="2110"/>
    </row>
    <row r="3" spans="2:21">
      <c r="B3" s="352"/>
      <c r="C3" s="352"/>
      <c r="D3" s="352"/>
      <c r="E3" s="352"/>
      <c r="F3" s="352"/>
      <c r="G3" s="352"/>
      <c r="H3" s="352"/>
      <c r="I3" s="352"/>
      <c r="J3" s="352"/>
      <c r="K3" s="352"/>
      <c r="L3" s="352"/>
      <c r="M3" s="352"/>
      <c r="N3" s="352"/>
      <c r="O3" s="352"/>
      <c r="P3" s="352"/>
      <c r="Q3" s="352"/>
      <c r="R3" s="352"/>
      <c r="S3" s="352"/>
    </row>
    <row r="4" spans="2:21" ht="15.75" thickBot="1">
      <c r="B4" s="350"/>
      <c r="C4" s="350"/>
      <c r="D4" s="350"/>
      <c r="E4" s="353"/>
      <c r="F4" s="353"/>
      <c r="G4" s="350"/>
      <c r="H4" s="350"/>
      <c r="I4" s="350"/>
      <c r="J4" s="350"/>
      <c r="K4" s="350"/>
      <c r="L4" s="350"/>
      <c r="M4" s="350"/>
      <c r="N4" s="350"/>
      <c r="O4" s="350"/>
      <c r="P4" s="2111" t="s">
        <v>0</v>
      </c>
      <c r="Q4" s="2111"/>
      <c r="R4" s="2111"/>
      <c r="S4" s="2111"/>
    </row>
    <row r="5" spans="2:21" ht="15" customHeight="1">
      <c r="B5" s="2112" t="s">
        <v>5</v>
      </c>
      <c r="C5" s="2114" t="s">
        <v>19</v>
      </c>
      <c r="D5" s="2112" t="s">
        <v>4</v>
      </c>
      <c r="E5" s="2112" t="s">
        <v>4</v>
      </c>
      <c r="F5" s="2116"/>
      <c r="G5" s="2116"/>
      <c r="H5" s="2117" t="s">
        <v>18</v>
      </c>
      <c r="I5" s="2118"/>
      <c r="J5" s="2118"/>
      <c r="K5" s="2119"/>
      <c r="L5" s="2116" t="s">
        <v>6</v>
      </c>
      <c r="M5" s="2116"/>
      <c r="N5" s="2116"/>
      <c r="O5" s="2120"/>
      <c r="P5" s="2112" t="s">
        <v>257</v>
      </c>
      <c r="Q5" s="2116"/>
      <c r="R5" s="2116"/>
      <c r="S5" s="2120"/>
    </row>
    <row r="6" spans="2:21" ht="62.25" customHeight="1" thickBot="1">
      <c r="B6" s="2113"/>
      <c r="C6" s="2115"/>
      <c r="D6" s="2113"/>
      <c r="E6" s="354" t="s">
        <v>258</v>
      </c>
      <c r="F6" s="355" t="s">
        <v>259</v>
      </c>
      <c r="G6" s="356" t="s">
        <v>260</v>
      </c>
      <c r="H6" s="354" t="s">
        <v>258</v>
      </c>
      <c r="I6" s="355" t="s">
        <v>259</v>
      </c>
      <c r="J6" s="356" t="s">
        <v>260</v>
      </c>
      <c r="K6" s="357" t="s">
        <v>4</v>
      </c>
      <c r="L6" s="358" t="s">
        <v>258</v>
      </c>
      <c r="M6" s="359" t="s">
        <v>259</v>
      </c>
      <c r="N6" s="359" t="s">
        <v>260</v>
      </c>
      <c r="O6" s="360" t="s">
        <v>4</v>
      </c>
      <c r="P6" s="361" t="s">
        <v>258</v>
      </c>
      <c r="Q6" s="359" t="s">
        <v>259</v>
      </c>
      <c r="R6" s="359" t="s">
        <v>260</v>
      </c>
      <c r="S6" s="362" t="s">
        <v>4</v>
      </c>
    </row>
    <row r="7" spans="2:21" ht="15" customHeight="1">
      <c r="B7" s="2097" t="s">
        <v>339</v>
      </c>
      <c r="C7" s="363" t="s">
        <v>261</v>
      </c>
      <c r="D7" s="364">
        <v>2704.8010000000004</v>
      </c>
      <c r="E7" s="365">
        <v>1637.452</v>
      </c>
      <c r="F7" s="366">
        <v>395.76499999999999</v>
      </c>
      <c r="G7" s="367">
        <v>671.58400000000006</v>
      </c>
      <c r="H7" s="365">
        <v>998.94500000000005</v>
      </c>
      <c r="I7" s="366">
        <v>314.70699999999999</v>
      </c>
      <c r="J7" s="366">
        <v>657.34199999999998</v>
      </c>
      <c r="K7" s="367">
        <v>1970.9940000000001</v>
      </c>
      <c r="L7" s="365">
        <v>633.78399999999999</v>
      </c>
      <c r="M7" s="366">
        <v>79.486000000000004</v>
      </c>
      <c r="N7" s="366">
        <v>14.196</v>
      </c>
      <c r="O7" s="368">
        <v>727.46600000000001</v>
      </c>
      <c r="P7" s="369">
        <v>4.7229999999999999</v>
      </c>
      <c r="Q7" s="366">
        <v>1.5720000000000001</v>
      </c>
      <c r="R7" s="366">
        <v>4.5999999999999999E-2</v>
      </c>
      <c r="S7" s="368">
        <v>6.3410000000000002</v>
      </c>
      <c r="U7" s="451"/>
    </row>
    <row r="8" spans="2:21">
      <c r="B8" s="2098"/>
      <c r="C8" s="370" t="s">
        <v>262</v>
      </c>
      <c r="D8" s="371">
        <v>49001.767999999996</v>
      </c>
      <c r="E8" s="372">
        <v>37579.595000000001</v>
      </c>
      <c r="F8" s="373">
        <v>3732.2339999999999</v>
      </c>
      <c r="G8" s="374">
        <v>7689.9389999999994</v>
      </c>
      <c r="H8" s="372">
        <v>29234.827000000001</v>
      </c>
      <c r="I8" s="375">
        <v>3657.4940000000001</v>
      </c>
      <c r="J8" s="373">
        <v>7380.5429999999997</v>
      </c>
      <c r="K8" s="374">
        <v>40272.864000000001</v>
      </c>
      <c r="L8" s="372">
        <v>8316.9269999999997</v>
      </c>
      <c r="M8" s="373">
        <v>74.39</v>
      </c>
      <c r="N8" s="373">
        <v>9.0079999999999991</v>
      </c>
      <c r="O8" s="376">
        <v>8400.3249999999989</v>
      </c>
      <c r="P8" s="377">
        <v>27.841000000000001</v>
      </c>
      <c r="Q8" s="373">
        <v>0.35</v>
      </c>
      <c r="R8" s="373">
        <v>300.38799999999998</v>
      </c>
      <c r="S8" s="376">
        <v>328.57899999999995</v>
      </c>
    </row>
    <row r="9" spans="2:21">
      <c r="B9" s="2098"/>
      <c r="C9" s="370" t="s">
        <v>263</v>
      </c>
      <c r="D9" s="371">
        <v>183154.52</v>
      </c>
      <c r="E9" s="372">
        <v>84346.26999999999</v>
      </c>
      <c r="F9" s="373">
        <v>57867.787000000004</v>
      </c>
      <c r="G9" s="374">
        <v>40940.462999999996</v>
      </c>
      <c r="H9" s="372">
        <v>35979.974000000002</v>
      </c>
      <c r="I9" s="373">
        <v>11767.609</v>
      </c>
      <c r="J9" s="373">
        <v>34081.387999999999</v>
      </c>
      <c r="K9" s="374">
        <v>81828.97099999999</v>
      </c>
      <c r="L9" s="372">
        <v>48056.716999999997</v>
      </c>
      <c r="M9" s="373">
        <v>44131.165000000001</v>
      </c>
      <c r="N9" s="373">
        <v>6271.0169999999998</v>
      </c>
      <c r="O9" s="376">
        <v>98458.899000000005</v>
      </c>
      <c r="P9" s="377">
        <v>309.57900000000001</v>
      </c>
      <c r="Q9" s="373">
        <v>1969.0129999999999</v>
      </c>
      <c r="R9" s="373">
        <v>588.05799999999999</v>
      </c>
      <c r="S9" s="376">
        <v>2866.65</v>
      </c>
    </row>
    <row r="10" spans="2:21">
      <c r="B10" s="2098"/>
      <c r="C10" s="370" t="s">
        <v>264</v>
      </c>
      <c r="D10" s="371">
        <v>31103.162</v>
      </c>
      <c r="E10" s="372">
        <v>16065.892</v>
      </c>
      <c r="F10" s="373">
        <v>8631.6829999999991</v>
      </c>
      <c r="G10" s="374">
        <v>6405.5869999999995</v>
      </c>
      <c r="H10" s="372">
        <v>11918.266</v>
      </c>
      <c r="I10" s="373">
        <v>6808.732</v>
      </c>
      <c r="J10" s="373">
        <v>5956.1859999999997</v>
      </c>
      <c r="K10" s="374">
        <v>24683.184000000001</v>
      </c>
      <c r="L10" s="372">
        <v>4101.59</v>
      </c>
      <c r="M10" s="373">
        <v>1769.739</v>
      </c>
      <c r="N10" s="373">
        <v>446.255</v>
      </c>
      <c r="O10" s="376">
        <v>6317.5839999999998</v>
      </c>
      <c r="P10" s="377">
        <v>46.036000000000001</v>
      </c>
      <c r="Q10" s="373">
        <v>53.212000000000003</v>
      </c>
      <c r="R10" s="373">
        <v>3.1459999999999999</v>
      </c>
      <c r="S10" s="376">
        <v>102.39400000000001</v>
      </c>
    </row>
    <row r="11" spans="2:21" ht="15.75" thickBot="1">
      <c r="B11" s="2098"/>
      <c r="C11" s="378" t="s">
        <v>265</v>
      </c>
      <c r="D11" s="379">
        <v>265964.25099999999</v>
      </c>
      <c r="E11" s="380">
        <v>139629.209</v>
      </c>
      <c r="F11" s="381">
        <v>70627.468999999997</v>
      </c>
      <c r="G11" s="382">
        <v>55707.572999999997</v>
      </c>
      <c r="H11" s="380">
        <v>78132.012000000002</v>
      </c>
      <c r="I11" s="381">
        <v>22548.542000000001</v>
      </c>
      <c r="J11" s="381">
        <v>48075.459000000003</v>
      </c>
      <c r="K11" s="382">
        <v>148756.01300000001</v>
      </c>
      <c r="L11" s="380">
        <v>61109.017999999996</v>
      </c>
      <c r="M11" s="381">
        <v>46054.78</v>
      </c>
      <c r="N11" s="381">
        <v>6740.4759999999997</v>
      </c>
      <c r="O11" s="383">
        <v>113904.274</v>
      </c>
      <c r="P11" s="384">
        <v>388.17900000000003</v>
      </c>
      <c r="Q11" s="384">
        <v>2024.1469999999999</v>
      </c>
      <c r="R11" s="384">
        <v>892</v>
      </c>
      <c r="S11" s="383">
        <v>3303.9639999999995</v>
      </c>
    </row>
    <row r="12" spans="2:21">
      <c r="B12" s="2098"/>
      <c r="C12" s="385" t="s">
        <v>266</v>
      </c>
      <c r="D12" s="386">
        <v>-32067.353999999999</v>
      </c>
      <c r="E12" s="2100"/>
      <c r="F12" s="2101"/>
      <c r="G12" s="2102"/>
      <c r="H12" s="2100"/>
      <c r="I12" s="2101"/>
      <c r="J12" s="2101"/>
      <c r="K12" s="2102"/>
      <c r="L12" s="2100"/>
      <c r="M12" s="2101"/>
      <c r="N12" s="2101"/>
      <c r="O12" s="2102"/>
      <c r="P12" s="2100"/>
      <c r="Q12" s="2101"/>
      <c r="R12" s="2101"/>
      <c r="S12" s="2102"/>
    </row>
    <row r="13" spans="2:21">
      <c r="B13" s="2098"/>
      <c r="C13" s="387" t="s">
        <v>267</v>
      </c>
      <c r="D13" s="388">
        <v>-692.76199999999994</v>
      </c>
      <c r="E13" s="2103"/>
      <c r="F13" s="2104"/>
      <c r="G13" s="2105"/>
      <c r="H13" s="2103"/>
      <c r="I13" s="2104"/>
      <c r="J13" s="2104"/>
      <c r="K13" s="2105"/>
      <c r="L13" s="2103"/>
      <c r="M13" s="2104"/>
      <c r="N13" s="2104"/>
      <c r="O13" s="2105"/>
      <c r="P13" s="2103"/>
      <c r="Q13" s="2104"/>
      <c r="R13" s="2104"/>
      <c r="S13" s="2105"/>
    </row>
    <row r="14" spans="2:21" ht="15.75" thickBot="1">
      <c r="B14" s="2099"/>
      <c r="C14" s="389" t="s">
        <v>268</v>
      </c>
      <c r="D14" s="390">
        <v>233200.98900000006</v>
      </c>
      <c r="E14" s="2106"/>
      <c r="F14" s="2107"/>
      <c r="G14" s="2108"/>
      <c r="H14" s="2106"/>
      <c r="I14" s="2107"/>
      <c r="J14" s="2107"/>
      <c r="K14" s="2108"/>
      <c r="L14" s="2106"/>
      <c r="M14" s="2107"/>
      <c r="N14" s="2107"/>
      <c r="O14" s="2108"/>
      <c r="P14" s="2106"/>
      <c r="Q14" s="2107"/>
      <c r="R14" s="2107"/>
      <c r="S14" s="2108"/>
    </row>
    <row r="15" spans="2:21" s="391" customFormat="1" ht="15" customHeight="1">
      <c r="B15" s="2097" t="s">
        <v>333</v>
      </c>
      <c r="C15" s="363" t="s">
        <v>261</v>
      </c>
      <c r="D15" s="364">
        <v>2863.1880000000001</v>
      </c>
      <c r="E15" s="365">
        <v>1727.45</v>
      </c>
      <c r="F15" s="366">
        <v>371.327</v>
      </c>
      <c r="G15" s="367">
        <v>764.41099999999994</v>
      </c>
      <c r="H15" s="365">
        <v>934.84199999999998</v>
      </c>
      <c r="I15" s="366">
        <v>279.80799999999999</v>
      </c>
      <c r="J15" s="366">
        <v>503.37799999999999</v>
      </c>
      <c r="K15" s="367">
        <v>1718.028</v>
      </c>
      <c r="L15" s="365">
        <v>786.23099999999999</v>
      </c>
      <c r="M15" s="366">
        <v>90.058000000000007</v>
      </c>
      <c r="N15" s="366">
        <v>14.244</v>
      </c>
      <c r="O15" s="368">
        <v>890.53300000000002</v>
      </c>
      <c r="P15" s="369">
        <v>6.3769999999999998</v>
      </c>
      <c r="Q15" s="366">
        <v>1.4610000000000001</v>
      </c>
      <c r="R15" s="366">
        <v>246.78899999999999</v>
      </c>
      <c r="S15" s="368">
        <v>254.62700000000001</v>
      </c>
    </row>
    <row r="16" spans="2:21" s="391" customFormat="1">
      <c r="B16" s="2098"/>
      <c r="C16" s="370" t="s">
        <v>262</v>
      </c>
      <c r="D16" s="371">
        <v>50243.423000000003</v>
      </c>
      <c r="E16" s="372">
        <v>40723.252</v>
      </c>
      <c r="F16" s="373">
        <v>2786.9690000000001</v>
      </c>
      <c r="G16" s="374">
        <v>6733.2020000000002</v>
      </c>
      <c r="H16" s="372">
        <v>31931.875</v>
      </c>
      <c r="I16" s="373">
        <v>2713.7979999999998</v>
      </c>
      <c r="J16" s="373">
        <v>6720.3119999999999</v>
      </c>
      <c r="K16" s="374">
        <v>41365.985000000001</v>
      </c>
      <c r="L16" s="372">
        <v>8637.6980000000003</v>
      </c>
      <c r="M16" s="373">
        <v>72.825999999999993</v>
      </c>
      <c r="N16" s="373">
        <v>5.97</v>
      </c>
      <c r="O16" s="376">
        <v>8716.4940000000006</v>
      </c>
      <c r="P16" s="377">
        <v>153.679</v>
      </c>
      <c r="Q16" s="373">
        <v>0.34499999999999997</v>
      </c>
      <c r="R16" s="373">
        <v>6.92</v>
      </c>
      <c r="S16" s="376">
        <v>160.94399999999999</v>
      </c>
    </row>
    <row r="17" spans="2:26" s="391" customFormat="1">
      <c r="B17" s="2098"/>
      <c r="C17" s="370" t="s">
        <v>263</v>
      </c>
      <c r="D17" s="371">
        <v>199213.136</v>
      </c>
      <c r="E17" s="372">
        <v>93774.720000000001</v>
      </c>
      <c r="F17" s="373">
        <v>63405.584000000003</v>
      </c>
      <c r="G17" s="374">
        <v>42032.832000000002</v>
      </c>
      <c r="H17" s="372">
        <v>39966.635999999999</v>
      </c>
      <c r="I17" s="373">
        <v>13254.688</v>
      </c>
      <c r="J17" s="373">
        <v>34859.764000000003</v>
      </c>
      <c r="K17" s="374">
        <v>88081.088000000003</v>
      </c>
      <c r="L17" s="372">
        <v>53515.298000000003</v>
      </c>
      <c r="M17" s="373">
        <v>48165.684999999998</v>
      </c>
      <c r="N17" s="373">
        <v>6761.5479999999998</v>
      </c>
      <c r="O17" s="376">
        <v>108442.531</v>
      </c>
      <c r="P17" s="377">
        <v>292.786</v>
      </c>
      <c r="Q17" s="373">
        <v>1985.211</v>
      </c>
      <c r="R17" s="373">
        <v>411.52</v>
      </c>
      <c r="S17" s="376">
        <v>2689.5169999999998</v>
      </c>
    </row>
    <row r="18" spans="2:26" s="391" customFormat="1">
      <c r="B18" s="2098"/>
      <c r="C18" s="370" t="s">
        <v>264</v>
      </c>
      <c r="D18" s="371">
        <v>20591.092000000001</v>
      </c>
      <c r="E18" s="372">
        <v>11138.004999999999</v>
      </c>
      <c r="F18" s="373">
        <v>6291.8530000000001</v>
      </c>
      <c r="G18" s="374">
        <v>3161.2339999999999</v>
      </c>
      <c r="H18" s="372">
        <v>9117.4959999999992</v>
      </c>
      <c r="I18" s="373">
        <v>5239.9030000000002</v>
      </c>
      <c r="J18" s="373">
        <v>2831.605</v>
      </c>
      <c r="K18" s="374">
        <v>17189.004000000001</v>
      </c>
      <c r="L18" s="372">
        <v>2001.442</v>
      </c>
      <c r="M18" s="373">
        <v>1051.95</v>
      </c>
      <c r="N18" s="373">
        <v>329.38</v>
      </c>
      <c r="O18" s="376">
        <v>3382.7719999999999</v>
      </c>
      <c r="P18" s="377">
        <v>19.067</v>
      </c>
      <c r="Q18" s="373">
        <v>0</v>
      </c>
      <c r="R18" s="373">
        <v>0.249</v>
      </c>
      <c r="S18" s="376">
        <v>19.315999999999999</v>
      </c>
    </row>
    <row r="19" spans="2:26" s="391" customFormat="1" ht="15.75" thickBot="1">
      <c r="B19" s="2098"/>
      <c r="C19" s="378" t="s">
        <v>265</v>
      </c>
      <c r="D19" s="379">
        <v>272910.83899999998</v>
      </c>
      <c r="E19" s="380">
        <v>147363.427</v>
      </c>
      <c r="F19" s="381">
        <v>72855.732999999993</v>
      </c>
      <c r="G19" s="382">
        <v>52691.678999999996</v>
      </c>
      <c r="H19" s="380">
        <v>81950.849000000002</v>
      </c>
      <c r="I19" s="381">
        <v>21488.197</v>
      </c>
      <c r="J19" s="381">
        <v>44915.059000000001</v>
      </c>
      <c r="K19" s="382">
        <v>148354.10500000001</v>
      </c>
      <c r="L19" s="380">
        <v>64940.669000000002</v>
      </c>
      <c r="M19" s="381">
        <v>49380.519</v>
      </c>
      <c r="N19" s="381">
        <v>7111.1419999999998</v>
      </c>
      <c r="O19" s="383">
        <v>121432.33</v>
      </c>
      <c r="P19" s="384">
        <v>471.90899999999999</v>
      </c>
      <c r="Q19" s="384">
        <v>1987.0170000000001</v>
      </c>
      <c r="R19" s="384">
        <v>665.47799999999995</v>
      </c>
      <c r="S19" s="383">
        <v>3124.404</v>
      </c>
    </row>
    <row r="20" spans="2:26" s="391" customFormat="1">
      <c r="B20" s="2098"/>
      <c r="C20" s="385" t="s">
        <v>266</v>
      </c>
      <c r="D20" s="386">
        <v>-22927.469000000001</v>
      </c>
      <c r="E20" s="2100"/>
      <c r="F20" s="2101"/>
      <c r="G20" s="2102"/>
      <c r="H20" s="2100"/>
      <c r="I20" s="2101"/>
      <c r="J20" s="2101"/>
      <c r="K20" s="2102"/>
      <c r="L20" s="2100"/>
      <c r="M20" s="2101"/>
      <c r="N20" s="2101"/>
      <c r="O20" s="2102"/>
      <c r="P20" s="2100"/>
      <c r="Q20" s="2101"/>
      <c r="R20" s="2101"/>
      <c r="S20" s="2102"/>
    </row>
    <row r="21" spans="2:26" s="391" customFormat="1">
      <c r="B21" s="2098"/>
      <c r="C21" s="387" t="s">
        <v>267</v>
      </c>
      <c r="D21" s="388">
        <v>-666.81100000000004</v>
      </c>
      <c r="E21" s="2103"/>
      <c r="F21" s="2104"/>
      <c r="G21" s="2105"/>
      <c r="H21" s="2103"/>
      <c r="I21" s="2104"/>
      <c r="J21" s="2104"/>
      <c r="K21" s="2105"/>
      <c r="L21" s="2103"/>
      <c r="M21" s="2104"/>
      <c r="N21" s="2104"/>
      <c r="O21" s="2105"/>
      <c r="P21" s="2103"/>
      <c r="Q21" s="2104"/>
      <c r="R21" s="2104"/>
      <c r="S21" s="2105"/>
    </row>
    <row r="22" spans="2:26" s="391" customFormat="1" ht="15.75" thickBot="1">
      <c r="B22" s="2099"/>
      <c r="C22" s="389" t="s">
        <v>268</v>
      </c>
      <c r="D22" s="390">
        <v>249316.55899999998</v>
      </c>
      <c r="E22" s="2106"/>
      <c r="F22" s="2107"/>
      <c r="G22" s="2108"/>
      <c r="H22" s="2106"/>
      <c r="I22" s="2107"/>
      <c r="J22" s="2107"/>
      <c r="K22" s="2108"/>
      <c r="L22" s="2106"/>
      <c r="M22" s="2107"/>
      <c r="N22" s="2107"/>
      <c r="O22" s="2108"/>
      <c r="P22" s="2106"/>
      <c r="Q22" s="2107"/>
      <c r="R22" s="2107"/>
      <c r="S22" s="2108"/>
    </row>
    <row r="23" spans="2:26" s="391" customFormat="1" ht="15" customHeight="1">
      <c r="B23" s="2097" t="s">
        <v>340</v>
      </c>
      <c r="C23" s="363" t="s">
        <v>261</v>
      </c>
      <c r="D23" s="364">
        <v>2235.3530000000001</v>
      </c>
      <c r="E23" s="365">
        <v>1570.4739999999999</v>
      </c>
      <c r="F23" s="366">
        <v>401.447</v>
      </c>
      <c r="G23" s="367">
        <v>263.43200000000002</v>
      </c>
      <c r="H23" s="365">
        <v>815.33500000000004</v>
      </c>
      <c r="I23" s="366">
        <v>313.12299999999999</v>
      </c>
      <c r="J23" s="366">
        <v>240.584</v>
      </c>
      <c r="K23" s="368">
        <v>1369.0419999999999</v>
      </c>
      <c r="L23" s="365">
        <v>749.93100000000004</v>
      </c>
      <c r="M23" s="366">
        <v>86.54</v>
      </c>
      <c r="N23" s="366">
        <v>14.891</v>
      </c>
      <c r="O23" s="368">
        <v>851.36199999999997</v>
      </c>
      <c r="P23" s="369">
        <v>5.2080000000000002</v>
      </c>
      <c r="Q23" s="366">
        <v>1.784</v>
      </c>
      <c r="R23" s="366">
        <v>7.9569999999999999</v>
      </c>
      <c r="S23" s="368">
        <v>14.949</v>
      </c>
      <c r="U23" s="392"/>
      <c r="V23" s="392"/>
      <c r="W23" s="392"/>
      <c r="X23" s="392"/>
      <c r="Y23" s="392"/>
      <c r="Z23" s="392"/>
    </row>
    <row r="24" spans="2:26" s="391" customFormat="1">
      <c r="B24" s="2098"/>
      <c r="C24" s="370" t="s">
        <v>262</v>
      </c>
      <c r="D24" s="371">
        <v>49343.718999999997</v>
      </c>
      <c r="E24" s="372">
        <v>40167.347000000002</v>
      </c>
      <c r="F24" s="373">
        <v>2603.547</v>
      </c>
      <c r="G24" s="374">
        <v>6572.8249999999998</v>
      </c>
      <c r="H24" s="372">
        <v>31310.681</v>
      </c>
      <c r="I24" s="373">
        <v>2534.2849999999999</v>
      </c>
      <c r="J24" s="373">
        <v>6536.424</v>
      </c>
      <c r="K24" s="376">
        <v>40381.39</v>
      </c>
      <c r="L24" s="372">
        <v>8713.26</v>
      </c>
      <c r="M24" s="373">
        <v>69.135999999999996</v>
      </c>
      <c r="N24" s="373">
        <v>6.1449999999999996</v>
      </c>
      <c r="O24" s="376">
        <v>8788.5409999999993</v>
      </c>
      <c r="P24" s="377">
        <v>143.40600000000001</v>
      </c>
      <c r="Q24" s="373">
        <v>0.126</v>
      </c>
      <c r="R24" s="373">
        <v>30.256</v>
      </c>
      <c r="S24" s="376">
        <v>173.78800000000001</v>
      </c>
      <c r="U24" s="392"/>
      <c r="V24" s="392"/>
      <c r="W24" s="392"/>
      <c r="X24" s="392"/>
      <c r="Y24" s="392"/>
      <c r="Z24" s="392"/>
    </row>
    <row r="25" spans="2:26" s="391" customFormat="1">
      <c r="B25" s="2098"/>
      <c r="C25" s="370" t="s">
        <v>263</v>
      </c>
      <c r="D25" s="371">
        <v>201765.65700000001</v>
      </c>
      <c r="E25" s="372">
        <v>95750.611000000004</v>
      </c>
      <c r="F25" s="373">
        <v>64116.214999999997</v>
      </c>
      <c r="G25" s="374">
        <v>41898.830999999998</v>
      </c>
      <c r="H25" s="372">
        <v>40170.894999999997</v>
      </c>
      <c r="I25" s="373">
        <v>13700.065000000001</v>
      </c>
      <c r="J25" s="373">
        <v>34578.226000000002</v>
      </c>
      <c r="K25" s="376">
        <v>88449.186000000002</v>
      </c>
      <c r="L25" s="372">
        <v>55300.038999999997</v>
      </c>
      <c r="M25" s="373">
        <v>48477.695</v>
      </c>
      <c r="N25" s="373">
        <v>6939.05</v>
      </c>
      <c r="O25" s="376">
        <v>110716.784</v>
      </c>
      <c r="P25" s="377">
        <v>279.67700000000002</v>
      </c>
      <c r="Q25" s="373">
        <v>1938.4549999999999</v>
      </c>
      <c r="R25" s="373">
        <v>381.55500000000001</v>
      </c>
      <c r="S25" s="376">
        <v>2599.6869999999999</v>
      </c>
      <c r="U25" s="392"/>
      <c r="V25" s="392"/>
      <c r="W25" s="392"/>
      <c r="X25" s="392"/>
      <c r="Y25" s="392"/>
      <c r="Z25" s="392"/>
    </row>
    <row r="26" spans="2:26" s="391" customFormat="1">
      <c r="B26" s="2098"/>
      <c r="C26" s="370" t="s">
        <v>264</v>
      </c>
      <c r="D26" s="371">
        <v>20237.264999999999</v>
      </c>
      <c r="E26" s="372">
        <v>11004.934999999999</v>
      </c>
      <c r="F26" s="373">
        <v>6098.0159999999996</v>
      </c>
      <c r="G26" s="374">
        <v>3134.3139999999999</v>
      </c>
      <c r="H26" s="372">
        <v>8936.2099999999991</v>
      </c>
      <c r="I26" s="373">
        <v>5032.982</v>
      </c>
      <c r="J26" s="373">
        <v>2584.4319999999998</v>
      </c>
      <c r="K26" s="376">
        <v>16553.624</v>
      </c>
      <c r="L26" s="372">
        <v>2039.694</v>
      </c>
      <c r="M26" s="373">
        <v>1065.0340000000001</v>
      </c>
      <c r="N26" s="373">
        <v>303.661</v>
      </c>
      <c r="O26" s="376">
        <v>3408.3890000000001</v>
      </c>
      <c r="P26" s="377">
        <v>29.030999999999999</v>
      </c>
      <c r="Q26" s="373">
        <v>0</v>
      </c>
      <c r="R26" s="373">
        <v>246.221</v>
      </c>
      <c r="S26" s="376">
        <v>275.25200000000001</v>
      </c>
      <c r="U26" s="392"/>
      <c r="V26" s="392"/>
      <c r="W26" s="392"/>
      <c r="X26" s="392"/>
      <c r="Y26" s="392"/>
      <c r="Z26" s="392"/>
    </row>
    <row r="27" spans="2:26" s="391" customFormat="1" ht="15.75" thickBot="1">
      <c r="B27" s="2098"/>
      <c r="C27" s="378" t="s">
        <v>265</v>
      </c>
      <c r="D27" s="379">
        <v>273581.99400000001</v>
      </c>
      <c r="E27" s="380">
        <v>148493.367</v>
      </c>
      <c r="F27" s="381">
        <v>73219.225000000006</v>
      </c>
      <c r="G27" s="382">
        <v>51869.402000000002</v>
      </c>
      <c r="H27" s="380">
        <v>81233.120999999999</v>
      </c>
      <c r="I27" s="381">
        <v>21580.455000000002</v>
      </c>
      <c r="J27" s="381">
        <v>43939.665999999997</v>
      </c>
      <c r="K27" s="383">
        <v>146753.242</v>
      </c>
      <c r="L27" s="380">
        <v>66802.923999999999</v>
      </c>
      <c r="M27" s="381">
        <v>49698.404999999999</v>
      </c>
      <c r="N27" s="381">
        <v>7263.7470000000003</v>
      </c>
      <c r="O27" s="383">
        <v>123765.076</v>
      </c>
      <c r="P27" s="384">
        <v>457.322</v>
      </c>
      <c r="Q27" s="384">
        <v>1940.365</v>
      </c>
      <c r="R27" s="384">
        <v>665.98900000000003</v>
      </c>
      <c r="S27" s="383">
        <v>3063.6759999999999</v>
      </c>
      <c r="U27" s="392"/>
      <c r="V27" s="392"/>
      <c r="W27" s="392"/>
      <c r="X27" s="392"/>
      <c r="Y27" s="392"/>
      <c r="Z27" s="392"/>
    </row>
    <row r="28" spans="2:26" s="391" customFormat="1">
      <c r="B28" s="2098"/>
      <c r="C28" s="385" t="s">
        <v>266</v>
      </c>
      <c r="D28" s="386">
        <v>-22158.562000000002</v>
      </c>
      <c r="E28" s="2100"/>
      <c r="F28" s="2101"/>
      <c r="G28" s="2102"/>
      <c r="H28" s="2100"/>
      <c r="I28" s="2101"/>
      <c r="J28" s="2101"/>
      <c r="K28" s="2102"/>
      <c r="L28" s="2100"/>
      <c r="M28" s="2101"/>
      <c r="N28" s="2101"/>
      <c r="O28" s="2102"/>
      <c r="P28" s="2100"/>
      <c r="Q28" s="2101"/>
      <c r="R28" s="2101"/>
      <c r="S28" s="2102"/>
    </row>
    <row r="29" spans="2:26" s="391" customFormat="1">
      <c r="B29" s="2098"/>
      <c r="C29" s="387" t="s">
        <v>267</v>
      </c>
      <c r="D29" s="388">
        <v>-537.30899999999997</v>
      </c>
      <c r="E29" s="2103"/>
      <c r="F29" s="2104"/>
      <c r="G29" s="2105"/>
      <c r="H29" s="2103"/>
      <c r="I29" s="2104"/>
      <c r="J29" s="2104"/>
      <c r="K29" s="2105"/>
      <c r="L29" s="2103"/>
      <c r="M29" s="2104"/>
      <c r="N29" s="2104"/>
      <c r="O29" s="2105"/>
      <c r="P29" s="2103"/>
      <c r="Q29" s="2104"/>
      <c r="R29" s="2104"/>
      <c r="S29" s="2105"/>
    </row>
    <row r="30" spans="2:26" s="391" customFormat="1" ht="15.75" thickBot="1">
      <c r="B30" s="2099"/>
      <c r="C30" s="389" t="s">
        <v>268</v>
      </c>
      <c r="D30" s="820">
        <v>250886.12299999999</v>
      </c>
      <c r="E30" s="2106"/>
      <c r="F30" s="2107"/>
      <c r="G30" s="2108"/>
      <c r="H30" s="2106"/>
      <c r="I30" s="2107"/>
      <c r="J30" s="2107"/>
      <c r="K30" s="2108"/>
      <c r="L30" s="2106"/>
      <c r="M30" s="2107"/>
      <c r="N30" s="2107"/>
      <c r="O30" s="2108"/>
      <c r="P30" s="2106"/>
      <c r="Q30" s="2107"/>
      <c r="R30" s="2107"/>
      <c r="S30" s="2107"/>
      <c r="T30" s="795"/>
    </row>
    <row r="31" spans="2:26" s="391" customFormat="1" ht="31.5" customHeight="1">
      <c r="B31" s="2094" t="s">
        <v>341</v>
      </c>
      <c r="C31" s="363" t="s">
        <v>269</v>
      </c>
      <c r="D31" s="393">
        <v>671.15500000002794</v>
      </c>
      <c r="E31" s="394">
        <v>1129.9400000000023</v>
      </c>
      <c r="F31" s="395">
        <v>363.49200000001292</v>
      </c>
      <c r="G31" s="407">
        <v>-822.27699999999459</v>
      </c>
      <c r="H31" s="394">
        <v>-717.72800000000279</v>
      </c>
      <c r="I31" s="395">
        <v>92.25800000000163</v>
      </c>
      <c r="J31" s="395">
        <v>-975.39300000000367</v>
      </c>
      <c r="K31" s="407">
        <v>-1600.8630000000121</v>
      </c>
      <c r="L31" s="394">
        <v>1862.2549999999974</v>
      </c>
      <c r="M31" s="646">
        <v>317.8859999999986</v>
      </c>
      <c r="N31" s="395">
        <v>152.60500000000047</v>
      </c>
      <c r="O31" s="407">
        <v>2332.7459999999992</v>
      </c>
      <c r="P31" s="394">
        <v>-14.586999999999989</v>
      </c>
      <c r="Q31" s="395">
        <v>-46.652000000000044</v>
      </c>
      <c r="R31" s="395">
        <v>0.51100000000008095</v>
      </c>
      <c r="S31" s="407">
        <v>-60.728000000000065</v>
      </c>
      <c r="T31" s="795"/>
    </row>
    <row r="32" spans="2:26" s="391" customFormat="1" ht="18" customHeight="1">
      <c r="B32" s="2095"/>
      <c r="C32" s="370" t="s">
        <v>270</v>
      </c>
      <c r="D32" s="396">
        <v>2.4592464061129796E-3</v>
      </c>
      <c r="E32" s="399">
        <v>7.6677098449943236E-3</v>
      </c>
      <c r="F32" s="398">
        <v>4.9892024283114816E-3</v>
      </c>
      <c r="G32" s="408">
        <v>-1.5605443128885581E-2</v>
      </c>
      <c r="H32" s="399">
        <v>-8.7580300723913516E-3</v>
      </c>
      <c r="I32" s="398">
        <v>4.2934267588854306E-3</v>
      </c>
      <c r="J32" s="398">
        <v>-2.17163913777783E-2</v>
      </c>
      <c r="K32" s="408">
        <v>-1.0790823752399786E-2</v>
      </c>
      <c r="L32" s="399">
        <v>2.8676252164879873E-2</v>
      </c>
      <c r="M32" s="397">
        <v>6.4374779050013348E-3</v>
      </c>
      <c r="N32" s="398">
        <v>2.1459984908190621E-2</v>
      </c>
      <c r="O32" s="408">
        <v>1.9210254797877954E-2</v>
      </c>
      <c r="P32" s="399">
        <v>-3.0910620479795869E-2</v>
      </c>
      <c r="Q32" s="398">
        <v>-2.3478410099158711E-2</v>
      </c>
      <c r="R32" s="398">
        <v>7.6786911062436472E-4</v>
      </c>
      <c r="S32" s="408">
        <v>-1.9436666961122846E-2</v>
      </c>
    </row>
    <row r="33" spans="2:21" s="391" customFormat="1" ht="29.25" customHeight="1" thickBot="1">
      <c r="B33" s="2096"/>
      <c r="C33" s="400" t="s">
        <v>271</v>
      </c>
      <c r="D33" s="401"/>
      <c r="E33" s="402">
        <v>1.6835753290967888</v>
      </c>
      <c r="F33" s="403">
        <v>0.5415917336531767</v>
      </c>
      <c r="G33" s="404">
        <v>-1.2251670627499762</v>
      </c>
      <c r="H33" s="402">
        <v>-1.0693923162309347</v>
      </c>
      <c r="I33" s="403">
        <v>0.13746154018072992</v>
      </c>
      <c r="J33" s="403">
        <v>-1.4533051232576126</v>
      </c>
      <c r="K33" s="404">
        <v>-2.3852358993078284</v>
      </c>
      <c r="L33" s="402">
        <v>-2.7747018199967517</v>
      </c>
      <c r="M33" s="403">
        <v>-0.47364021723742705</v>
      </c>
      <c r="N33" s="403">
        <v>-0.22737668645840994</v>
      </c>
      <c r="O33" s="404">
        <v>-3.4757187236925926</v>
      </c>
      <c r="P33" s="402">
        <v>2.1734174669039763E-2</v>
      </c>
      <c r="Q33" s="403">
        <v>6.951002376499929E-2</v>
      </c>
      <c r="R33" s="403">
        <v>-7.6137404921375784E-4</v>
      </c>
      <c r="S33" s="405">
        <v>9.0482824384825467E-2</v>
      </c>
      <c r="U33" s="406"/>
    </row>
    <row r="34" spans="2:21" s="391" customFormat="1" ht="26.25" customHeight="1">
      <c r="B34" s="2094" t="s">
        <v>342</v>
      </c>
      <c r="C34" s="363" t="s">
        <v>269</v>
      </c>
      <c r="D34" s="393">
        <v>7617.7430000000168</v>
      </c>
      <c r="E34" s="394">
        <v>8864.1579999999958</v>
      </c>
      <c r="F34" s="395">
        <v>2591.7560000000085</v>
      </c>
      <c r="G34" s="407">
        <v>-3838.1709999999948</v>
      </c>
      <c r="H34" s="394">
        <v>3101.1089999999967</v>
      </c>
      <c r="I34" s="395">
        <v>-968.08699999999953</v>
      </c>
      <c r="J34" s="395">
        <v>-4135.7930000000051</v>
      </c>
      <c r="K34" s="407">
        <v>-2002.7710000000079</v>
      </c>
      <c r="L34" s="394">
        <v>5693.9060000000027</v>
      </c>
      <c r="M34" s="395">
        <v>3643.625</v>
      </c>
      <c r="N34" s="395">
        <v>523.27100000000064</v>
      </c>
      <c r="O34" s="407">
        <v>9860.801999999996</v>
      </c>
      <c r="P34" s="394">
        <v>69.142999999999972</v>
      </c>
      <c r="Q34" s="395">
        <v>-83.781999999999925</v>
      </c>
      <c r="R34" s="395">
        <v>-226.01099999999997</v>
      </c>
      <c r="S34" s="645">
        <v>-240.28799999999956</v>
      </c>
    </row>
    <row r="35" spans="2:21" s="391" customFormat="1" ht="26.25" customHeight="1">
      <c r="B35" s="2095"/>
      <c r="C35" s="370" t="s">
        <v>270</v>
      </c>
      <c r="D35" s="396">
        <v>2.8641980910434527E-2</v>
      </c>
      <c r="E35" s="399">
        <v>6.348355092378985E-2</v>
      </c>
      <c r="F35" s="398">
        <v>3.6696147217168559E-2</v>
      </c>
      <c r="G35" s="408">
        <v>-6.8898549933237893E-2</v>
      </c>
      <c r="H35" s="399">
        <v>3.9690632822817831E-2</v>
      </c>
      <c r="I35" s="398">
        <v>-4.2933463281129194E-2</v>
      </c>
      <c r="J35" s="398">
        <v>-8.6027114166502397E-2</v>
      </c>
      <c r="K35" s="408">
        <v>-1.3463462482017503E-2</v>
      </c>
      <c r="L35" s="399">
        <v>9.317619864223646E-2</v>
      </c>
      <c r="M35" s="398">
        <v>7.9115023456848566E-2</v>
      </c>
      <c r="N35" s="398">
        <v>7.7631164327267188E-2</v>
      </c>
      <c r="O35" s="408">
        <v>8.6570956942318034E-2</v>
      </c>
      <c r="P35" s="399">
        <v>0.1781214336684879</v>
      </c>
      <c r="Q35" s="398">
        <v>-4.1391262591106245E-2</v>
      </c>
      <c r="R35" s="398">
        <v>-0.25337556053811655</v>
      </c>
      <c r="S35" s="408">
        <v>-7.272718467876757E-2</v>
      </c>
    </row>
    <row r="36" spans="2:21" ht="22.9" customHeight="1" thickBot="1">
      <c r="B36" s="2096"/>
      <c r="C36" s="400" t="s">
        <v>271</v>
      </c>
      <c r="D36" s="401"/>
      <c r="E36" s="402">
        <v>1.163619985604657</v>
      </c>
      <c r="F36" s="403">
        <v>0.34022623236305066</v>
      </c>
      <c r="G36" s="404">
        <v>-0.50384621796770857</v>
      </c>
      <c r="H36" s="402">
        <v>0.40709026282456495</v>
      </c>
      <c r="I36" s="403">
        <v>-0.12708317936165572</v>
      </c>
      <c r="J36" s="403">
        <v>-0.54291579540029067</v>
      </c>
      <c r="K36" s="404">
        <v>-0.26290871193738141</v>
      </c>
      <c r="L36" s="402">
        <v>0.74745314983716171</v>
      </c>
      <c r="M36" s="403">
        <v>0.47830768247235328</v>
      </c>
      <c r="N36" s="403">
        <v>6.8691080809630822E-2</v>
      </c>
      <c r="O36" s="404">
        <v>1.294451913119145</v>
      </c>
      <c r="P36" s="402">
        <v>9.0765729429307107E-3</v>
      </c>
      <c r="Q36" s="403">
        <v>-1.0998270747647924E-2</v>
      </c>
      <c r="R36" s="403">
        <v>-2.9669024014068138E-2</v>
      </c>
      <c r="S36" s="405">
        <v>-3.1543201181767226E-2</v>
      </c>
      <c r="U36" s="409"/>
    </row>
    <row r="37" spans="2:21">
      <c r="B37" s="391"/>
      <c r="C37" s="391"/>
      <c r="D37" s="392"/>
      <c r="E37" s="410"/>
      <c r="F37" s="411"/>
      <c r="G37" s="411"/>
      <c r="H37" s="411"/>
      <c r="I37" s="411"/>
      <c r="J37" s="411"/>
      <c r="K37" s="411"/>
      <c r="L37" s="411"/>
      <c r="M37" s="411"/>
      <c r="N37" s="411"/>
      <c r="O37" s="411"/>
      <c r="P37" s="411"/>
      <c r="Q37" s="410"/>
      <c r="R37" s="410"/>
      <c r="S37" s="410"/>
      <c r="T37" s="412"/>
    </row>
    <row r="38" spans="2:21">
      <c r="B38" s="391"/>
      <c r="C38" s="391"/>
      <c r="D38" s="392"/>
      <c r="E38" s="406"/>
      <c r="F38" s="392"/>
      <c r="G38" s="392"/>
      <c r="H38" s="392"/>
      <c r="I38" s="392"/>
      <c r="J38" s="392"/>
      <c r="K38" s="411"/>
      <c r="L38" s="392"/>
      <c r="M38" s="392"/>
      <c r="N38" s="392"/>
      <c r="O38" s="392"/>
      <c r="P38" s="410"/>
      <c r="Q38" s="391"/>
      <c r="R38" s="391"/>
      <c r="S38" s="392"/>
      <c r="T38" s="391"/>
      <c r="U38" s="391"/>
    </row>
    <row r="39" spans="2:21">
      <c r="B39" s="391"/>
      <c r="C39" s="391"/>
      <c r="D39" s="392"/>
      <c r="E39" s="406"/>
      <c r="F39" s="392"/>
      <c r="G39" s="392"/>
      <c r="H39" s="392"/>
      <c r="I39" s="392"/>
      <c r="J39" s="392"/>
      <c r="K39" s="392"/>
      <c r="L39" s="406"/>
      <c r="M39" s="406"/>
      <c r="N39" s="392"/>
      <c r="O39" s="392"/>
      <c r="P39" s="392"/>
      <c r="Q39" s="392"/>
      <c r="R39" s="392"/>
      <c r="S39" s="392"/>
      <c r="T39" s="391"/>
      <c r="U39" s="391"/>
    </row>
    <row r="40" spans="2:21">
      <c r="B40" s="391"/>
      <c r="C40" s="413"/>
      <c r="D40" s="414"/>
      <c r="E40" s="411"/>
      <c r="F40" s="796"/>
      <c r="G40" s="411"/>
      <c r="H40" s="411"/>
      <c r="I40" s="796"/>
      <c r="J40" s="411"/>
      <c r="K40" s="411"/>
      <c r="L40" s="411"/>
      <c r="M40" s="411"/>
      <c r="N40" s="411"/>
      <c r="O40" s="411"/>
      <c r="P40" s="411"/>
      <c r="Q40" s="411"/>
      <c r="R40" s="411"/>
      <c r="S40" s="411"/>
      <c r="T40" s="391"/>
      <c r="U40" s="391"/>
    </row>
    <row r="41" spans="2:21">
      <c r="H41" s="391"/>
      <c r="I41" s="391"/>
      <c r="J41" s="391"/>
      <c r="K41" s="391"/>
      <c r="L41" s="391"/>
      <c r="M41" s="391"/>
      <c r="N41" s="391"/>
      <c r="O41" s="391"/>
      <c r="P41" s="391"/>
      <c r="Q41" s="391"/>
      <c r="R41" s="391"/>
      <c r="S41" s="391"/>
    </row>
    <row r="42" spans="2:21">
      <c r="H42" s="391"/>
      <c r="I42" s="391"/>
      <c r="J42" s="391"/>
      <c r="K42" s="391"/>
      <c r="L42" s="391"/>
      <c r="M42" s="391"/>
      <c r="N42" s="391"/>
      <c r="O42" s="391"/>
      <c r="P42" s="391"/>
      <c r="Q42" s="391"/>
      <c r="R42" s="391"/>
      <c r="S42" s="391"/>
    </row>
    <row r="43" spans="2:21">
      <c r="H43" s="391"/>
      <c r="I43" s="391"/>
      <c r="J43" s="391"/>
      <c r="K43" s="391"/>
      <c r="L43" s="391"/>
      <c r="M43" s="391"/>
      <c r="N43" s="391"/>
      <c r="O43" s="391"/>
      <c r="P43" s="391"/>
      <c r="Q43" s="391"/>
      <c r="R43" s="391"/>
      <c r="S43" s="391"/>
    </row>
    <row r="44" spans="2:21">
      <c r="H44" s="391"/>
      <c r="I44" s="391"/>
      <c r="J44" s="391"/>
      <c r="K44" s="391"/>
      <c r="L44" s="391"/>
      <c r="M44" s="391"/>
      <c r="N44" s="391"/>
      <c r="O44" s="391"/>
      <c r="P44" s="391"/>
      <c r="Q44" s="391"/>
      <c r="R44" s="391"/>
      <c r="S44" s="391"/>
    </row>
    <row r="45" spans="2:21">
      <c r="H45" s="391"/>
      <c r="I45" s="391"/>
      <c r="J45" s="391"/>
      <c r="K45" s="391"/>
      <c r="L45" s="391"/>
      <c r="M45" s="391"/>
      <c r="N45" s="391"/>
      <c r="O45" s="391"/>
      <c r="P45" s="391"/>
      <c r="Q45" s="391"/>
      <c r="R45" s="391"/>
      <c r="S45" s="391"/>
    </row>
    <row r="46" spans="2:21">
      <c r="H46" s="391"/>
      <c r="I46" s="391"/>
      <c r="J46" s="391"/>
      <c r="K46" s="391"/>
      <c r="L46" s="391"/>
      <c r="M46" s="391"/>
      <c r="N46" s="391"/>
      <c r="O46" s="391"/>
      <c r="P46" s="391"/>
      <c r="Q46" s="391"/>
      <c r="R46" s="391"/>
      <c r="S46" s="391"/>
    </row>
    <row r="47" spans="2:21">
      <c r="H47" s="391"/>
      <c r="I47" s="391"/>
      <c r="J47" s="391"/>
      <c r="K47" s="391"/>
      <c r="L47" s="391"/>
      <c r="M47" s="391"/>
      <c r="N47" s="391"/>
      <c r="O47" s="391"/>
      <c r="P47" s="391"/>
      <c r="Q47" s="391"/>
      <c r="R47" s="391"/>
      <c r="S47" s="391"/>
    </row>
    <row r="48" spans="2:21">
      <c r="H48" s="391"/>
      <c r="I48" s="391"/>
      <c r="J48" s="391"/>
      <c r="K48" s="391"/>
      <c r="L48" s="391"/>
      <c r="M48" s="391"/>
      <c r="N48" s="391"/>
      <c r="O48" s="391"/>
      <c r="P48" s="391"/>
      <c r="Q48" s="391"/>
      <c r="R48" s="391"/>
      <c r="S48" s="391"/>
    </row>
    <row r="49" spans="8:19">
      <c r="H49" s="391"/>
      <c r="I49" s="391"/>
      <c r="J49" s="391"/>
      <c r="K49" s="391"/>
      <c r="L49" s="391"/>
      <c r="M49" s="391"/>
      <c r="N49" s="391"/>
      <c r="O49" s="391"/>
      <c r="P49" s="391"/>
      <c r="Q49" s="391"/>
      <c r="R49" s="391"/>
      <c r="S49" s="391"/>
    </row>
    <row r="50" spans="8:19">
      <c r="H50" s="391"/>
      <c r="I50" s="391"/>
      <c r="J50" s="391"/>
      <c r="K50" s="391"/>
      <c r="L50" s="391"/>
      <c r="M50" s="391"/>
      <c r="N50" s="391"/>
      <c r="O50" s="391"/>
      <c r="P50" s="391"/>
      <c r="Q50" s="391"/>
      <c r="R50" s="391"/>
      <c r="S50" s="391"/>
    </row>
    <row r="51" spans="8:19">
      <c r="H51" s="391"/>
      <c r="I51" s="391"/>
      <c r="J51" s="391"/>
      <c r="K51" s="391"/>
      <c r="L51" s="391"/>
      <c r="M51" s="391"/>
      <c r="N51" s="391"/>
      <c r="O51" s="391"/>
      <c r="P51" s="391"/>
      <c r="Q51" s="391"/>
      <c r="R51" s="391"/>
      <c r="S51" s="391"/>
    </row>
    <row r="52" spans="8:19">
      <c r="H52" s="391"/>
      <c r="I52" s="391"/>
      <c r="J52" s="391"/>
      <c r="K52" s="391"/>
      <c r="L52" s="391"/>
      <c r="M52" s="391"/>
      <c r="N52" s="391"/>
      <c r="O52" s="391"/>
      <c r="P52" s="391"/>
      <c r="Q52" s="391"/>
      <c r="R52" s="391"/>
      <c r="S52" s="391"/>
    </row>
    <row r="53" spans="8:19">
      <c r="H53" s="391"/>
      <c r="I53" s="391"/>
      <c r="J53" s="391"/>
      <c r="K53" s="391"/>
      <c r="L53" s="391"/>
      <c r="M53" s="391"/>
      <c r="N53" s="391"/>
      <c r="O53" s="391"/>
      <c r="P53" s="391"/>
      <c r="Q53" s="391"/>
      <c r="R53" s="391"/>
      <c r="S53" s="391"/>
    </row>
    <row r="54" spans="8:19">
      <c r="H54" s="391"/>
      <c r="I54" s="391"/>
      <c r="J54" s="391"/>
      <c r="K54" s="391"/>
      <c r="L54" s="391"/>
      <c r="M54" s="391"/>
      <c r="N54" s="391"/>
      <c r="O54" s="391"/>
      <c r="P54" s="391"/>
      <c r="Q54" s="391"/>
      <c r="R54" s="391"/>
      <c r="S54" s="391"/>
    </row>
    <row r="55" spans="8:19">
      <c r="H55" s="391"/>
      <c r="I55" s="391"/>
      <c r="J55" s="391"/>
      <c r="K55" s="391"/>
      <c r="L55" s="391"/>
      <c r="M55" s="391"/>
      <c r="N55" s="391"/>
      <c r="O55" s="391"/>
      <c r="P55" s="391"/>
      <c r="Q55" s="391"/>
      <c r="R55" s="391"/>
      <c r="S55" s="391"/>
    </row>
    <row r="56" spans="8:19">
      <c r="H56" s="391"/>
      <c r="I56" s="391"/>
      <c r="J56" s="391"/>
      <c r="K56" s="391"/>
      <c r="L56" s="391"/>
      <c r="M56" s="391"/>
      <c r="N56" s="391"/>
      <c r="O56" s="391"/>
      <c r="P56" s="391"/>
      <c r="Q56" s="391"/>
      <c r="R56" s="391"/>
      <c r="S56" s="391"/>
    </row>
    <row r="57" spans="8:19">
      <c r="H57" s="391"/>
      <c r="I57" s="391"/>
      <c r="J57" s="391"/>
      <c r="K57" s="391"/>
      <c r="L57" s="391"/>
      <c r="M57" s="391"/>
      <c r="N57" s="391"/>
      <c r="O57" s="391"/>
      <c r="P57" s="391"/>
      <c r="Q57" s="391"/>
      <c r="R57" s="391"/>
      <c r="S57" s="391"/>
    </row>
    <row r="58" spans="8:19">
      <c r="H58" s="391"/>
      <c r="I58" s="391"/>
      <c r="J58" s="391"/>
      <c r="K58" s="391"/>
      <c r="L58" s="391"/>
      <c r="M58" s="391"/>
      <c r="N58" s="391"/>
      <c r="O58" s="391"/>
      <c r="P58" s="391"/>
      <c r="Q58" s="391"/>
      <c r="R58" s="391"/>
      <c r="S58" s="391"/>
    </row>
    <row r="59" spans="8:19">
      <c r="H59" s="391"/>
      <c r="I59" s="391"/>
      <c r="J59" s="391"/>
      <c r="K59" s="391"/>
      <c r="L59" s="391"/>
      <c r="M59" s="391"/>
      <c r="N59" s="391"/>
      <c r="O59" s="391"/>
      <c r="P59" s="391"/>
      <c r="Q59" s="391"/>
      <c r="R59" s="391"/>
      <c r="S59" s="391"/>
    </row>
    <row r="60" spans="8:19">
      <c r="H60" s="391"/>
      <c r="I60" s="391"/>
      <c r="J60" s="391"/>
      <c r="K60" s="391"/>
      <c r="L60" s="391"/>
      <c r="M60" s="391"/>
      <c r="N60" s="391"/>
      <c r="O60" s="391"/>
      <c r="P60" s="391"/>
      <c r="Q60" s="391"/>
      <c r="R60" s="391"/>
      <c r="S60" s="391"/>
    </row>
    <row r="61" spans="8:19">
      <c r="H61" s="391"/>
      <c r="I61" s="391"/>
      <c r="J61" s="391"/>
      <c r="K61" s="391"/>
      <c r="L61" s="391"/>
      <c r="M61" s="391"/>
      <c r="N61" s="391"/>
      <c r="O61" s="391"/>
      <c r="P61" s="391"/>
      <c r="Q61" s="391"/>
      <c r="R61" s="391"/>
      <c r="S61" s="391"/>
    </row>
    <row r="62" spans="8:19">
      <c r="H62" s="391"/>
      <c r="I62" s="391"/>
      <c r="J62" s="391"/>
      <c r="K62" s="391"/>
      <c r="L62" s="391"/>
      <c r="M62" s="391"/>
      <c r="N62" s="391"/>
      <c r="O62" s="391"/>
      <c r="P62" s="391"/>
      <c r="Q62" s="391"/>
      <c r="R62" s="391"/>
      <c r="S62" s="391"/>
    </row>
    <row r="63" spans="8:19">
      <c r="H63" s="391"/>
      <c r="I63" s="391"/>
      <c r="J63" s="391"/>
      <c r="K63" s="391"/>
      <c r="L63" s="391"/>
      <c r="M63" s="391"/>
      <c r="N63" s="391"/>
      <c r="O63" s="391"/>
      <c r="P63" s="391"/>
      <c r="Q63" s="391"/>
      <c r="R63" s="391"/>
      <c r="S63" s="391"/>
    </row>
    <row r="64" spans="8:19">
      <c r="H64" s="391"/>
      <c r="I64" s="391"/>
      <c r="J64" s="391"/>
      <c r="K64" s="391"/>
      <c r="L64" s="391"/>
      <c r="M64" s="391"/>
      <c r="N64" s="391"/>
      <c r="O64" s="391"/>
      <c r="P64" s="391"/>
      <c r="Q64" s="391"/>
      <c r="R64" s="391"/>
      <c r="S64" s="391"/>
    </row>
    <row r="65" spans="8:19">
      <c r="H65" s="391"/>
      <c r="I65" s="391"/>
      <c r="J65" s="391"/>
      <c r="K65" s="391"/>
      <c r="L65" s="391"/>
      <c r="M65" s="391"/>
      <c r="N65" s="391"/>
      <c r="O65" s="391"/>
      <c r="P65" s="391"/>
      <c r="Q65" s="391"/>
      <c r="R65" s="391"/>
      <c r="S65" s="391"/>
    </row>
    <row r="66" spans="8:19">
      <c r="H66" s="391"/>
      <c r="I66" s="391"/>
      <c r="J66" s="391"/>
      <c r="K66" s="391"/>
      <c r="L66" s="391"/>
      <c r="M66" s="391"/>
      <c r="N66" s="391"/>
      <c r="O66" s="391"/>
      <c r="P66" s="391"/>
      <c r="Q66" s="391"/>
      <c r="R66" s="391"/>
      <c r="S66" s="391"/>
    </row>
    <row r="67" spans="8:19">
      <c r="H67" s="391"/>
      <c r="I67" s="391"/>
      <c r="J67" s="391"/>
      <c r="K67" s="391"/>
      <c r="L67" s="391"/>
      <c r="M67" s="391"/>
      <c r="N67" s="391"/>
      <c r="O67" s="391"/>
      <c r="P67" s="391"/>
      <c r="Q67" s="391"/>
      <c r="R67" s="391"/>
      <c r="S67" s="391"/>
    </row>
    <row r="68" spans="8:19">
      <c r="H68" s="391"/>
      <c r="I68" s="391"/>
      <c r="J68" s="391"/>
      <c r="K68" s="391"/>
      <c r="L68" s="391"/>
      <c r="M68" s="391"/>
      <c r="N68" s="391"/>
      <c r="O68" s="391"/>
      <c r="P68" s="391"/>
      <c r="Q68" s="391"/>
      <c r="R68" s="391"/>
      <c r="S68" s="391"/>
    </row>
    <row r="69" spans="8:19">
      <c r="H69" s="391"/>
      <c r="I69" s="391"/>
      <c r="J69" s="391"/>
      <c r="K69" s="391"/>
      <c r="L69" s="391"/>
      <c r="M69" s="391"/>
      <c r="N69" s="391"/>
      <c r="O69" s="391"/>
      <c r="P69" s="391"/>
      <c r="Q69" s="391"/>
      <c r="R69" s="391"/>
      <c r="S69" s="391"/>
    </row>
    <row r="70" spans="8:19">
      <c r="H70" s="391"/>
      <c r="I70" s="391"/>
      <c r="J70" s="391"/>
      <c r="K70" s="391"/>
      <c r="L70" s="391"/>
      <c r="M70" s="391"/>
      <c r="N70" s="391"/>
      <c r="O70" s="391"/>
      <c r="P70" s="391"/>
      <c r="Q70" s="391"/>
      <c r="R70" s="391"/>
      <c r="S70" s="391"/>
    </row>
    <row r="71" spans="8:19">
      <c r="H71" s="391"/>
      <c r="I71" s="391"/>
      <c r="J71" s="391"/>
      <c r="K71" s="391"/>
      <c r="L71" s="391"/>
      <c r="M71" s="391"/>
      <c r="N71" s="391"/>
      <c r="O71" s="391"/>
      <c r="P71" s="391"/>
      <c r="Q71" s="391"/>
      <c r="R71" s="391"/>
      <c r="S71" s="391"/>
    </row>
    <row r="72" spans="8:19">
      <c r="H72" s="391"/>
      <c r="I72" s="391"/>
      <c r="J72" s="391"/>
      <c r="K72" s="391"/>
      <c r="L72" s="391"/>
      <c r="M72" s="391"/>
      <c r="N72" s="391"/>
      <c r="O72" s="391"/>
      <c r="P72" s="391"/>
      <c r="Q72" s="391"/>
      <c r="R72" s="391"/>
      <c r="S72" s="391"/>
    </row>
    <row r="73" spans="8:19">
      <c r="H73" s="391"/>
      <c r="I73" s="391"/>
      <c r="J73" s="391"/>
      <c r="K73" s="391"/>
      <c r="L73" s="391"/>
      <c r="M73" s="391"/>
      <c r="N73" s="391"/>
      <c r="O73" s="391"/>
      <c r="P73" s="391"/>
      <c r="Q73" s="391"/>
      <c r="R73" s="391"/>
      <c r="S73" s="391"/>
    </row>
    <row r="74" spans="8:19">
      <c r="H74" s="391"/>
      <c r="I74" s="391"/>
      <c r="J74" s="391"/>
      <c r="K74" s="391"/>
      <c r="L74" s="391"/>
      <c r="M74" s="391"/>
      <c r="N74" s="391"/>
      <c r="O74" s="391"/>
      <c r="P74" s="391"/>
      <c r="Q74" s="391"/>
      <c r="R74" s="391"/>
      <c r="S74" s="391"/>
    </row>
    <row r="75" spans="8:19">
      <c r="H75" s="391"/>
      <c r="I75" s="391"/>
      <c r="J75" s="391"/>
      <c r="K75" s="391"/>
      <c r="L75" s="391"/>
      <c r="M75" s="391"/>
      <c r="N75" s="391"/>
      <c r="O75" s="391"/>
      <c r="P75" s="391"/>
      <c r="Q75" s="391"/>
      <c r="R75" s="391"/>
      <c r="S75" s="391"/>
    </row>
    <row r="76" spans="8:19">
      <c r="H76" s="391"/>
      <c r="I76" s="391"/>
      <c r="J76" s="391"/>
      <c r="K76" s="391"/>
      <c r="L76" s="391"/>
      <c r="M76" s="391"/>
      <c r="N76" s="391"/>
      <c r="O76" s="391"/>
      <c r="P76" s="391"/>
      <c r="Q76" s="391"/>
      <c r="R76" s="391"/>
      <c r="S76" s="391"/>
    </row>
    <row r="77" spans="8:19">
      <c r="H77" s="391"/>
      <c r="I77" s="391"/>
      <c r="J77" s="391"/>
      <c r="K77" s="391"/>
      <c r="L77" s="391"/>
      <c r="M77" s="391"/>
      <c r="N77" s="391"/>
      <c r="O77" s="391"/>
      <c r="P77" s="391"/>
      <c r="Q77" s="391"/>
      <c r="R77" s="391"/>
      <c r="S77" s="391"/>
    </row>
    <row r="78" spans="8:19">
      <c r="H78" s="391"/>
      <c r="I78" s="391"/>
      <c r="J78" s="391"/>
      <c r="K78" s="391"/>
      <c r="L78" s="391"/>
      <c r="M78" s="391"/>
      <c r="N78" s="391"/>
      <c r="O78" s="391"/>
      <c r="P78" s="391"/>
      <c r="Q78" s="391"/>
      <c r="R78" s="391"/>
      <c r="S78" s="391"/>
    </row>
    <row r="79" spans="8:19">
      <c r="H79" s="391"/>
      <c r="I79" s="391"/>
      <c r="J79" s="391"/>
      <c r="K79" s="391"/>
      <c r="L79" s="391"/>
      <c r="M79" s="391"/>
      <c r="N79" s="391"/>
      <c r="O79" s="391"/>
      <c r="P79" s="391"/>
      <c r="Q79" s="391"/>
      <c r="R79" s="391"/>
      <c r="S79" s="391"/>
    </row>
    <row r="80" spans="8:19">
      <c r="H80" s="391"/>
      <c r="I80" s="391"/>
      <c r="J80" s="391"/>
      <c r="K80" s="391"/>
      <c r="L80" s="391"/>
      <c r="M80" s="391"/>
      <c r="N80" s="391"/>
      <c r="O80" s="391"/>
      <c r="P80" s="391"/>
      <c r="Q80" s="391"/>
      <c r="R80" s="391"/>
      <c r="S80" s="391"/>
    </row>
    <row r="81" spans="8:19">
      <c r="H81" s="391"/>
      <c r="I81" s="391"/>
      <c r="J81" s="391"/>
      <c r="K81" s="391"/>
      <c r="L81" s="391"/>
      <c r="M81" s="391"/>
      <c r="N81" s="391"/>
      <c r="O81" s="391"/>
      <c r="P81" s="391"/>
      <c r="Q81" s="391"/>
      <c r="R81" s="391"/>
      <c r="S81" s="391"/>
    </row>
    <row r="82" spans="8:19">
      <c r="H82" s="391"/>
      <c r="I82" s="391"/>
      <c r="J82" s="391"/>
      <c r="K82" s="391"/>
      <c r="L82" s="391"/>
      <c r="M82" s="391"/>
      <c r="N82" s="391"/>
      <c r="O82" s="391"/>
      <c r="P82" s="391"/>
      <c r="Q82" s="391"/>
      <c r="R82" s="391"/>
      <c r="S82" s="391"/>
    </row>
    <row r="83" spans="8:19">
      <c r="H83" s="391"/>
      <c r="I83" s="391"/>
      <c r="J83" s="391"/>
      <c r="K83" s="391"/>
      <c r="L83" s="391"/>
      <c r="M83" s="391"/>
      <c r="N83" s="391"/>
      <c r="O83" s="391"/>
      <c r="P83" s="391"/>
      <c r="Q83" s="391"/>
      <c r="R83" s="391"/>
      <c r="S83" s="391"/>
    </row>
    <row r="84" spans="8:19">
      <c r="H84" s="391"/>
      <c r="I84" s="391"/>
      <c r="J84" s="391"/>
      <c r="K84" s="391"/>
      <c r="L84" s="391"/>
      <c r="M84" s="391"/>
      <c r="N84" s="391"/>
      <c r="O84" s="391"/>
      <c r="P84" s="391"/>
      <c r="Q84" s="391"/>
      <c r="R84" s="391"/>
      <c r="S84" s="391"/>
    </row>
    <row r="85" spans="8:19">
      <c r="H85" s="391"/>
      <c r="I85" s="391"/>
      <c r="J85" s="391"/>
      <c r="K85" s="391"/>
      <c r="L85" s="391"/>
      <c r="M85" s="391"/>
      <c r="N85" s="391"/>
      <c r="O85" s="391"/>
      <c r="P85" s="391"/>
      <c r="Q85" s="391"/>
      <c r="R85" s="391"/>
      <c r="S85" s="391"/>
    </row>
    <row r="86" spans="8:19">
      <c r="H86" s="391"/>
      <c r="I86" s="391"/>
      <c r="J86" s="391"/>
      <c r="K86" s="391"/>
      <c r="L86" s="391"/>
      <c r="M86" s="391"/>
      <c r="N86" s="391"/>
      <c r="O86" s="391"/>
      <c r="P86" s="391"/>
      <c r="Q86" s="391"/>
      <c r="R86" s="391"/>
      <c r="S86" s="391"/>
    </row>
    <row r="87" spans="8:19">
      <c r="H87" s="391"/>
      <c r="I87" s="391"/>
      <c r="J87" s="391"/>
      <c r="K87" s="391"/>
      <c r="L87" s="391"/>
      <c r="M87" s="391"/>
      <c r="N87" s="391"/>
      <c r="O87" s="391"/>
      <c r="P87" s="391"/>
      <c r="Q87" s="391"/>
      <c r="R87" s="391"/>
      <c r="S87" s="391"/>
    </row>
    <row r="88" spans="8:19">
      <c r="H88" s="391"/>
      <c r="I88" s="391"/>
      <c r="J88" s="391"/>
      <c r="K88" s="391"/>
      <c r="L88" s="391"/>
      <c r="M88" s="391"/>
      <c r="N88" s="391"/>
      <c r="O88" s="391"/>
      <c r="P88" s="391"/>
      <c r="Q88" s="391"/>
      <c r="R88" s="391"/>
      <c r="S88" s="391"/>
    </row>
    <row r="89" spans="8:19">
      <c r="H89" s="391"/>
      <c r="I89" s="391"/>
      <c r="J89" s="391"/>
      <c r="K89" s="391"/>
      <c r="L89" s="391"/>
      <c r="M89" s="391"/>
      <c r="N89" s="391"/>
      <c r="O89" s="391"/>
      <c r="P89" s="391"/>
      <c r="Q89" s="391"/>
      <c r="R89" s="391"/>
      <c r="S89" s="391"/>
    </row>
    <row r="90" spans="8:19">
      <c r="H90" s="391"/>
      <c r="I90" s="391"/>
      <c r="J90" s="391"/>
      <c r="K90" s="391"/>
      <c r="L90" s="391"/>
      <c r="M90" s="391"/>
      <c r="N90" s="391"/>
      <c r="O90" s="391"/>
      <c r="P90" s="391"/>
      <c r="Q90" s="391"/>
      <c r="R90" s="391"/>
      <c r="S90" s="391"/>
    </row>
    <row r="91" spans="8:19">
      <c r="H91" s="391"/>
      <c r="I91" s="391"/>
      <c r="J91" s="391"/>
      <c r="K91" s="391"/>
      <c r="L91" s="391"/>
      <c r="M91" s="391"/>
      <c r="N91" s="391"/>
      <c r="O91" s="391"/>
      <c r="P91" s="391"/>
      <c r="Q91" s="391"/>
      <c r="R91" s="391"/>
      <c r="S91" s="391"/>
    </row>
    <row r="92" spans="8:19">
      <c r="H92" s="391"/>
      <c r="I92" s="391"/>
      <c r="J92" s="391"/>
      <c r="K92" s="391"/>
      <c r="L92" s="391"/>
      <c r="M92" s="391"/>
      <c r="N92" s="391"/>
      <c r="O92" s="391"/>
      <c r="P92" s="391"/>
      <c r="Q92" s="391"/>
      <c r="R92" s="391"/>
      <c r="S92" s="391"/>
    </row>
    <row r="93" spans="8:19">
      <c r="H93" s="391"/>
      <c r="I93" s="391"/>
      <c r="J93" s="391"/>
      <c r="K93" s="391"/>
      <c r="L93" s="391"/>
      <c r="M93" s="391"/>
      <c r="N93" s="391"/>
      <c r="O93" s="391"/>
      <c r="P93" s="391"/>
      <c r="Q93" s="391"/>
      <c r="R93" s="391"/>
      <c r="S93" s="391"/>
    </row>
    <row r="94" spans="8:19">
      <c r="H94" s="391"/>
      <c r="I94" s="391"/>
      <c r="J94" s="391"/>
      <c r="K94" s="391"/>
      <c r="L94" s="391"/>
      <c r="M94" s="391"/>
      <c r="N94" s="391"/>
      <c r="O94" s="391"/>
      <c r="P94" s="391"/>
      <c r="Q94" s="391"/>
      <c r="R94" s="391"/>
      <c r="S94" s="391"/>
    </row>
    <row r="95" spans="8:19">
      <c r="H95" s="391"/>
      <c r="I95" s="391"/>
      <c r="J95" s="391"/>
      <c r="K95" s="391"/>
      <c r="L95" s="391"/>
      <c r="M95" s="391"/>
      <c r="N95" s="391"/>
      <c r="O95" s="391"/>
      <c r="P95" s="391"/>
      <c r="Q95" s="391"/>
      <c r="R95" s="391"/>
      <c r="S95" s="391"/>
    </row>
    <row r="96" spans="8:19">
      <c r="H96" s="391"/>
      <c r="I96" s="391"/>
      <c r="J96" s="391"/>
      <c r="K96" s="391"/>
      <c r="L96" s="391"/>
      <c r="M96" s="391"/>
      <c r="N96" s="391"/>
      <c r="O96" s="391"/>
      <c r="P96" s="391"/>
      <c r="Q96" s="391"/>
      <c r="R96" s="391"/>
      <c r="S96" s="391"/>
    </row>
    <row r="97" spans="8:19">
      <c r="H97" s="391"/>
      <c r="I97" s="391"/>
      <c r="J97" s="391"/>
      <c r="K97" s="391"/>
      <c r="L97" s="391"/>
      <c r="M97" s="391"/>
      <c r="N97" s="391"/>
      <c r="O97" s="391"/>
      <c r="P97" s="391"/>
      <c r="Q97" s="391"/>
      <c r="R97" s="391"/>
      <c r="S97" s="391"/>
    </row>
    <row r="98" spans="8:19">
      <c r="H98" s="391"/>
      <c r="I98" s="391"/>
      <c r="J98" s="391"/>
      <c r="K98" s="391"/>
      <c r="L98" s="391"/>
      <c r="M98" s="391"/>
      <c r="N98" s="391"/>
      <c r="O98" s="391"/>
      <c r="P98" s="391"/>
      <c r="Q98" s="391"/>
      <c r="R98" s="391"/>
      <c r="S98" s="391"/>
    </row>
    <row r="99" spans="8:19">
      <c r="H99" s="391"/>
      <c r="I99" s="391"/>
      <c r="J99" s="391"/>
      <c r="K99" s="391"/>
      <c r="L99" s="391"/>
      <c r="M99" s="391"/>
      <c r="N99" s="391"/>
      <c r="O99" s="391"/>
      <c r="P99" s="391"/>
      <c r="Q99" s="391"/>
      <c r="R99" s="391"/>
      <c r="S99" s="391"/>
    </row>
    <row r="100" spans="8:19">
      <c r="H100" s="391"/>
      <c r="I100" s="391"/>
      <c r="J100" s="391"/>
      <c r="K100" s="391"/>
      <c r="L100" s="391"/>
      <c r="M100" s="391"/>
      <c r="N100" s="391"/>
      <c r="O100" s="391"/>
      <c r="P100" s="391"/>
      <c r="Q100" s="391"/>
      <c r="R100" s="391"/>
      <c r="S100" s="391"/>
    </row>
    <row r="101" spans="8:19">
      <c r="H101" s="391"/>
      <c r="I101" s="391"/>
      <c r="J101" s="391"/>
      <c r="K101" s="391"/>
      <c r="L101" s="391"/>
      <c r="M101" s="391"/>
      <c r="N101" s="391"/>
      <c r="O101" s="391"/>
      <c r="P101" s="391"/>
      <c r="Q101" s="391"/>
      <c r="R101" s="391"/>
      <c r="S101" s="391"/>
    </row>
    <row r="102" spans="8:19">
      <c r="H102" s="391"/>
      <c r="I102" s="391"/>
      <c r="J102" s="391"/>
      <c r="K102" s="391"/>
      <c r="L102" s="391"/>
      <c r="M102" s="391"/>
      <c r="N102" s="391"/>
      <c r="O102" s="391"/>
      <c r="P102" s="391"/>
      <c r="Q102" s="391"/>
      <c r="R102" s="391"/>
      <c r="S102" s="391"/>
    </row>
    <row r="103" spans="8:19">
      <c r="H103" s="391"/>
      <c r="I103" s="391"/>
      <c r="J103" s="391"/>
      <c r="K103" s="391"/>
      <c r="L103" s="391"/>
      <c r="M103" s="391"/>
      <c r="N103" s="391"/>
      <c r="O103" s="391"/>
      <c r="P103" s="391"/>
      <c r="Q103" s="391"/>
      <c r="R103" s="391"/>
      <c r="S103" s="391"/>
    </row>
    <row r="104" spans="8:19">
      <c r="H104" s="391"/>
      <c r="I104" s="391"/>
      <c r="J104" s="391"/>
      <c r="K104" s="391"/>
      <c r="L104" s="391"/>
      <c r="M104" s="391"/>
      <c r="N104" s="391"/>
      <c r="O104" s="391"/>
      <c r="P104" s="391"/>
      <c r="Q104" s="391"/>
      <c r="R104" s="391"/>
      <c r="S104" s="391"/>
    </row>
    <row r="105" spans="8:19">
      <c r="H105" s="391"/>
      <c r="I105" s="391"/>
      <c r="J105" s="391"/>
      <c r="K105" s="391"/>
      <c r="L105" s="391"/>
      <c r="M105" s="391"/>
      <c r="N105" s="391"/>
      <c r="O105" s="391"/>
      <c r="P105" s="391"/>
      <c r="Q105" s="391"/>
      <c r="R105" s="391"/>
      <c r="S105" s="391"/>
    </row>
    <row r="106" spans="8:19">
      <c r="H106" s="391"/>
      <c r="I106" s="391"/>
      <c r="J106" s="391"/>
      <c r="K106" s="391"/>
      <c r="L106" s="391"/>
      <c r="M106" s="391"/>
      <c r="N106" s="391"/>
      <c r="O106" s="391"/>
      <c r="P106" s="391"/>
      <c r="Q106" s="391"/>
      <c r="R106" s="391"/>
      <c r="S106" s="391"/>
    </row>
    <row r="107" spans="8:19">
      <c r="H107" s="391"/>
      <c r="I107" s="391"/>
      <c r="J107" s="391"/>
      <c r="K107" s="391"/>
      <c r="L107" s="391"/>
      <c r="M107" s="391"/>
      <c r="N107" s="391"/>
      <c r="O107" s="391"/>
      <c r="P107" s="391"/>
      <c r="Q107" s="391"/>
      <c r="R107" s="391"/>
      <c r="S107" s="391"/>
    </row>
    <row r="108" spans="8:19">
      <c r="H108" s="391"/>
      <c r="I108" s="391"/>
      <c r="J108" s="391"/>
      <c r="K108" s="391"/>
      <c r="L108" s="391"/>
      <c r="M108" s="391"/>
      <c r="N108" s="391"/>
      <c r="O108" s="391"/>
      <c r="P108" s="391"/>
      <c r="Q108" s="391"/>
      <c r="R108" s="391"/>
      <c r="S108" s="391"/>
    </row>
    <row r="109" spans="8:19">
      <c r="H109" s="391"/>
      <c r="I109" s="391"/>
      <c r="J109" s="391"/>
      <c r="K109" s="391"/>
      <c r="L109" s="391"/>
      <c r="M109" s="391"/>
      <c r="N109" s="391"/>
      <c r="O109" s="391"/>
      <c r="P109" s="391"/>
      <c r="Q109" s="391"/>
      <c r="R109" s="391"/>
      <c r="S109" s="391"/>
    </row>
    <row r="110" spans="8:19">
      <c r="H110" s="391"/>
      <c r="I110" s="391"/>
      <c r="J110" s="391"/>
      <c r="K110" s="391"/>
      <c r="L110" s="391"/>
      <c r="M110" s="391"/>
      <c r="N110" s="391"/>
      <c r="O110" s="391"/>
      <c r="P110" s="391"/>
      <c r="Q110" s="391"/>
      <c r="R110" s="391"/>
      <c r="S110" s="391"/>
    </row>
    <row r="111" spans="8:19">
      <c r="H111" s="391"/>
      <c r="I111" s="391"/>
      <c r="J111" s="391"/>
      <c r="K111" s="391"/>
      <c r="L111" s="391"/>
      <c r="M111" s="391"/>
      <c r="N111" s="391"/>
      <c r="O111" s="391"/>
      <c r="P111" s="391"/>
      <c r="Q111" s="391"/>
      <c r="R111" s="391"/>
      <c r="S111" s="391"/>
    </row>
    <row r="112" spans="8:19">
      <c r="H112" s="391"/>
      <c r="I112" s="391"/>
      <c r="J112" s="391"/>
      <c r="K112" s="391"/>
      <c r="L112" s="391"/>
      <c r="M112" s="391"/>
      <c r="N112" s="391"/>
      <c r="O112" s="391"/>
      <c r="P112" s="391"/>
      <c r="Q112" s="391"/>
      <c r="R112" s="391"/>
      <c r="S112" s="391"/>
    </row>
    <row r="113" spans="8:19">
      <c r="H113" s="391"/>
      <c r="I113" s="391"/>
      <c r="J113" s="391"/>
      <c r="K113" s="391"/>
      <c r="L113" s="391"/>
      <c r="M113" s="391"/>
      <c r="N113" s="391"/>
      <c r="O113" s="391"/>
      <c r="P113" s="391"/>
      <c r="Q113" s="391"/>
      <c r="R113" s="391"/>
      <c r="S113" s="391"/>
    </row>
    <row r="114" spans="8:19">
      <c r="H114" s="391"/>
      <c r="I114" s="391"/>
      <c r="J114" s="391"/>
      <c r="K114" s="391"/>
      <c r="L114" s="391"/>
      <c r="M114" s="391"/>
      <c r="N114" s="391"/>
      <c r="O114" s="391"/>
      <c r="P114" s="391"/>
      <c r="Q114" s="391"/>
      <c r="R114" s="391"/>
      <c r="S114" s="391"/>
    </row>
    <row r="115" spans="8:19">
      <c r="H115" s="391"/>
      <c r="I115" s="391"/>
      <c r="J115" s="391"/>
      <c r="K115" s="391"/>
      <c r="L115" s="391"/>
      <c r="M115" s="391"/>
      <c r="N115" s="391"/>
      <c r="O115" s="391"/>
      <c r="P115" s="391"/>
      <c r="Q115" s="391"/>
      <c r="R115" s="391"/>
      <c r="S115" s="391"/>
    </row>
    <row r="116" spans="8:19">
      <c r="H116" s="391"/>
      <c r="I116" s="391"/>
      <c r="J116" s="391"/>
      <c r="K116" s="391"/>
      <c r="L116" s="391"/>
      <c r="M116" s="391"/>
      <c r="N116" s="391"/>
      <c r="O116" s="391"/>
      <c r="P116" s="391"/>
      <c r="Q116" s="391"/>
      <c r="R116" s="391"/>
      <c r="S116" s="391"/>
    </row>
    <row r="117" spans="8:19">
      <c r="H117" s="391"/>
      <c r="I117" s="391"/>
      <c r="J117" s="391"/>
      <c r="K117" s="391"/>
      <c r="L117" s="391"/>
      <c r="M117" s="391"/>
      <c r="N117" s="391"/>
      <c r="O117" s="391"/>
      <c r="P117" s="391"/>
      <c r="Q117" s="391"/>
      <c r="R117" s="391"/>
      <c r="S117" s="391"/>
    </row>
    <row r="118" spans="8:19">
      <c r="H118" s="391"/>
      <c r="I118" s="391"/>
      <c r="J118" s="391"/>
      <c r="K118" s="391"/>
      <c r="L118" s="391"/>
      <c r="M118" s="391"/>
      <c r="N118" s="391"/>
      <c r="O118" s="391"/>
      <c r="P118" s="391"/>
      <c r="Q118" s="391"/>
      <c r="R118" s="391"/>
      <c r="S118" s="391"/>
    </row>
    <row r="119" spans="8:19">
      <c r="H119" s="391"/>
      <c r="I119" s="391"/>
      <c r="J119" s="391"/>
      <c r="K119" s="391"/>
      <c r="L119" s="391"/>
      <c r="M119" s="391"/>
      <c r="N119" s="391"/>
      <c r="O119" s="391"/>
      <c r="P119" s="391"/>
      <c r="Q119" s="391"/>
      <c r="R119" s="391"/>
      <c r="S119" s="391"/>
    </row>
    <row r="120" spans="8:19">
      <c r="H120" s="391"/>
      <c r="I120" s="391"/>
      <c r="J120" s="391"/>
      <c r="K120" s="391"/>
      <c r="L120" s="391"/>
      <c r="M120" s="391"/>
      <c r="N120" s="391"/>
      <c r="O120" s="391"/>
      <c r="P120" s="391"/>
      <c r="Q120" s="391"/>
      <c r="R120" s="391"/>
      <c r="S120" s="391"/>
    </row>
    <row r="121" spans="8:19">
      <c r="H121" s="391"/>
      <c r="I121" s="391"/>
      <c r="J121" s="391"/>
      <c r="K121" s="391"/>
      <c r="L121" s="391"/>
      <c r="M121" s="391"/>
      <c r="N121" s="391"/>
      <c r="O121" s="391"/>
      <c r="P121" s="391"/>
      <c r="Q121" s="391"/>
      <c r="R121" s="391"/>
      <c r="S121" s="391"/>
    </row>
    <row r="122" spans="8:19">
      <c r="H122" s="391"/>
      <c r="I122" s="391"/>
      <c r="J122" s="391"/>
      <c r="K122" s="391"/>
      <c r="L122" s="391"/>
      <c r="M122" s="391"/>
      <c r="N122" s="391"/>
      <c r="O122" s="391"/>
      <c r="P122" s="391"/>
      <c r="Q122" s="391"/>
      <c r="R122" s="391"/>
      <c r="S122" s="391"/>
    </row>
    <row r="123" spans="8:19">
      <c r="H123" s="391"/>
      <c r="I123" s="391"/>
      <c r="J123" s="391"/>
      <c r="K123" s="391"/>
      <c r="L123" s="391"/>
      <c r="M123" s="391"/>
      <c r="N123" s="391"/>
      <c r="O123" s="391"/>
      <c r="P123" s="391"/>
      <c r="Q123" s="391"/>
      <c r="R123" s="391"/>
      <c r="S123" s="391"/>
    </row>
    <row r="124" spans="8:19">
      <c r="H124" s="391"/>
      <c r="I124" s="391"/>
      <c r="J124" s="391"/>
      <c r="K124" s="391"/>
      <c r="L124" s="391"/>
      <c r="M124" s="391"/>
      <c r="N124" s="391"/>
      <c r="O124" s="391"/>
      <c r="P124" s="391"/>
      <c r="Q124" s="391"/>
      <c r="R124" s="391"/>
      <c r="S124" s="391"/>
    </row>
    <row r="125" spans="8:19">
      <c r="H125" s="391"/>
      <c r="I125" s="391"/>
      <c r="J125" s="391"/>
      <c r="K125" s="391"/>
      <c r="L125" s="391"/>
      <c r="M125" s="391"/>
      <c r="N125" s="391"/>
      <c r="O125" s="391"/>
      <c r="P125" s="391"/>
      <c r="Q125" s="391"/>
      <c r="R125" s="391"/>
      <c r="S125" s="391"/>
    </row>
    <row r="126" spans="8:19">
      <c r="H126" s="391"/>
      <c r="I126" s="391"/>
      <c r="J126" s="391"/>
      <c r="K126" s="391"/>
      <c r="L126" s="391"/>
      <c r="M126" s="391"/>
      <c r="N126" s="391"/>
      <c r="O126" s="391"/>
      <c r="P126" s="391"/>
      <c r="Q126" s="391"/>
      <c r="R126" s="391"/>
      <c r="S126" s="391"/>
    </row>
    <row r="127" spans="8:19">
      <c r="H127" s="391"/>
      <c r="I127" s="391"/>
      <c r="J127" s="391"/>
      <c r="K127" s="391"/>
      <c r="L127" s="391"/>
      <c r="M127" s="391"/>
      <c r="N127" s="391"/>
      <c r="O127" s="391"/>
      <c r="P127" s="391"/>
      <c r="Q127" s="391"/>
      <c r="R127" s="391"/>
      <c r="S127" s="391"/>
    </row>
    <row r="128" spans="8:19">
      <c r="H128" s="391"/>
      <c r="I128" s="391"/>
      <c r="J128" s="391"/>
      <c r="K128" s="391"/>
      <c r="L128" s="391"/>
      <c r="M128" s="391"/>
      <c r="N128" s="391"/>
      <c r="O128" s="391"/>
      <c r="P128" s="391"/>
      <c r="Q128" s="391"/>
      <c r="R128" s="391"/>
      <c r="S128" s="391"/>
    </row>
    <row r="129" spans="8:19">
      <c r="H129" s="391"/>
      <c r="I129" s="391"/>
      <c r="J129" s="391"/>
      <c r="K129" s="391"/>
      <c r="L129" s="391"/>
      <c r="M129" s="391"/>
      <c r="N129" s="391"/>
      <c r="O129" s="391"/>
      <c r="P129" s="391"/>
      <c r="Q129" s="391"/>
      <c r="R129" s="391"/>
      <c r="S129" s="391"/>
    </row>
    <row r="130" spans="8:19">
      <c r="H130" s="391"/>
      <c r="I130" s="391"/>
      <c r="J130" s="391"/>
      <c r="K130" s="391"/>
      <c r="L130" s="391"/>
      <c r="M130" s="391"/>
      <c r="N130" s="391"/>
      <c r="O130" s="391"/>
      <c r="P130" s="391"/>
      <c r="Q130" s="391"/>
      <c r="R130" s="391"/>
      <c r="S130" s="391"/>
    </row>
    <row r="131" spans="8:19">
      <c r="H131" s="391"/>
      <c r="I131" s="391"/>
      <c r="J131" s="391"/>
      <c r="K131" s="391"/>
      <c r="L131" s="391"/>
      <c r="M131" s="391"/>
      <c r="N131" s="391"/>
      <c r="O131" s="391"/>
      <c r="P131" s="391"/>
      <c r="Q131" s="391"/>
      <c r="R131" s="391"/>
      <c r="S131" s="391"/>
    </row>
    <row r="132" spans="8:19">
      <c r="H132" s="391"/>
      <c r="I132" s="391"/>
      <c r="J132" s="391"/>
      <c r="K132" s="391"/>
      <c r="L132" s="391"/>
      <c r="M132" s="391"/>
      <c r="N132" s="391"/>
      <c r="O132" s="391"/>
      <c r="P132" s="391"/>
      <c r="Q132" s="391"/>
      <c r="R132" s="391"/>
      <c r="S132" s="391"/>
    </row>
    <row r="133" spans="8:19">
      <c r="H133" s="391"/>
      <c r="I133" s="391"/>
      <c r="J133" s="391"/>
      <c r="K133" s="391"/>
      <c r="L133" s="391"/>
      <c r="M133" s="391"/>
      <c r="N133" s="391"/>
      <c r="O133" s="391"/>
      <c r="P133" s="391"/>
      <c r="Q133" s="391"/>
      <c r="R133" s="391"/>
      <c r="S133" s="391"/>
    </row>
    <row r="134" spans="8:19">
      <c r="H134" s="391"/>
      <c r="I134" s="391"/>
      <c r="J134" s="391"/>
      <c r="K134" s="391"/>
      <c r="L134" s="391"/>
      <c r="M134" s="391"/>
      <c r="N134" s="391"/>
      <c r="O134" s="391"/>
      <c r="P134" s="391"/>
      <c r="Q134" s="391"/>
      <c r="R134" s="391"/>
      <c r="S134" s="391"/>
    </row>
    <row r="135" spans="8:19">
      <c r="H135" s="391"/>
      <c r="I135" s="391"/>
      <c r="J135" s="391"/>
      <c r="K135" s="391"/>
      <c r="L135" s="391"/>
      <c r="M135" s="391"/>
      <c r="N135" s="391"/>
      <c r="O135" s="391"/>
      <c r="P135" s="391"/>
      <c r="Q135" s="391"/>
      <c r="R135" s="391"/>
      <c r="S135" s="391"/>
    </row>
    <row r="136" spans="8:19">
      <c r="H136" s="391"/>
      <c r="I136" s="391"/>
      <c r="J136" s="391"/>
      <c r="K136" s="391"/>
      <c r="L136" s="391"/>
      <c r="M136" s="391"/>
      <c r="N136" s="391"/>
      <c r="O136" s="391"/>
      <c r="P136" s="391"/>
      <c r="Q136" s="391"/>
      <c r="R136" s="391"/>
      <c r="S136" s="391"/>
    </row>
    <row r="137" spans="8:19">
      <c r="H137" s="391"/>
      <c r="I137" s="391"/>
      <c r="J137" s="391"/>
      <c r="K137" s="391"/>
      <c r="L137" s="391"/>
      <c r="M137" s="391"/>
      <c r="N137" s="391"/>
      <c r="O137" s="391"/>
      <c r="P137" s="391"/>
      <c r="Q137" s="391"/>
      <c r="R137" s="391"/>
      <c r="S137" s="391"/>
    </row>
    <row r="138" spans="8:19">
      <c r="H138" s="391"/>
      <c r="I138" s="391"/>
      <c r="J138" s="391"/>
      <c r="K138" s="391"/>
      <c r="L138" s="391"/>
      <c r="M138" s="391"/>
      <c r="N138" s="391"/>
      <c r="O138" s="391"/>
      <c r="P138" s="391"/>
      <c r="Q138" s="391"/>
      <c r="R138" s="391"/>
      <c r="S138" s="391"/>
    </row>
    <row r="139" spans="8:19">
      <c r="H139" s="391"/>
      <c r="I139" s="391"/>
      <c r="J139" s="391"/>
      <c r="K139" s="391"/>
      <c r="L139" s="391"/>
      <c r="M139" s="391"/>
      <c r="N139" s="391"/>
      <c r="O139" s="391"/>
      <c r="P139" s="391"/>
      <c r="Q139" s="391"/>
      <c r="R139" s="391"/>
      <c r="S139" s="391"/>
    </row>
    <row r="140" spans="8:19">
      <c r="H140" s="391"/>
      <c r="I140" s="391"/>
      <c r="J140" s="391"/>
      <c r="K140" s="391"/>
      <c r="L140" s="391"/>
      <c r="M140" s="391"/>
      <c r="N140" s="391"/>
      <c r="O140" s="391"/>
      <c r="P140" s="391"/>
      <c r="Q140" s="391"/>
      <c r="R140" s="391"/>
      <c r="S140" s="391"/>
    </row>
    <row r="141" spans="8:19">
      <c r="H141" s="391"/>
      <c r="I141" s="391"/>
      <c r="J141" s="391"/>
      <c r="K141" s="391"/>
      <c r="L141" s="391"/>
      <c r="M141" s="391"/>
      <c r="N141" s="391"/>
      <c r="O141" s="391"/>
      <c r="P141" s="391"/>
      <c r="Q141" s="391"/>
      <c r="R141" s="391"/>
      <c r="S141" s="391"/>
    </row>
    <row r="142" spans="8:19">
      <c r="H142" s="391"/>
      <c r="I142" s="391"/>
      <c r="J142" s="391"/>
      <c r="K142" s="391"/>
      <c r="L142" s="391"/>
      <c r="M142" s="391"/>
      <c r="N142" s="391"/>
      <c r="O142" s="391"/>
      <c r="P142" s="391"/>
      <c r="Q142" s="391"/>
      <c r="R142" s="391"/>
      <c r="S142" s="391"/>
    </row>
    <row r="143" spans="8:19">
      <c r="H143" s="391"/>
      <c r="I143" s="391"/>
      <c r="J143" s="391"/>
      <c r="K143" s="391"/>
      <c r="L143" s="391"/>
      <c r="M143" s="391"/>
      <c r="N143" s="391"/>
      <c r="O143" s="391"/>
      <c r="P143" s="391"/>
      <c r="Q143" s="391"/>
      <c r="R143" s="391"/>
      <c r="S143" s="391"/>
    </row>
    <row r="144" spans="8:19">
      <c r="H144" s="391"/>
      <c r="I144" s="391"/>
      <c r="J144" s="391"/>
      <c r="K144" s="391"/>
      <c r="L144" s="391"/>
      <c r="M144" s="391"/>
      <c r="N144" s="391"/>
      <c r="O144" s="391"/>
      <c r="P144" s="391"/>
      <c r="Q144" s="391"/>
      <c r="R144" s="391"/>
      <c r="S144" s="391"/>
    </row>
    <row r="145" spans="8:19">
      <c r="H145" s="391"/>
      <c r="I145" s="391"/>
      <c r="J145" s="391"/>
      <c r="K145" s="391"/>
      <c r="L145" s="391"/>
      <c r="M145" s="391"/>
      <c r="N145" s="391"/>
      <c r="O145" s="391"/>
      <c r="P145" s="391"/>
      <c r="Q145" s="391"/>
      <c r="R145" s="391"/>
      <c r="S145" s="391"/>
    </row>
    <row r="146" spans="8:19">
      <c r="H146" s="391"/>
      <c r="I146" s="391"/>
      <c r="J146" s="391"/>
      <c r="K146" s="391"/>
      <c r="L146" s="391"/>
      <c r="M146" s="391"/>
      <c r="N146" s="391"/>
      <c r="O146" s="391"/>
      <c r="P146" s="391"/>
      <c r="Q146" s="391"/>
      <c r="R146" s="391"/>
      <c r="S146" s="391"/>
    </row>
    <row r="147" spans="8:19">
      <c r="H147" s="391"/>
      <c r="I147" s="391"/>
      <c r="J147" s="391"/>
      <c r="K147" s="391"/>
      <c r="L147" s="391"/>
      <c r="M147" s="391"/>
      <c r="N147" s="391"/>
      <c r="O147" s="391"/>
      <c r="P147" s="391"/>
      <c r="Q147" s="391"/>
      <c r="R147" s="391"/>
      <c r="S147" s="391"/>
    </row>
    <row r="148" spans="8:19">
      <c r="H148" s="391"/>
      <c r="I148" s="391"/>
      <c r="J148" s="391"/>
      <c r="K148" s="391"/>
      <c r="L148" s="391"/>
      <c r="M148" s="391"/>
      <c r="N148" s="391"/>
      <c r="O148" s="391"/>
      <c r="P148" s="391"/>
      <c r="Q148" s="391"/>
      <c r="R148" s="391"/>
      <c r="S148" s="391"/>
    </row>
    <row r="149" spans="8:19">
      <c r="H149" s="391"/>
      <c r="I149" s="391"/>
      <c r="J149" s="391"/>
      <c r="K149" s="391"/>
      <c r="L149" s="391"/>
      <c r="M149" s="391"/>
      <c r="N149" s="391"/>
      <c r="O149" s="391"/>
      <c r="P149" s="391"/>
      <c r="Q149" s="391"/>
      <c r="R149" s="391"/>
      <c r="S149" s="391"/>
    </row>
    <row r="150" spans="8:19">
      <c r="H150" s="391"/>
      <c r="I150" s="391"/>
      <c r="J150" s="391"/>
      <c r="K150" s="391"/>
      <c r="L150" s="391"/>
      <c r="M150" s="391"/>
      <c r="N150" s="391"/>
      <c r="O150" s="391"/>
      <c r="P150" s="391"/>
      <c r="Q150" s="391"/>
      <c r="R150" s="391"/>
      <c r="S150" s="391"/>
    </row>
    <row r="151" spans="8:19">
      <c r="H151" s="391"/>
      <c r="I151" s="391"/>
      <c r="J151" s="391"/>
      <c r="K151" s="391"/>
      <c r="L151" s="391"/>
      <c r="M151" s="391"/>
      <c r="N151" s="391"/>
      <c r="O151" s="391"/>
      <c r="P151" s="391"/>
      <c r="Q151" s="391"/>
      <c r="R151" s="391"/>
      <c r="S151" s="391"/>
    </row>
  </sheetData>
  <mergeCells count="27">
    <mergeCell ref="P1:S1"/>
    <mergeCell ref="B2:S2"/>
    <mergeCell ref="P4:S4"/>
    <mergeCell ref="B5:B6"/>
    <mergeCell ref="C5:C6"/>
    <mergeCell ref="D5:D6"/>
    <mergeCell ref="E5:G5"/>
    <mergeCell ref="H5:K5"/>
    <mergeCell ref="L5:O5"/>
    <mergeCell ref="P5:S5"/>
    <mergeCell ref="P28:S30"/>
    <mergeCell ref="B31:B33"/>
    <mergeCell ref="B7:B14"/>
    <mergeCell ref="E12:G14"/>
    <mergeCell ref="H12:K14"/>
    <mergeCell ref="L12:O14"/>
    <mergeCell ref="P12:S14"/>
    <mergeCell ref="B15:B22"/>
    <mergeCell ref="E20:G22"/>
    <mergeCell ref="H20:K22"/>
    <mergeCell ref="L20:O22"/>
    <mergeCell ref="P20:S22"/>
    <mergeCell ref="B34:B36"/>
    <mergeCell ref="B23:B30"/>
    <mergeCell ref="E28:G30"/>
    <mergeCell ref="H28:K30"/>
    <mergeCell ref="L28:O30"/>
  </mergeCells>
  <pageMargins left="0.7" right="0.7" top="0.75" bottom="0.75" header="0.3" footer="0.3"/>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9.140625" style="415" customWidth="1"/>
    <col min="2" max="2" width="12.7109375" style="415" customWidth="1"/>
    <col min="3" max="3" width="18.85546875" style="415" customWidth="1"/>
    <col min="4" max="7" width="9.140625" style="415" customWidth="1"/>
    <col min="8" max="8" width="9.7109375" style="415" customWidth="1"/>
    <col min="9" max="9" width="9" style="415" customWidth="1"/>
    <col min="10" max="10" width="9.5703125" style="415" customWidth="1"/>
    <col min="11" max="11" width="9.85546875" style="415" customWidth="1"/>
    <col min="12" max="12" width="9.140625" style="415" customWidth="1"/>
    <col min="13" max="15" width="0" style="415" hidden="1" customWidth="1"/>
    <col min="16" max="22" width="9.140625" style="415" customWidth="1"/>
    <col min="23" max="23" width="10.140625" style="415" bestFit="1" customWidth="1"/>
    <col min="24" max="16384" width="9.140625" style="415"/>
  </cols>
  <sheetData>
    <row r="2" spans="2:16">
      <c r="J2" s="2109" t="s">
        <v>347</v>
      </c>
      <c r="K2" s="2109"/>
    </row>
    <row r="4" spans="2:16" ht="14.25" customHeight="1">
      <c r="B4" s="2125" t="s">
        <v>273</v>
      </c>
      <c r="C4" s="2125"/>
      <c r="D4" s="2125"/>
      <c r="E4" s="2125"/>
      <c r="F4" s="2125"/>
      <c r="G4" s="2125"/>
      <c r="H4" s="2125"/>
      <c r="I4" s="2125"/>
      <c r="J4" s="2125"/>
      <c r="K4" s="2125"/>
    </row>
    <row r="5" spans="2:16" s="416" customFormat="1" ht="15" customHeight="1" thickBot="1"/>
    <row r="6" spans="2:16" s="416" customFormat="1" ht="12.75" customHeight="1">
      <c r="B6" s="2121" t="s">
        <v>274</v>
      </c>
      <c r="C6" s="2126"/>
      <c r="D6" s="2128" t="s">
        <v>333</v>
      </c>
      <c r="E6" s="2129"/>
      <c r="F6" s="2129"/>
      <c r="G6" s="2130"/>
      <c r="H6" s="2128" t="s">
        <v>340</v>
      </c>
      <c r="I6" s="2129"/>
      <c r="J6" s="2129"/>
      <c r="K6" s="2130"/>
    </row>
    <row r="7" spans="2:16" s="416" customFormat="1" ht="32.450000000000003" customHeight="1" thickBot="1">
      <c r="B7" s="2123"/>
      <c r="C7" s="2127"/>
      <c r="D7" s="361" t="s">
        <v>1</v>
      </c>
      <c r="E7" s="359" t="s">
        <v>2</v>
      </c>
      <c r="F7" s="359" t="s">
        <v>3</v>
      </c>
      <c r="G7" s="360" t="s">
        <v>4</v>
      </c>
      <c r="H7" s="361" t="s">
        <v>1</v>
      </c>
      <c r="I7" s="359" t="s">
        <v>2</v>
      </c>
      <c r="J7" s="359" t="s">
        <v>3</v>
      </c>
      <c r="K7" s="360" t="s">
        <v>4</v>
      </c>
      <c r="M7" s="417" t="s">
        <v>1</v>
      </c>
      <c r="N7" s="418" t="s">
        <v>2</v>
      </c>
      <c r="O7" s="418" t="s">
        <v>3</v>
      </c>
    </row>
    <row r="8" spans="2:16" s="416" customFormat="1" ht="25.5">
      <c r="B8" s="2124" t="s">
        <v>275</v>
      </c>
      <c r="C8" s="419" t="s">
        <v>18</v>
      </c>
      <c r="D8" s="420">
        <v>0.67836281308157942</v>
      </c>
      <c r="E8" s="421">
        <v>0.29001165825509179</v>
      </c>
      <c r="F8" s="421">
        <v>3.1625528663328864E-2</v>
      </c>
      <c r="G8" s="422">
        <v>1</v>
      </c>
      <c r="H8" s="420">
        <v>0.66545808235023518</v>
      </c>
      <c r="I8" s="421">
        <v>0.30352110381316144</v>
      </c>
      <c r="J8" s="421">
        <v>3.102081383660335E-2</v>
      </c>
      <c r="K8" s="422">
        <v>1</v>
      </c>
      <c r="L8" s="423"/>
      <c r="M8" s="424" t="e">
        <f>#REF!-#REF!</f>
        <v>#REF!</v>
      </c>
      <c r="N8" s="424" t="e">
        <f>#REF!-#REF!</f>
        <v>#REF!</v>
      </c>
      <c r="O8" s="424" t="e">
        <f>#REF!-#REF!</f>
        <v>#REF!</v>
      </c>
      <c r="P8" s="423"/>
    </row>
    <row r="9" spans="2:16" s="416" customFormat="1">
      <c r="B9" s="2122"/>
      <c r="C9" s="425" t="s">
        <v>6</v>
      </c>
      <c r="D9" s="426">
        <v>0.7120329322512382</v>
      </c>
      <c r="E9" s="427">
        <v>0.25192913616991452</v>
      </c>
      <c r="F9" s="427">
        <v>3.603793157884725E-2</v>
      </c>
      <c r="G9" s="428">
        <v>1</v>
      </c>
      <c r="H9" s="426">
        <v>0.70997456503804024</v>
      </c>
      <c r="I9" s="427">
        <v>0.25383563776909085</v>
      </c>
      <c r="J9" s="427">
        <v>3.6189797192868849E-2</v>
      </c>
      <c r="K9" s="428">
        <v>1</v>
      </c>
      <c r="L9" s="423"/>
      <c r="M9" s="424" t="e">
        <f>#REF!-#REF!</f>
        <v>#REF!</v>
      </c>
      <c r="N9" s="424" t="e">
        <f>#REF!-#REF!</f>
        <v>#REF!</v>
      </c>
      <c r="O9" s="424" t="e">
        <f>#REF!-#REF!</f>
        <v>#REF!</v>
      </c>
      <c r="P9" s="423"/>
    </row>
    <row r="10" spans="2:16" s="416" customFormat="1" ht="13.5" thickBot="1">
      <c r="B10" s="2131"/>
      <c r="C10" s="357" t="s">
        <v>257</v>
      </c>
      <c r="D10" s="429">
        <v>0.72753395527595022</v>
      </c>
      <c r="E10" s="430">
        <v>0.26584590213045434</v>
      </c>
      <c r="F10" s="430">
        <v>6.6201425935954504E-3</v>
      </c>
      <c r="G10" s="431">
        <v>1</v>
      </c>
      <c r="H10" s="429">
        <v>0.72307189141410511</v>
      </c>
      <c r="I10" s="430">
        <v>0.2704532071929277</v>
      </c>
      <c r="J10" s="430">
        <v>6.4749013929671414E-3</v>
      </c>
      <c r="K10" s="431">
        <v>1</v>
      </c>
      <c r="L10" s="423"/>
      <c r="M10" s="432" t="e">
        <f>#REF!-#REF!</f>
        <v>#REF!</v>
      </c>
      <c r="N10" s="433" t="e">
        <f>#REF!-#REF!</f>
        <v>#REF!</v>
      </c>
      <c r="O10" s="424" t="e">
        <f>#REF!-#REF!</f>
        <v>#REF!</v>
      </c>
      <c r="P10" s="423"/>
    </row>
    <row r="11" spans="2:16" s="416" customFormat="1">
      <c r="B11" s="2121" t="s">
        <v>276</v>
      </c>
      <c r="C11" s="434" t="s">
        <v>277</v>
      </c>
      <c r="D11" s="435">
        <v>0.6599825612996153</v>
      </c>
      <c r="E11" s="436">
        <v>0.31366879601336078</v>
      </c>
      <c r="F11" s="436">
        <v>2.6348642687023933E-2</v>
      </c>
      <c r="G11" s="437">
        <v>1</v>
      </c>
      <c r="H11" s="435">
        <v>0.64509381629706508</v>
      </c>
      <c r="I11" s="436">
        <v>0.3285894198611175</v>
      </c>
      <c r="J11" s="436">
        <v>2.6316763841817435E-2</v>
      </c>
      <c r="K11" s="437">
        <v>1</v>
      </c>
      <c r="L11" s="423"/>
      <c r="M11" s="424" t="e">
        <f>#REF!-#REF!</f>
        <v>#REF!</v>
      </c>
      <c r="N11" s="424" t="e">
        <f>#REF!-#REF!</f>
        <v>#REF!</v>
      </c>
      <c r="O11" s="424" t="e">
        <f>#REF!-#REF!</f>
        <v>#REF!</v>
      </c>
      <c r="P11" s="423"/>
    </row>
    <row r="12" spans="2:16" s="416" customFormat="1">
      <c r="B12" s="2122"/>
      <c r="C12" s="425" t="s">
        <v>278</v>
      </c>
      <c r="D12" s="426">
        <v>0.68833452328163747</v>
      </c>
      <c r="E12" s="427">
        <v>0.27930579336896738</v>
      </c>
      <c r="F12" s="427">
        <v>3.2359683349395194E-2</v>
      </c>
      <c r="G12" s="428">
        <v>1</v>
      </c>
      <c r="H12" s="426">
        <v>0.72262814866376812</v>
      </c>
      <c r="I12" s="427">
        <v>0.24129835421966911</v>
      </c>
      <c r="J12" s="427">
        <v>3.6073497116562797E-2</v>
      </c>
      <c r="K12" s="428">
        <v>1</v>
      </c>
      <c r="L12" s="423"/>
      <c r="M12" s="424" t="e">
        <f>#REF!-#REF!</f>
        <v>#REF!</v>
      </c>
      <c r="N12" s="424" t="e">
        <f>#REF!-#REF!</f>
        <v>#REF!</v>
      </c>
      <c r="O12" s="424" t="e">
        <f>#REF!-#REF!</f>
        <v>#REF!</v>
      </c>
      <c r="P12" s="423"/>
    </row>
    <row r="13" spans="2:16" s="416" customFormat="1">
      <c r="B13" s="2122"/>
      <c r="C13" s="425" t="s">
        <v>279</v>
      </c>
      <c r="D13" s="426">
        <v>0.68379792036010212</v>
      </c>
      <c r="E13" s="427">
        <v>0.28036056312054952</v>
      </c>
      <c r="F13" s="427">
        <v>3.584151651934836E-2</v>
      </c>
      <c r="G13" s="428">
        <v>1</v>
      </c>
      <c r="H13" s="426">
        <v>0.6825980449190121</v>
      </c>
      <c r="I13" s="427">
        <v>0.28509310680161987</v>
      </c>
      <c r="J13" s="427">
        <v>3.2308848279367981E-2</v>
      </c>
      <c r="K13" s="428">
        <v>1</v>
      </c>
      <c r="L13" s="423"/>
      <c r="M13" s="433" t="e">
        <f>#REF!-#REF!</f>
        <v>#REF!</v>
      </c>
      <c r="N13" s="432" t="e">
        <f>#REF!-#REF!</f>
        <v>#REF!</v>
      </c>
      <c r="O13" s="424" t="e">
        <f>#REF!-#REF!</f>
        <v>#REF!</v>
      </c>
      <c r="P13" s="423"/>
    </row>
    <row r="14" spans="2:16" s="416" customFormat="1" ht="13.5" thickBot="1">
      <c r="B14" s="2123"/>
      <c r="C14" s="360" t="s">
        <v>280</v>
      </c>
      <c r="D14" s="438">
        <v>0.83200696689617049</v>
      </c>
      <c r="E14" s="439">
        <v>0.10895342510246664</v>
      </c>
      <c r="F14" s="439">
        <v>5.9039608001362917E-2</v>
      </c>
      <c r="G14" s="440">
        <v>1</v>
      </c>
      <c r="H14" s="438">
        <v>0.81888264051491144</v>
      </c>
      <c r="I14" s="439">
        <v>0.12413065698354002</v>
      </c>
      <c r="J14" s="439">
        <v>5.6986702501548504E-2</v>
      </c>
      <c r="K14" s="440">
        <v>1</v>
      </c>
      <c r="L14" s="423"/>
      <c r="M14" s="424" t="e">
        <f>#REF!-#REF!</f>
        <v>#REF!</v>
      </c>
      <c r="N14" s="433" t="e">
        <f>#REF!-#REF!</f>
        <v>#REF!</v>
      </c>
      <c r="O14" s="432" t="e">
        <f>#REF!-#REF!</f>
        <v>#REF!</v>
      </c>
      <c r="P14" s="423"/>
    </row>
    <row r="15" spans="2:16" s="416" customFormat="1">
      <c r="B15" s="2124" t="s">
        <v>281</v>
      </c>
      <c r="C15" s="419" t="s">
        <v>258</v>
      </c>
      <c r="D15" s="420">
        <v>0.73383655769623224</v>
      </c>
      <c r="E15" s="421">
        <v>0.23050862545426554</v>
      </c>
      <c r="F15" s="421">
        <v>3.5654816849502287E-2</v>
      </c>
      <c r="G15" s="422">
        <v>1</v>
      </c>
      <c r="H15" s="420">
        <v>0.72404891324203058</v>
      </c>
      <c r="I15" s="421">
        <v>0.23992255492462503</v>
      </c>
      <c r="J15" s="421">
        <v>3.6028531833344452E-2</v>
      </c>
      <c r="K15" s="422">
        <v>1</v>
      </c>
      <c r="L15" s="423"/>
      <c r="M15" s="424" t="e">
        <f>#REF!-#REF!</f>
        <v>#REF!</v>
      </c>
      <c r="N15" s="424" t="e">
        <f>#REF!-#REF!</f>
        <v>#REF!</v>
      </c>
      <c r="O15" s="424" t="e">
        <f>#REF!-#REF!</f>
        <v>#REF!</v>
      </c>
      <c r="P15" s="423"/>
    </row>
    <row r="16" spans="2:16" s="416" customFormat="1" ht="25.5">
      <c r="B16" s="2122"/>
      <c r="C16" s="425" t="s">
        <v>259</v>
      </c>
      <c r="D16" s="441">
        <v>0.72420527290556536</v>
      </c>
      <c r="E16" s="427">
        <v>0.25158017420537104</v>
      </c>
      <c r="F16" s="442">
        <v>2.4214552889063653E-2</v>
      </c>
      <c r="G16" s="428">
        <v>1</v>
      </c>
      <c r="H16" s="441">
        <v>0.72227347394075803</v>
      </c>
      <c r="I16" s="427">
        <v>0.25490592122492417</v>
      </c>
      <c r="J16" s="442">
        <v>2.2820604834317762E-2</v>
      </c>
      <c r="K16" s="428">
        <v>1</v>
      </c>
      <c r="L16" s="423"/>
      <c r="M16" s="424" t="e">
        <f>#REF!-#REF!</f>
        <v>#REF!</v>
      </c>
      <c r="N16" s="424" t="e">
        <f>#REF!-#REF!</f>
        <v>#REF!</v>
      </c>
      <c r="O16" s="424" t="e">
        <f>#REF!-#REF!</f>
        <v>#REF!</v>
      </c>
      <c r="P16" s="423"/>
    </row>
    <row r="17" spans="2:16" s="416" customFormat="1" ht="13.5" thickBot="1">
      <c r="B17" s="2123"/>
      <c r="C17" s="360" t="s">
        <v>260</v>
      </c>
      <c r="D17" s="443">
        <v>0.5403445200522079</v>
      </c>
      <c r="E17" s="444">
        <v>0.42036567101989669</v>
      </c>
      <c r="F17" s="444">
        <v>3.928980892789543E-2</v>
      </c>
      <c r="G17" s="440">
        <v>1</v>
      </c>
      <c r="H17" s="443">
        <v>0.52714469312755907</v>
      </c>
      <c r="I17" s="444">
        <v>0.43371142007767893</v>
      </c>
      <c r="J17" s="444">
        <v>3.9143886794761967E-2</v>
      </c>
      <c r="K17" s="440">
        <v>1</v>
      </c>
      <c r="L17" s="423"/>
      <c r="M17" s="433" t="e">
        <f>#REF!-#REF!</f>
        <v>#REF!</v>
      </c>
      <c r="N17" s="424" t="e">
        <f>#REF!-#REF!</f>
        <v>#REF!</v>
      </c>
      <c r="O17" s="432" t="e">
        <f>#REF!-#REF!</f>
        <v>#REF!</v>
      </c>
      <c r="P17" s="423"/>
    </row>
    <row r="18" spans="2:16">
      <c r="D18" s="445"/>
      <c r="E18" s="445"/>
      <c r="F18" s="445"/>
      <c r="I18" s="446"/>
      <c r="J18" s="446"/>
      <c r="K18" s="447"/>
    </row>
    <row r="19" spans="2:16">
      <c r="I19" s="446"/>
      <c r="J19" s="446"/>
      <c r="K19" s="446"/>
    </row>
    <row r="20" spans="2:16">
      <c r="H20" s="448"/>
      <c r="I20" s="449"/>
      <c r="J20" s="449"/>
      <c r="K20" s="446"/>
    </row>
    <row r="21" spans="2:16">
      <c r="H21" s="448"/>
      <c r="I21" s="449"/>
      <c r="J21" s="449"/>
      <c r="K21" s="446"/>
    </row>
    <row r="22" spans="2:16" ht="15">
      <c r="D22" s="412"/>
      <c r="E22" s="412"/>
      <c r="F22" s="412"/>
      <c r="H22" s="448"/>
      <c r="I22" s="448"/>
      <c r="J22" s="448"/>
    </row>
    <row r="23" spans="2:16" ht="15">
      <c r="D23" s="409"/>
      <c r="E23" s="409"/>
      <c r="F23" s="409"/>
      <c r="H23" s="448"/>
      <c r="I23" s="448"/>
      <c r="J23" s="448"/>
      <c r="K23" s="794"/>
      <c r="L23" s="794"/>
    </row>
    <row r="24" spans="2:16" ht="15">
      <c r="C24" s="448"/>
      <c r="D24" s="409"/>
      <c r="E24" s="409"/>
      <c r="F24" s="409"/>
      <c r="H24" s="450"/>
      <c r="I24" s="448"/>
      <c r="J24" s="448"/>
      <c r="K24" s="794"/>
      <c r="L24" s="794"/>
    </row>
    <row r="25" spans="2:16" ht="15">
      <c r="D25" s="409"/>
      <c r="E25" s="409"/>
      <c r="F25" s="409"/>
      <c r="H25" s="448"/>
      <c r="I25" s="448"/>
      <c r="J25" s="448"/>
      <c r="K25" s="794"/>
      <c r="L25" s="794"/>
    </row>
    <row r="26" spans="2:16" ht="15">
      <c r="D26" s="412"/>
      <c r="E26" s="412"/>
      <c r="F26" s="412"/>
      <c r="H26" s="448"/>
      <c r="I26" s="448"/>
      <c r="J26" s="448"/>
      <c r="K26" s="794"/>
      <c r="L26" s="794"/>
    </row>
    <row r="27" spans="2:16" ht="15">
      <c r="D27" s="351"/>
      <c r="E27" s="351"/>
      <c r="F27" s="351"/>
      <c r="H27" s="448"/>
      <c r="I27" s="448"/>
      <c r="J27" s="448"/>
    </row>
    <row r="28" spans="2:16" ht="15">
      <c r="D28" s="351"/>
      <c r="E28" s="351"/>
      <c r="F28" s="351"/>
      <c r="H28" s="448"/>
      <c r="I28" s="448"/>
      <c r="J28" s="448"/>
    </row>
    <row r="29" spans="2:16" ht="15">
      <c r="D29" s="451"/>
      <c r="E29" s="451"/>
      <c r="F29" s="451"/>
      <c r="H29" s="448"/>
      <c r="I29" s="448"/>
      <c r="J29" s="448"/>
    </row>
    <row r="30" spans="2:16" ht="15">
      <c r="D30" s="412"/>
      <c r="E30" s="412"/>
      <c r="F30" s="412"/>
      <c r="H30" s="448"/>
      <c r="I30" s="448"/>
      <c r="J30" s="448"/>
    </row>
    <row r="31" spans="2:16">
      <c r="H31" s="448"/>
      <c r="I31" s="448"/>
      <c r="J31" s="448"/>
    </row>
    <row r="45" spans="3:5">
      <c r="C45" s="448"/>
      <c r="D45" s="448"/>
      <c r="E45" s="448"/>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2"/>
  <sheetViews>
    <sheetView workbookViewId="0"/>
  </sheetViews>
  <sheetFormatPr defaultColWidth="9.140625" defaultRowHeight="12.75"/>
  <cols>
    <col min="1" max="2" width="9.140625" style="415" customWidth="1"/>
    <col min="3" max="3" width="14.7109375" style="415" customWidth="1"/>
    <col min="4" max="4" width="20.28515625" style="415" customWidth="1"/>
    <col min="5" max="7" width="0" style="415" hidden="1" customWidth="1"/>
    <col min="8" max="8" width="11.85546875" style="415" customWidth="1"/>
    <col min="9" max="9" width="11.42578125" style="415" customWidth="1"/>
    <col min="10" max="10" width="11.140625" style="415" customWidth="1"/>
    <col min="11" max="12" width="11.85546875" style="415" customWidth="1"/>
    <col min="13" max="13" width="11.5703125" style="415" customWidth="1"/>
    <col min="14" max="16384" width="9.140625" style="415"/>
  </cols>
  <sheetData>
    <row r="1" spans="3:16">
      <c r="L1" s="2109" t="s">
        <v>272</v>
      </c>
      <c r="M1" s="2109"/>
    </row>
    <row r="2" spans="3:16">
      <c r="I2" s="452"/>
      <c r="J2" s="452"/>
    </row>
    <row r="3" spans="3:16" ht="29.25" customHeight="1">
      <c r="C3" s="2135" t="s">
        <v>282</v>
      </c>
      <c r="D3" s="2135"/>
      <c r="E3" s="2135"/>
      <c r="F3" s="2135"/>
      <c r="G3" s="2135"/>
      <c r="H3" s="2135"/>
      <c r="I3" s="2135"/>
      <c r="J3" s="2135"/>
      <c r="K3" s="2135"/>
      <c r="L3" s="2135"/>
      <c r="M3" s="2135"/>
    </row>
    <row r="4" spans="3:16" ht="13.5" thickBot="1">
      <c r="K4" s="453"/>
      <c r="L4" s="453"/>
      <c r="M4" s="453"/>
    </row>
    <row r="5" spans="3:16" ht="12.75" customHeight="1" thickBot="1">
      <c r="C5" s="2112" t="s">
        <v>283</v>
      </c>
      <c r="D5" s="2120"/>
      <c r="E5" s="2138">
        <v>40178</v>
      </c>
      <c r="F5" s="2139"/>
      <c r="G5" s="2140"/>
      <c r="H5" s="2141" t="s">
        <v>333</v>
      </c>
      <c r="I5" s="2142"/>
      <c r="J5" s="2143"/>
      <c r="K5" s="2141" t="s">
        <v>340</v>
      </c>
      <c r="L5" s="2142"/>
      <c r="M5" s="2143"/>
      <c r="N5" s="454"/>
      <c r="O5" s="454"/>
    </row>
    <row r="6" spans="3:16" ht="26.25" thickBot="1">
      <c r="C6" s="2136"/>
      <c r="D6" s="2137"/>
      <c r="E6" s="455" t="s">
        <v>1</v>
      </c>
      <c r="F6" s="359" t="s">
        <v>2</v>
      </c>
      <c r="G6" s="360" t="s">
        <v>3</v>
      </c>
      <c r="H6" s="757" t="s">
        <v>1</v>
      </c>
      <c r="I6" s="759" t="s">
        <v>2</v>
      </c>
      <c r="J6" s="758" t="s">
        <v>3</v>
      </c>
      <c r="K6" s="757" t="s">
        <v>1</v>
      </c>
      <c r="L6" s="759" t="s">
        <v>2</v>
      </c>
      <c r="M6" s="758" t="s">
        <v>3</v>
      </c>
    </row>
    <row r="7" spans="3:16" ht="27" customHeight="1">
      <c r="C7" s="2132" t="s">
        <v>275</v>
      </c>
      <c r="D7" s="419" t="s">
        <v>18</v>
      </c>
      <c r="E7" s="456">
        <v>0.61702994700019231</v>
      </c>
      <c r="F7" s="457">
        <v>0.58276441932741097</v>
      </c>
      <c r="G7" s="458">
        <v>0.54499110064385525</v>
      </c>
      <c r="H7" s="456">
        <v>0.53142175658438595</v>
      </c>
      <c r="I7" s="459">
        <v>0.57791724333801864</v>
      </c>
      <c r="J7" s="460">
        <v>0.5162248307803452</v>
      </c>
      <c r="K7" s="456">
        <v>0.5201679930822618</v>
      </c>
      <c r="L7" s="459">
        <v>0.58007927198978315</v>
      </c>
      <c r="M7" s="460">
        <v>0.50295731816788247</v>
      </c>
    </row>
    <row r="8" spans="3:16">
      <c r="C8" s="2133"/>
      <c r="D8" s="425" t="s">
        <v>6</v>
      </c>
      <c r="E8" s="459">
        <v>0.3810399065587825</v>
      </c>
      <c r="F8" s="461">
        <v>0.41321928326913893</v>
      </c>
      <c r="G8" s="462">
        <v>0.45399325433833043</v>
      </c>
      <c r="H8" s="456">
        <v>0.45657501189862421</v>
      </c>
      <c r="I8" s="459">
        <v>0.41092574765432954</v>
      </c>
      <c r="J8" s="460">
        <v>0.4814993589243528</v>
      </c>
      <c r="K8" s="456">
        <v>0.46803261759684872</v>
      </c>
      <c r="L8" s="459">
        <v>0.40913012486938916</v>
      </c>
      <c r="M8" s="460">
        <v>0.49485105689529929</v>
      </c>
    </row>
    <row r="9" spans="3:16">
      <c r="C9" s="2133"/>
      <c r="D9" s="357" t="s">
        <v>257</v>
      </c>
      <c r="E9" s="463">
        <v>1.9301464410252031E-3</v>
      </c>
      <c r="F9" s="464">
        <v>4.0162974034501659E-3</v>
      </c>
      <c r="G9" s="465">
        <v>1.0156450178143038E-3</v>
      </c>
      <c r="H9" s="466">
        <v>1.2003231516989937E-2</v>
      </c>
      <c r="I9" s="463">
        <v>1.1157009007651741E-2</v>
      </c>
      <c r="J9" s="467">
        <v>2.2758102953018993E-3</v>
      </c>
      <c r="K9" s="466">
        <v>1.1799389320889472E-2</v>
      </c>
      <c r="L9" s="463">
        <v>1.0790603140827736E-2</v>
      </c>
      <c r="M9" s="467">
        <v>2.1916249368182936E-3</v>
      </c>
      <c r="O9" s="445"/>
    </row>
    <row r="10" spans="3:16" ht="13.5" thickBot="1">
      <c r="C10" s="2134"/>
      <c r="D10" s="357" t="s">
        <v>4</v>
      </c>
      <c r="E10" s="468">
        <f>E7+E8+E9</f>
        <v>1</v>
      </c>
      <c r="F10" s="469">
        <f>F7+F8+F9</f>
        <v>1</v>
      </c>
      <c r="G10" s="470">
        <f>G7+G8+G9</f>
        <v>1</v>
      </c>
      <c r="H10" s="468">
        <v>1.0000000000000002</v>
      </c>
      <c r="I10" s="468">
        <v>0.99999999999999989</v>
      </c>
      <c r="J10" s="471">
        <v>0.99999999999999989</v>
      </c>
      <c r="K10" s="468">
        <v>1</v>
      </c>
      <c r="L10" s="468">
        <v>1</v>
      </c>
      <c r="M10" s="471">
        <v>1</v>
      </c>
    </row>
    <row r="11" spans="3:16" ht="12.75" customHeight="1">
      <c r="C11" s="2132" t="s">
        <v>276</v>
      </c>
      <c r="D11" s="434" t="s">
        <v>277</v>
      </c>
      <c r="E11" s="472">
        <v>0.23327920643937936</v>
      </c>
      <c r="F11" s="473">
        <v>0.21255070629223724</v>
      </c>
      <c r="G11" s="474">
        <v>0.15244889087611271</v>
      </c>
      <c r="H11" s="472">
        <v>0.17510131599533107</v>
      </c>
      <c r="I11" s="472">
        <v>0.21169040056914298</v>
      </c>
      <c r="J11" s="475">
        <v>0.14565956082934822</v>
      </c>
      <c r="K11" s="472">
        <v>0.16954694743137369</v>
      </c>
      <c r="L11" s="472">
        <v>0.21115248862721706</v>
      </c>
      <c r="M11" s="475">
        <v>0.14346785397637349</v>
      </c>
    </row>
    <row r="12" spans="3:16">
      <c r="C12" s="2133"/>
      <c r="D12" s="425" t="s">
        <v>278</v>
      </c>
      <c r="E12" s="459">
        <v>0.66786869226376078</v>
      </c>
      <c r="F12" s="461">
        <v>0.67991876179961164</v>
      </c>
      <c r="G12" s="462">
        <v>0.58376218257963908</v>
      </c>
      <c r="H12" s="459">
        <v>0.72409450957887556</v>
      </c>
      <c r="I12" s="459">
        <v>0.74739217121055657</v>
      </c>
      <c r="J12" s="460">
        <v>0.70928988095126755</v>
      </c>
      <c r="K12" s="459">
        <v>0.73358003524437299</v>
      </c>
      <c r="L12" s="459">
        <v>0.74910847857419705</v>
      </c>
      <c r="M12" s="460">
        <v>0.72020969421435099</v>
      </c>
    </row>
    <row r="13" spans="3:16">
      <c r="C13" s="2133"/>
      <c r="D13" s="425" t="s">
        <v>279</v>
      </c>
      <c r="E13" s="459">
        <v>1.2815494787117476E-2</v>
      </c>
      <c r="F13" s="461">
        <v>1.5648384560312072E-2</v>
      </c>
      <c r="G13" s="462">
        <v>2.6909020649413744E-2</v>
      </c>
      <c r="H13" s="459">
        <v>1.0338448557125087E-2</v>
      </c>
      <c r="I13" s="459">
        <v>1.0782449110493786E-2</v>
      </c>
      <c r="J13" s="460">
        <v>1.1291139446633933E-2</v>
      </c>
      <c r="K13" s="459">
        <v>8.6039169037299811E-3</v>
      </c>
      <c r="L13" s="459">
        <v>7.0244321995334797E-3</v>
      </c>
      <c r="M13" s="460">
        <v>8.9089106230890117E-3</v>
      </c>
      <c r="P13" s="445"/>
    </row>
    <row r="14" spans="3:16">
      <c r="C14" s="2133"/>
      <c r="D14" s="357" t="s">
        <v>280</v>
      </c>
      <c r="E14" s="463">
        <v>8.6036606509742417E-2</v>
      </c>
      <c r="F14" s="464">
        <v>9.1882147347839185E-2</v>
      </c>
      <c r="G14" s="465">
        <v>0.2368799058948344</v>
      </c>
      <c r="H14" s="463">
        <v>9.0465725868668218E-2</v>
      </c>
      <c r="I14" s="463">
        <v>3.0134979109806587E-2</v>
      </c>
      <c r="J14" s="467">
        <v>0.13375941877275024</v>
      </c>
      <c r="K14" s="463">
        <v>8.8269100420523341E-2</v>
      </c>
      <c r="L14" s="463">
        <v>3.2714600599052387E-2</v>
      </c>
      <c r="M14" s="467">
        <v>0.12741354118618647</v>
      </c>
    </row>
    <row r="15" spans="3:16" ht="13.5" thickBot="1">
      <c r="C15" s="2134"/>
      <c r="D15" s="360" t="s">
        <v>4</v>
      </c>
      <c r="E15" s="476">
        <f>E11+E12+E13+E14</f>
        <v>1</v>
      </c>
      <c r="F15" s="477">
        <f>F11+F12+F13+F14</f>
        <v>1.0000000000000002</v>
      </c>
      <c r="G15" s="478">
        <f>G11+G12+G13+G14</f>
        <v>0.99999999999999989</v>
      </c>
      <c r="H15" s="476">
        <v>0.99999999999999989</v>
      </c>
      <c r="I15" s="476">
        <v>0.99999999999999989</v>
      </c>
      <c r="J15" s="479">
        <v>1</v>
      </c>
      <c r="K15" s="476">
        <v>0.99999999999999989</v>
      </c>
      <c r="L15" s="476">
        <v>0.99999999999999989</v>
      </c>
      <c r="M15" s="479">
        <v>1</v>
      </c>
    </row>
    <row r="16" spans="3:16" ht="12.75" customHeight="1">
      <c r="C16" s="2132" t="s">
        <v>281</v>
      </c>
      <c r="D16" s="419" t="s">
        <v>258</v>
      </c>
      <c r="E16" s="456">
        <v>0.46210276601961675</v>
      </c>
      <c r="F16" s="457">
        <v>0.27623842728249082</v>
      </c>
      <c r="G16" s="458">
        <v>0.68924814467458118</v>
      </c>
      <c r="H16" s="456">
        <v>0.57104033610885874</v>
      </c>
      <c r="I16" s="456">
        <v>0.45627589110868821</v>
      </c>
      <c r="J16" s="466">
        <v>0.57810862824115095</v>
      </c>
      <c r="K16" s="456">
        <v>0.57267757604000502</v>
      </c>
      <c r="L16" s="456">
        <v>0.46396891234867904</v>
      </c>
      <c r="M16" s="466">
        <v>0.59107672675948963</v>
      </c>
    </row>
    <row r="17" spans="3:13" ht="25.5">
      <c r="C17" s="2133"/>
      <c r="D17" s="425" t="s">
        <v>284</v>
      </c>
      <c r="E17" s="459">
        <v>0.30138688562916149</v>
      </c>
      <c r="F17" s="461">
        <v>0.50878439438410616</v>
      </c>
      <c r="G17" s="462">
        <v>0.29501440283454772</v>
      </c>
      <c r="H17" s="459">
        <v>0.27861413435098636</v>
      </c>
      <c r="I17" s="459">
        <v>0.24620154489805229</v>
      </c>
      <c r="J17" s="460">
        <v>0.19410723133109925</v>
      </c>
      <c r="K17" s="459">
        <v>0.28168389048150255</v>
      </c>
      <c r="L17" s="459">
        <v>0.24306129164059137</v>
      </c>
      <c r="M17" s="460">
        <v>0.18460459990443334</v>
      </c>
    </row>
    <row r="18" spans="3:13">
      <c r="C18" s="2133"/>
      <c r="D18" s="357" t="s">
        <v>260</v>
      </c>
      <c r="E18" s="463">
        <v>0.23651034835122173</v>
      </c>
      <c r="F18" s="464">
        <v>0.21497717833340305</v>
      </c>
      <c r="G18" s="465">
        <v>1.5737452490871051E-2</v>
      </c>
      <c r="H18" s="463">
        <v>0.15034552954015498</v>
      </c>
      <c r="I18" s="463">
        <v>0.29752256399325955</v>
      </c>
      <c r="J18" s="467">
        <v>0.22778414042774978</v>
      </c>
      <c r="K18" s="463">
        <v>0.14563853347849243</v>
      </c>
      <c r="L18" s="463">
        <v>0.29296979601072959</v>
      </c>
      <c r="M18" s="467">
        <v>0.22431867333607697</v>
      </c>
    </row>
    <row r="19" spans="3:13" ht="13.5" thickBot="1">
      <c r="C19" s="2134"/>
      <c r="D19" s="360" t="s">
        <v>4</v>
      </c>
      <c r="E19" s="476">
        <f>E16+E17+E18</f>
        <v>1</v>
      </c>
      <c r="F19" s="477">
        <f>F16+F17+F18</f>
        <v>1</v>
      </c>
      <c r="G19" s="478">
        <f>G16+G17+G18</f>
        <v>1</v>
      </c>
      <c r="H19" s="476">
        <v>1</v>
      </c>
      <c r="I19" s="476">
        <v>1</v>
      </c>
      <c r="J19" s="479">
        <v>1</v>
      </c>
      <c r="K19" s="476">
        <v>1</v>
      </c>
      <c r="L19" s="476">
        <v>1</v>
      </c>
      <c r="M19" s="479">
        <v>1</v>
      </c>
    </row>
    <row r="22" spans="3:13" ht="15">
      <c r="C22"/>
      <c r="D22"/>
      <c r="E22"/>
      <c r="F22"/>
      <c r="G22"/>
      <c r="H22"/>
      <c r="I22"/>
      <c r="J22"/>
      <c r="K22"/>
      <c r="L22"/>
      <c r="M22"/>
    </row>
    <row r="23" spans="3:13" ht="12.75" hidden="1" customHeight="1">
      <c r="H23" s="480">
        <v>136777016</v>
      </c>
      <c r="I23" s="480">
        <v>56371068</v>
      </c>
      <c r="J23" s="480">
        <v>9257253</v>
      </c>
      <c r="K23" s="480">
        <v>202405337</v>
      </c>
    </row>
    <row r="24" spans="3:13" ht="15">
      <c r="C24"/>
      <c r="K24" s="480"/>
      <c r="L24" s="480"/>
      <c r="M24" s="480"/>
    </row>
    <row r="25" spans="3:13">
      <c r="H25" s="448"/>
      <c r="I25" s="448"/>
      <c r="J25" s="448"/>
      <c r="K25" s="448"/>
      <c r="L25" s="448"/>
      <c r="M25" s="448"/>
    </row>
    <row r="26" spans="3:13">
      <c r="H26" s="448"/>
      <c r="I26" s="448"/>
      <c r="J26" s="448"/>
      <c r="K26" s="448"/>
      <c r="L26" s="448"/>
      <c r="M26" s="448"/>
    </row>
    <row r="27" spans="3:13">
      <c r="H27" s="448"/>
      <c r="I27" s="448"/>
      <c r="J27" s="448"/>
      <c r="K27" s="448"/>
      <c r="L27" s="448"/>
      <c r="M27" s="448"/>
    </row>
    <row r="28" spans="3:13">
      <c r="H28" s="448"/>
      <c r="I28" s="448"/>
      <c r="J28" s="448"/>
      <c r="K28" s="448"/>
      <c r="L28" s="448"/>
      <c r="M28" s="448"/>
    </row>
    <row r="29" spans="3:13">
      <c r="K29" s="448"/>
      <c r="L29" s="448"/>
      <c r="M29" s="448"/>
    </row>
    <row r="30" spans="3:13">
      <c r="H30" s="448"/>
      <c r="I30" s="448"/>
      <c r="J30" s="448"/>
      <c r="K30" s="480"/>
      <c r="L30" s="480"/>
      <c r="M30" s="480"/>
    </row>
    <row r="31" spans="3:13">
      <c r="H31" s="448"/>
      <c r="I31" s="450"/>
      <c r="J31" s="448"/>
      <c r="K31" s="480"/>
      <c r="L31" s="480"/>
      <c r="M31" s="480"/>
    </row>
    <row r="32" spans="3:13">
      <c r="H32" s="448"/>
      <c r="I32" s="448"/>
      <c r="J32" s="448"/>
      <c r="K32" s="480"/>
      <c r="L32" s="480"/>
      <c r="M32" s="480"/>
    </row>
    <row r="33" spans="8:13">
      <c r="H33" s="448"/>
      <c r="I33" s="448"/>
      <c r="J33" s="448"/>
      <c r="K33" s="480"/>
      <c r="L33" s="480"/>
      <c r="M33" s="480"/>
    </row>
    <row r="34" spans="8:13">
      <c r="H34" s="448"/>
      <c r="I34" s="448"/>
      <c r="J34" s="448"/>
      <c r="L34" s="448"/>
      <c r="M34" s="448"/>
    </row>
    <row r="35" spans="8:13">
      <c r="L35" s="448"/>
      <c r="M35" s="448"/>
    </row>
    <row r="36" spans="8:13">
      <c r="K36" s="481"/>
      <c r="L36" s="481"/>
      <c r="M36" s="481"/>
    </row>
    <row r="37" spans="8:13">
      <c r="K37" s="481"/>
      <c r="L37" s="481"/>
      <c r="M37" s="481"/>
    </row>
    <row r="38" spans="8:13">
      <c r="K38" s="481"/>
      <c r="L38" s="481"/>
      <c r="M38" s="481"/>
    </row>
    <row r="39" spans="8:13">
      <c r="K39" s="448"/>
      <c r="L39" s="448"/>
      <c r="M39" s="448"/>
    </row>
    <row r="40" spans="8:13">
      <c r="K40" s="448"/>
      <c r="L40" s="448"/>
      <c r="M40" s="448"/>
    </row>
    <row r="41" spans="8:13">
      <c r="K41" s="448"/>
      <c r="L41" s="448"/>
      <c r="M41" s="448"/>
    </row>
    <row r="42" spans="8:13">
      <c r="K42" s="448"/>
      <c r="L42" s="448"/>
      <c r="M42" s="448"/>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0"/>
  <sheetViews>
    <sheetView zoomScaleNormal="100" workbookViewId="0"/>
  </sheetViews>
  <sheetFormatPr defaultColWidth="9.140625" defaultRowHeight="12.75"/>
  <cols>
    <col min="1" max="1" width="9.140625" style="546"/>
    <col min="2" max="2" width="11.5703125" style="546" customWidth="1"/>
    <col min="3" max="3" width="18.140625" style="547" customWidth="1"/>
    <col min="4" max="6" width="10.7109375" style="546" customWidth="1"/>
    <col min="7" max="7" width="11.7109375" style="546" customWidth="1"/>
    <col min="8" max="8" width="11.5703125" style="546" customWidth="1"/>
    <col min="9" max="18" width="10.7109375" style="546" customWidth="1"/>
    <col min="19" max="16384" width="9.140625" style="546"/>
  </cols>
  <sheetData>
    <row r="2" spans="1:19" ht="15" customHeight="1">
      <c r="P2" s="2147" t="s">
        <v>348</v>
      </c>
      <c r="Q2" s="2147"/>
    </row>
    <row r="3" spans="1:19" ht="15" customHeight="1">
      <c r="B3" s="2159" t="s">
        <v>305</v>
      </c>
      <c r="C3" s="2159"/>
      <c r="D3" s="2159"/>
      <c r="E3" s="2159"/>
      <c r="F3" s="2159"/>
      <c r="G3" s="2159"/>
      <c r="H3" s="2159"/>
      <c r="I3" s="2159"/>
      <c r="J3" s="2159"/>
      <c r="K3" s="2159"/>
      <c r="L3" s="2159"/>
      <c r="M3" s="2159"/>
      <c r="N3" s="2159"/>
      <c r="O3" s="2159"/>
      <c r="P3" s="2159"/>
      <c r="Q3" s="2159"/>
      <c r="R3" s="2159"/>
    </row>
    <row r="4" spans="1:19" ht="15" customHeight="1" thickBot="1">
      <c r="B4" s="549"/>
      <c r="C4" s="549"/>
      <c r="D4" s="549"/>
      <c r="E4" s="549"/>
      <c r="F4" s="550"/>
      <c r="G4" s="550"/>
      <c r="H4" s="550"/>
      <c r="I4" s="551"/>
      <c r="J4" s="551"/>
      <c r="K4" s="551"/>
      <c r="L4" s="551"/>
      <c r="M4" s="551"/>
      <c r="N4" s="551"/>
      <c r="O4" s="551"/>
      <c r="P4" s="551"/>
      <c r="Q4" s="551"/>
    </row>
    <row r="5" spans="1:19" ht="18.75" customHeight="1" thickBot="1">
      <c r="A5" s="552"/>
      <c r="B5" s="2154" t="s">
        <v>253</v>
      </c>
      <c r="C5" s="2155"/>
      <c r="D5" s="2144" t="s">
        <v>306</v>
      </c>
      <c r="E5" s="2145"/>
      <c r="F5" s="2145"/>
      <c r="G5" s="2145"/>
      <c r="H5" s="2146"/>
      <c r="I5" s="2145" t="s">
        <v>307</v>
      </c>
      <c r="J5" s="2145"/>
      <c r="K5" s="2145"/>
      <c r="L5" s="2145"/>
      <c r="M5" s="2146"/>
      <c r="N5" s="2145" t="s">
        <v>292</v>
      </c>
      <c r="O5" s="2145"/>
      <c r="P5" s="2145"/>
      <c r="Q5" s="2145"/>
      <c r="R5" s="2146"/>
    </row>
    <row r="6" spans="1:19" ht="17.25" customHeight="1" thickBot="1">
      <c r="A6" s="552"/>
      <c r="B6" s="2156"/>
      <c r="C6" s="2157"/>
      <c r="D6" s="553" t="s">
        <v>244</v>
      </c>
      <c r="E6" s="554" t="s">
        <v>325</v>
      </c>
      <c r="F6" s="760" t="s">
        <v>326</v>
      </c>
      <c r="G6" s="553" t="s">
        <v>335</v>
      </c>
      <c r="H6" s="555" t="s">
        <v>337</v>
      </c>
      <c r="I6" s="553" t="s">
        <v>244</v>
      </c>
      <c r="J6" s="553" t="s">
        <v>325</v>
      </c>
      <c r="K6" s="760" t="s">
        <v>326</v>
      </c>
      <c r="L6" s="553" t="s">
        <v>335</v>
      </c>
      <c r="M6" s="555" t="s">
        <v>337</v>
      </c>
      <c r="N6" s="553" t="s">
        <v>244</v>
      </c>
      <c r="O6" s="553" t="s">
        <v>325</v>
      </c>
      <c r="P6" s="760" t="s">
        <v>326</v>
      </c>
      <c r="Q6" s="553" t="s">
        <v>335</v>
      </c>
      <c r="R6" s="555" t="s">
        <v>337</v>
      </c>
    </row>
    <row r="7" spans="1:19" ht="28.5" customHeight="1">
      <c r="A7" s="552"/>
      <c r="B7" s="2151" t="s">
        <v>308</v>
      </c>
      <c r="C7" s="556" t="s">
        <v>18</v>
      </c>
      <c r="D7" s="558">
        <v>148756.01300000001</v>
      </c>
      <c r="E7" s="559">
        <v>157242.28899999999</v>
      </c>
      <c r="F7" s="761">
        <v>154410.69200000004</v>
      </c>
      <c r="G7" s="557">
        <v>148354.10500000001</v>
      </c>
      <c r="H7" s="797">
        <v>146753.242</v>
      </c>
      <c r="I7" s="557">
        <v>-670.10500000001048</v>
      </c>
      <c r="J7" s="557">
        <v>8486.2759999999835</v>
      </c>
      <c r="K7" s="770">
        <v>-2831.5969999999506</v>
      </c>
      <c r="L7" s="557">
        <v>-6056.5870000000286</v>
      </c>
      <c r="M7" s="797">
        <v>-1600.8630000000121</v>
      </c>
      <c r="N7" s="560">
        <v>-4.4845239170304245E-3</v>
      </c>
      <c r="O7" s="560">
        <v>5.7048288864800262E-2</v>
      </c>
      <c r="P7" s="773">
        <v>-1.8007859196198493E-2</v>
      </c>
      <c r="Q7" s="806">
        <v>-3.9223883537805967E-2</v>
      </c>
      <c r="R7" s="809">
        <v>-1.0790823752399786E-2</v>
      </c>
      <c r="S7" s="561"/>
    </row>
    <row r="8" spans="1:19" ht="14.25" customHeight="1">
      <c r="A8" s="552"/>
      <c r="B8" s="2152"/>
      <c r="C8" s="562" t="s">
        <v>6</v>
      </c>
      <c r="D8" s="557">
        <v>113904.274</v>
      </c>
      <c r="E8" s="563">
        <v>116843.83199999999</v>
      </c>
      <c r="F8" s="762">
        <v>119866.73299999999</v>
      </c>
      <c r="G8" s="802">
        <v>121432.33</v>
      </c>
      <c r="H8" s="797">
        <v>123765.076</v>
      </c>
      <c r="I8" s="557">
        <v>3798.9500000000262</v>
      </c>
      <c r="J8" s="557">
        <v>2939.55799999999</v>
      </c>
      <c r="K8" s="770">
        <v>3022.900999999998</v>
      </c>
      <c r="L8" s="557">
        <v>1565.5970000000088</v>
      </c>
      <c r="M8" s="797">
        <v>2332.7459999999992</v>
      </c>
      <c r="N8" s="560">
        <v>3.4502872903766461E-2</v>
      </c>
      <c r="O8" s="560">
        <v>2.5807266898518574E-2</v>
      </c>
      <c r="P8" s="773">
        <v>2.5871292889469752E-2</v>
      </c>
      <c r="Q8" s="807">
        <v>1.3061146832124048E-2</v>
      </c>
      <c r="R8" s="810">
        <v>1.9210254797877954E-2</v>
      </c>
      <c r="S8" s="561"/>
    </row>
    <row r="9" spans="1:19" ht="16.5" customHeight="1" thickBot="1">
      <c r="A9" s="552"/>
      <c r="B9" s="2158"/>
      <c r="C9" s="564" t="s">
        <v>257</v>
      </c>
      <c r="D9" s="565">
        <v>3303.9639999999999</v>
      </c>
      <c r="E9" s="566">
        <v>3447.11</v>
      </c>
      <c r="F9" s="763">
        <v>3247.8100000000004</v>
      </c>
      <c r="G9" s="565">
        <v>3124.404</v>
      </c>
      <c r="H9" s="798">
        <v>3063.6759999999999</v>
      </c>
      <c r="I9" s="565">
        <v>220.20899999999983</v>
      </c>
      <c r="J9" s="565">
        <v>143.14600000000019</v>
      </c>
      <c r="K9" s="771">
        <v>-199.29999999999973</v>
      </c>
      <c r="L9" s="565">
        <v>-123.4060000000004</v>
      </c>
      <c r="M9" s="798">
        <v>-60.728000000000065</v>
      </c>
      <c r="N9" s="568">
        <v>7.1409369421370966E-2</v>
      </c>
      <c r="O9" s="568">
        <v>4.3325532602655537E-2</v>
      </c>
      <c r="P9" s="774">
        <v>-5.7816547774802579E-2</v>
      </c>
      <c r="Q9" s="808">
        <v>-3.7996680840320214E-2</v>
      </c>
      <c r="R9" s="805">
        <v>-1.9436666961122846E-2</v>
      </c>
      <c r="S9" s="561"/>
    </row>
    <row r="10" spans="1:19" ht="14.25" customHeight="1">
      <c r="A10" s="552"/>
      <c r="B10" s="2148" t="s">
        <v>309</v>
      </c>
      <c r="C10" s="570" t="s">
        <v>279</v>
      </c>
      <c r="D10" s="557">
        <v>2704.8009999999999</v>
      </c>
      <c r="E10" s="571">
        <v>2711.576</v>
      </c>
      <c r="F10" s="761">
        <v>2725.9670000000001</v>
      </c>
      <c r="G10" s="557">
        <v>2863.1880000000001</v>
      </c>
      <c r="H10" s="797">
        <v>2235.3530000000001</v>
      </c>
      <c r="I10" s="557">
        <v>67.945999999999913</v>
      </c>
      <c r="J10" s="557">
        <v>6.7750000000000909</v>
      </c>
      <c r="K10" s="770">
        <v>14.391000000000076</v>
      </c>
      <c r="L10" s="557">
        <v>137.221</v>
      </c>
      <c r="M10" s="797">
        <v>-627.83500000000004</v>
      </c>
      <c r="N10" s="560">
        <v>2.5767818101488291E-2</v>
      </c>
      <c r="O10" s="560">
        <v>2.5048053442748991E-3</v>
      </c>
      <c r="P10" s="773">
        <v>5.3072456755776255E-3</v>
      </c>
      <c r="Q10" s="807">
        <v>5.0338467046739742E-2</v>
      </c>
      <c r="R10" s="809">
        <v>-0.21927830097080597</v>
      </c>
      <c r="S10" s="561"/>
    </row>
    <row r="11" spans="1:19" ht="15.75" customHeight="1">
      <c r="A11" s="552"/>
      <c r="B11" s="2149"/>
      <c r="C11" s="572" t="s">
        <v>277</v>
      </c>
      <c r="D11" s="574">
        <v>49001.767999999996</v>
      </c>
      <c r="E11" s="563">
        <v>54247.637999999999</v>
      </c>
      <c r="F11" s="764">
        <v>51322.957999999999</v>
      </c>
      <c r="G11" s="573">
        <v>50243.423000000003</v>
      </c>
      <c r="H11" s="799">
        <v>49343.718999999997</v>
      </c>
      <c r="I11" s="557">
        <v>-1051.2870000000039</v>
      </c>
      <c r="J11" s="557">
        <v>5245.8700000000026</v>
      </c>
      <c r="K11" s="770">
        <v>-2924.6800000000003</v>
      </c>
      <c r="L11" s="557">
        <v>-1079.5349999999962</v>
      </c>
      <c r="M11" s="797">
        <v>-899.70400000000518</v>
      </c>
      <c r="N11" s="560">
        <v>-2.1003453235771602E-2</v>
      </c>
      <c r="O11" s="560">
        <v>0.10705470871989768</v>
      </c>
      <c r="P11" s="773">
        <v>-5.391349942277672E-2</v>
      </c>
      <c r="Q11" s="807">
        <v>-2.1034153955038916E-2</v>
      </c>
      <c r="R11" s="810">
        <v>-1.7906900968909008E-2</v>
      </c>
      <c r="S11" s="561"/>
    </row>
    <row r="12" spans="1:19" ht="15" customHeight="1">
      <c r="A12" s="552"/>
      <c r="B12" s="2149"/>
      <c r="C12" s="572" t="s">
        <v>278</v>
      </c>
      <c r="D12" s="557">
        <v>183154.52</v>
      </c>
      <c r="E12" s="571">
        <v>190566.02</v>
      </c>
      <c r="F12" s="762">
        <v>193173.90299999999</v>
      </c>
      <c r="G12" s="802">
        <v>199213.136</v>
      </c>
      <c r="H12" s="797">
        <v>201765.65700000001</v>
      </c>
      <c r="I12" s="557">
        <v>3397.1989999999932</v>
      </c>
      <c r="J12" s="557">
        <v>7411.5</v>
      </c>
      <c r="K12" s="770">
        <v>2607.8830000000016</v>
      </c>
      <c r="L12" s="557">
        <v>6039.2330000000075</v>
      </c>
      <c r="M12" s="797">
        <v>2552.5210000000079</v>
      </c>
      <c r="N12" s="560">
        <v>1.8898807464982154E-2</v>
      </c>
      <c r="O12" s="560">
        <v>4.0465831801475609E-2</v>
      </c>
      <c r="P12" s="773">
        <v>1.3684931867706539E-2</v>
      </c>
      <c r="Q12" s="807">
        <v>3.1263192937609215E-2</v>
      </c>
      <c r="R12" s="811">
        <v>1.2813015503154409E-2</v>
      </c>
      <c r="S12" s="561"/>
    </row>
    <row r="13" spans="1:19" ht="18.600000000000001" customHeight="1" thickBot="1">
      <c r="A13" s="552"/>
      <c r="B13" s="2150"/>
      <c r="C13" s="576" t="s">
        <v>280</v>
      </c>
      <c r="D13" s="577">
        <v>31103.162</v>
      </c>
      <c r="E13" s="566">
        <v>30007.996999999999</v>
      </c>
      <c r="F13" s="765">
        <v>30302.406999999999</v>
      </c>
      <c r="G13" s="577">
        <v>20591.092000000001</v>
      </c>
      <c r="H13" s="800">
        <v>20237.264999999999</v>
      </c>
      <c r="I13" s="565">
        <v>935.19599999999991</v>
      </c>
      <c r="J13" s="565">
        <v>-1095.1650000000009</v>
      </c>
      <c r="K13" s="771">
        <v>294.40999999999985</v>
      </c>
      <c r="L13" s="565">
        <v>-9711.3149999999987</v>
      </c>
      <c r="M13" s="798">
        <v>-353.82700000000114</v>
      </c>
      <c r="N13" s="568">
        <v>3.099963716479924E-2</v>
      </c>
      <c r="O13" s="568">
        <v>-3.5210728735554309E-2</v>
      </c>
      <c r="P13" s="774">
        <v>9.8110513674071562E-3</v>
      </c>
      <c r="Q13" s="808">
        <v>-0.32047998695285163</v>
      </c>
      <c r="R13" s="569">
        <v>-1.7183498573072331E-2</v>
      </c>
      <c r="S13" s="561"/>
    </row>
    <row r="14" spans="1:19" ht="16.5" customHeight="1">
      <c r="A14" s="552"/>
      <c r="B14" s="2151" t="s">
        <v>310</v>
      </c>
      <c r="C14" s="570" t="s">
        <v>258</v>
      </c>
      <c r="D14" s="578">
        <v>139629.209</v>
      </c>
      <c r="E14" s="578">
        <v>148520.41699999999</v>
      </c>
      <c r="F14" s="766">
        <v>149203.02600000001</v>
      </c>
      <c r="G14" s="578">
        <v>147363.427</v>
      </c>
      <c r="H14" s="799">
        <v>148493.367</v>
      </c>
      <c r="I14" s="557">
        <v>2402.4590000000026</v>
      </c>
      <c r="J14" s="557">
        <v>8891.2079999999842</v>
      </c>
      <c r="K14" s="770">
        <v>682.60900000002584</v>
      </c>
      <c r="L14" s="557">
        <v>-1839.5990000000165</v>
      </c>
      <c r="M14" s="797">
        <v>1129.9400000000023</v>
      </c>
      <c r="N14" s="560">
        <v>1.750722071316272E-2</v>
      </c>
      <c r="O14" s="560">
        <v>6.367727829783798E-2</v>
      </c>
      <c r="P14" s="773">
        <v>4.5960616983725944E-3</v>
      </c>
      <c r="Q14" s="807">
        <v>-1.2329501949913646E-2</v>
      </c>
      <c r="R14" s="809">
        <v>7.6677098449943236E-3</v>
      </c>
      <c r="S14" s="561"/>
    </row>
    <row r="15" spans="1:19" ht="27.75" customHeight="1">
      <c r="A15" s="552"/>
      <c r="B15" s="2152"/>
      <c r="C15" s="579" t="s">
        <v>259</v>
      </c>
      <c r="D15" s="580">
        <v>70627.468999999997</v>
      </c>
      <c r="E15" s="580">
        <v>72013.892000000007</v>
      </c>
      <c r="F15" s="767">
        <v>72948.706000000006</v>
      </c>
      <c r="G15" s="574">
        <v>72855.732999999993</v>
      </c>
      <c r="H15" s="799">
        <v>73219.225000000006</v>
      </c>
      <c r="I15" s="557">
        <v>1628.4550000000017</v>
      </c>
      <c r="J15" s="557">
        <v>1386.4230000000098</v>
      </c>
      <c r="K15" s="770">
        <v>934.81399999999849</v>
      </c>
      <c r="L15" s="557">
        <v>-92.973000000012689</v>
      </c>
      <c r="M15" s="797">
        <v>363.49200000001292</v>
      </c>
      <c r="N15" s="560">
        <v>2.3601134358238827E-2</v>
      </c>
      <c r="O15" s="560">
        <v>1.9630081887827663E-2</v>
      </c>
      <c r="P15" s="773">
        <v>1.2981023161475544E-2</v>
      </c>
      <c r="Q15" s="807">
        <v>-1.2744982755418949E-3</v>
      </c>
      <c r="R15" s="812">
        <v>4.9892024283114816E-3</v>
      </c>
      <c r="S15" s="561"/>
    </row>
    <row r="16" spans="1:19" ht="15.75" customHeight="1" thickBot="1">
      <c r="A16" s="552"/>
      <c r="B16" s="2153"/>
      <c r="C16" s="581" t="s">
        <v>260</v>
      </c>
      <c r="D16" s="582">
        <v>55707.572999999997</v>
      </c>
      <c r="E16" s="582">
        <v>56998.921999999999</v>
      </c>
      <c r="F16" s="768">
        <v>55373.502999999997</v>
      </c>
      <c r="G16" s="736">
        <v>52691.678999999996</v>
      </c>
      <c r="H16" s="583">
        <v>51869.402000000002</v>
      </c>
      <c r="I16" s="565">
        <v>-681.86000000000786</v>
      </c>
      <c r="J16" s="565">
        <v>1291.349000000002</v>
      </c>
      <c r="K16" s="771">
        <v>-1625.4190000000017</v>
      </c>
      <c r="L16" s="804">
        <v>-2681.8240000000005</v>
      </c>
      <c r="M16" s="567">
        <v>-822.27699999999459</v>
      </c>
      <c r="N16" s="568">
        <v>-1.2091981843477798E-2</v>
      </c>
      <c r="O16" s="568">
        <v>2.3180851910385721E-2</v>
      </c>
      <c r="P16" s="774">
        <v>-2.8516662122136306E-2</v>
      </c>
      <c r="Q16" s="808">
        <v>-4.8431539539768698E-2</v>
      </c>
      <c r="R16" s="569">
        <v>-1.5605443128885581E-2</v>
      </c>
      <c r="S16" s="561"/>
    </row>
    <row r="17" spans="1:19" ht="15.75" customHeight="1" thickBot="1">
      <c r="A17" s="552"/>
      <c r="B17" s="584"/>
      <c r="C17" s="585" t="s">
        <v>4</v>
      </c>
      <c r="D17" s="586">
        <v>265964.25099999999</v>
      </c>
      <c r="E17" s="587">
        <v>277533.23100000003</v>
      </c>
      <c r="F17" s="769">
        <v>277525.23499999999</v>
      </c>
      <c r="G17" s="586">
        <v>272910.83899999998</v>
      </c>
      <c r="H17" s="801">
        <v>273581.99400000001</v>
      </c>
      <c r="I17" s="588">
        <v>3349.0540000000037</v>
      </c>
      <c r="J17" s="588">
        <v>11568.98000000004</v>
      </c>
      <c r="K17" s="772">
        <v>-7.9960000000428408</v>
      </c>
      <c r="L17" s="588">
        <v>-4614.3960000000079</v>
      </c>
      <c r="M17" s="803">
        <v>671.15500000002794</v>
      </c>
      <c r="N17" s="589">
        <v>1.2752704482673193E-2</v>
      </c>
      <c r="O17" s="589">
        <v>4.3498251951161811E-2</v>
      </c>
      <c r="P17" s="775">
        <v>-2.8810964262664602E-5</v>
      </c>
      <c r="Q17" s="813">
        <v>-1.6626942050873349E-2</v>
      </c>
      <c r="R17" s="865">
        <v>2.4592464061129796E-3</v>
      </c>
      <c r="S17" s="561"/>
    </row>
    <row r="18" spans="1:19" ht="12.75" customHeight="1">
      <c r="D18" s="591"/>
      <c r="E18" s="591"/>
      <c r="F18" s="592"/>
      <c r="G18" s="591"/>
      <c r="H18" s="591"/>
      <c r="I18" s="593"/>
      <c r="K18" s="594"/>
      <c r="L18" s="594"/>
      <c r="M18" s="595"/>
      <c r="P18" s="595"/>
      <c r="Q18" s="595"/>
    </row>
    <row r="19" spans="1:19">
      <c r="D19" s="595"/>
      <c r="E19" s="595"/>
      <c r="F19" s="595"/>
      <c r="G19" s="599"/>
      <c r="H19" s="599"/>
    </row>
    <row r="20" spans="1:19">
      <c r="H20" s="597"/>
      <c r="I20" s="597"/>
      <c r="J20" s="597"/>
    </row>
    <row r="21" spans="1:19">
      <c r="C21" s="596"/>
      <c r="D21" s="598"/>
      <c r="E21" s="598"/>
      <c r="F21" s="598"/>
      <c r="G21" s="754"/>
      <c r="H21" s="754"/>
      <c r="I21" s="599"/>
      <c r="J21" s="599"/>
    </row>
    <row r="22" spans="1:19">
      <c r="C22" s="596"/>
      <c r="D22" s="598"/>
      <c r="E22" s="598"/>
      <c r="F22" s="598"/>
      <c r="G22" s="598"/>
      <c r="H22" s="598"/>
      <c r="I22" s="599"/>
      <c r="P22" s="595"/>
    </row>
    <row r="23" spans="1:19">
      <c r="C23" s="600"/>
      <c r="D23" s="595"/>
      <c r="E23" s="595"/>
      <c r="F23" s="595"/>
      <c r="G23" s="595"/>
      <c r="H23" s="595"/>
      <c r="I23" s="599"/>
      <c r="J23" s="597"/>
      <c r="N23" s="595"/>
    </row>
    <row r="24" spans="1:19" ht="14.25" customHeight="1">
      <c r="C24" s="596"/>
      <c r="D24" s="601"/>
      <c r="E24" s="601"/>
      <c r="F24" s="602"/>
      <c r="G24" s="602"/>
      <c r="H24" s="602"/>
      <c r="I24" s="599"/>
      <c r="J24" s="595"/>
      <c r="M24" s="546" t="s">
        <v>321</v>
      </c>
    </row>
    <row r="25" spans="1:19" ht="26.25" customHeight="1">
      <c r="C25" s="596"/>
      <c r="D25" s="603"/>
      <c r="E25" s="603"/>
      <c r="F25" s="603"/>
      <c r="G25" s="603"/>
      <c r="H25" s="603"/>
      <c r="I25" s="595"/>
      <c r="J25" s="595"/>
      <c r="K25" s="595"/>
      <c r="N25" s="595"/>
      <c r="O25" s="595"/>
    </row>
    <row r="26" spans="1:19">
      <c r="C26" s="604"/>
      <c r="D26" s="605"/>
      <c r="E26" s="605"/>
      <c r="F26" s="605"/>
      <c r="G26" s="605"/>
      <c r="H26" s="605"/>
      <c r="I26" s="595"/>
      <c r="J26" s="595"/>
      <c r="K26" s="595"/>
      <c r="L26" s="595"/>
      <c r="M26" s="595"/>
    </row>
    <row r="27" spans="1:19">
      <c r="D27" s="605"/>
      <c r="E27" s="605"/>
      <c r="F27" s="605"/>
      <c r="G27" s="605"/>
      <c r="H27" s="605"/>
      <c r="I27" s="595"/>
      <c r="N27" s="595"/>
    </row>
    <row r="28" spans="1:19" ht="15" customHeight="1">
      <c r="D28" s="605"/>
      <c r="E28" s="605"/>
      <c r="F28" s="605"/>
      <c r="G28" s="605"/>
      <c r="H28" s="605"/>
      <c r="I28" s="595"/>
    </row>
    <row r="29" spans="1:19" ht="15" customHeight="1">
      <c r="D29" s="606"/>
      <c r="E29" s="606"/>
      <c r="F29" s="606"/>
      <c r="G29" s="606"/>
      <c r="H29" s="606"/>
      <c r="I29" s="595"/>
    </row>
    <row r="30" spans="1:19">
      <c r="D30" s="605"/>
      <c r="E30" s="605"/>
      <c r="F30" s="605"/>
      <c r="G30" s="605"/>
      <c r="H30" s="605"/>
      <c r="I30" s="595"/>
    </row>
    <row r="31" spans="1:19" ht="14.25" customHeight="1">
      <c r="D31" s="607"/>
      <c r="E31" s="607"/>
      <c r="F31" s="607"/>
      <c r="G31" s="607"/>
      <c r="H31" s="607"/>
      <c r="I31" s="595"/>
    </row>
    <row r="32" spans="1:19" ht="15" customHeight="1">
      <c r="D32" s="605"/>
      <c r="E32" s="605"/>
      <c r="F32" s="605"/>
      <c r="G32" s="605"/>
      <c r="H32" s="605"/>
      <c r="I32" s="595"/>
    </row>
    <row r="33" spans="4:9">
      <c r="D33" s="606"/>
      <c r="E33" s="606"/>
      <c r="F33" s="606"/>
      <c r="G33" s="606"/>
      <c r="H33" s="606"/>
      <c r="I33" s="595"/>
    </row>
    <row r="34" spans="4:9">
      <c r="D34" s="605"/>
      <c r="E34" s="605"/>
      <c r="F34" s="605"/>
      <c r="G34" s="605"/>
      <c r="H34" s="605"/>
      <c r="I34" s="595"/>
    </row>
    <row r="35" spans="4:9" ht="37.5" customHeight="1">
      <c r="D35" s="605"/>
      <c r="E35" s="605"/>
      <c r="F35" s="605"/>
      <c r="G35" s="605"/>
      <c r="H35" s="605"/>
      <c r="I35" s="595"/>
    </row>
    <row r="36" spans="4:9">
      <c r="D36" s="605"/>
      <c r="E36" s="605"/>
      <c r="F36" s="605"/>
      <c r="G36" s="605"/>
      <c r="H36" s="605"/>
      <c r="I36" s="595"/>
    </row>
    <row r="37" spans="4:9">
      <c r="D37" s="606"/>
      <c r="E37" s="606"/>
      <c r="F37" s="606"/>
      <c r="G37" s="606"/>
      <c r="H37" s="606"/>
      <c r="I37" s="595"/>
    </row>
    <row r="40" spans="4:9">
      <c r="D40" s="593"/>
      <c r="E40" s="593"/>
      <c r="F40" s="593"/>
      <c r="G40" s="593"/>
      <c r="H40" s="593"/>
    </row>
  </sheetData>
  <mergeCells count="9">
    <mergeCell ref="D5:H5"/>
    <mergeCell ref="P2:Q2"/>
    <mergeCell ref="B10:B13"/>
    <mergeCell ref="B14:B16"/>
    <mergeCell ref="B5:C6"/>
    <mergeCell ref="I5:M5"/>
    <mergeCell ref="N5:R5"/>
    <mergeCell ref="B7:B9"/>
    <mergeCell ref="B3:R3"/>
  </mergeCells>
  <pageMargins left="0.75" right="0.75" top="1" bottom="1" header="0.5" footer="0.5"/>
  <pageSetup paperSize="9" scale="60" orientation="landscape" horizontalDpi="300" verticalDpi="300" r:id="rId1"/>
  <headerFooter alignWithMargins="0"/>
  <ignoredErrors>
    <ignoredError sqref="D6:H6 I6:M6 N6:R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7"/>
  <sheetViews>
    <sheetView zoomScale="90" zoomScaleNormal="90" workbookViewId="0"/>
  </sheetViews>
  <sheetFormatPr defaultColWidth="9.140625" defaultRowHeight="12.75"/>
  <cols>
    <col min="1" max="1" width="8.42578125" style="482" customWidth="1"/>
    <col min="2" max="2" width="20.7109375" style="482" customWidth="1"/>
    <col min="3" max="3" width="36.140625" style="482" customWidth="1"/>
    <col min="4" max="4" width="19.5703125" style="482" bestFit="1" customWidth="1"/>
    <col min="5" max="6" width="19.5703125" style="482" customWidth="1"/>
    <col min="7" max="8" width="16.28515625" style="482" customWidth="1"/>
    <col min="9" max="10" width="20.140625" style="482" customWidth="1"/>
    <col min="11" max="12" width="15.7109375" style="482" customWidth="1"/>
    <col min="13" max="16384" width="9.140625" style="482"/>
  </cols>
  <sheetData>
    <row r="2" spans="1:13">
      <c r="J2" s="483"/>
      <c r="K2" s="483"/>
    </row>
    <row r="3" spans="1:13">
      <c r="K3" s="483"/>
      <c r="L3" s="484" t="s">
        <v>285</v>
      </c>
    </row>
    <row r="4" spans="1:13" ht="14.25">
      <c r="B4" s="2160" t="s">
        <v>286</v>
      </c>
      <c r="C4" s="2160"/>
      <c r="D4" s="2160"/>
      <c r="E4" s="2160"/>
      <c r="F4" s="2160"/>
      <c r="G4" s="2160"/>
      <c r="H4" s="2160"/>
      <c r="I4" s="2160"/>
      <c r="J4" s="2160"/>
      <c r="K4" s="2160"/>
      <c r="L4" s="2160"/>
    </row>
    <row r="5" spans="1:13">
      <c r="J5" s="483"/>
      <c r="K5" s="483"/>
    </row>
    <row r="6" spans="1:13" ht="13.5" thickBot="1">
      <c r="A6" s="485"/>
      <c r="B6" s="486"/>
      <c r="C6" s="486"/>
      <c r="D6" s="486"/>
      <c r="E6" s="486"/>
      <c r="F6" s="486"/>
      <c r="G6" s="486"/>
      <c r="H6" s="486"/>
      <c r="I6" s="486"/>
      <c r="J6" s="487"/>
    </row>
    <row r="7" spans="1:13" ht="101.25" customHeight="1" thickBot="1">
      <c r="A7" s="485"/>
      <c r="B7" s="488" t="s">
        <v>287</v>
      </c>
      <c r="C7" s="488" t="s">
        <v>288</v>
      </c>
      <c r="D7" s="489" t="s">
        <v>343</v>
      </c>
      <c r="E7" s="489" t="s">
        <v>336</v>
      </c>
      <c r="F7" s="489" t="s">
        <v>344</v>
      </c>
      <c r="G7" s="490" t="s">
        <v>289</v>
      </c>
      <c r="H7" s="490" t="s">
        <v>290</v>
      </c>
      <c r="I7" s="488" t="s">
        <v>291</v>
      </c>
      <c r="J7" s="488" t="s">
        <v>292</v>
      </c>
      <c r="K7" s="488" t="s">
        <v>293</v>
      </c>
      <c r="L7" s="488" t="s">
        <v>294</v>
      </c>
      <c r="M7" s="491"/>
    </row>
    <row r="8" spans="1:13" ht="25.5">
      <c r="A8" s="485"/>
      <c r="B8" s="2162" t="s">
        <v>295</v>
      </c>
      <c r="C8" s="492" t="s">
        <v>296</v>
      </c>
      <c r="D8" s="785">
        <v>30313.672000000002</v>
      </c>
      <c r="E8" s="493">
        <v>33339.75</v>
      </c>
      <c r="F8" s="493">
        <v>34122.877</v>
      </c>
      <c r="G8" s="494">
        <v>3809.2049999999981</v>
      </c>
      <c r="H8" s="494">
        <v>783.12700000000041</v>
      </c>
      <c r="I8" s="495">
        <v>0.12565963635154453</v>
      </c>
      <c r="J8" s="495">
        <v>2.3489288311999951E-2</v>
      </c>
      <c r="K8" s="496">
        <v>0.44757045418495317</v>
      </c>
      <c r="L8" s="496">
        <v>0.13527285101325937</v>
      </c>
      <c r="M8" s="497"/>
    </row>
    <row r="9" spans="1:13" ht="15" customHeight="1">
      <c r="A9" s="485"/>
      <c r="B9" s="2163"/>
      <c r="C9" s="498" t="s">
        <v>7</v>
      </c>
      <c r="D9" s="786">
        <v>58859.953000000001</v>
      </c>
      <c r="E9" s="499">
        <v>64388.086000000003</v>
      </c>
      <c r="F9" s="499">
        <v>65988.91</v>
      </c>
      <c r="G9" s="494">
        <v>7128.9570000000022</v>
      </c>
      <c r="H9" s="494">
        <v>1600.8240000000005</v>
      </c>
      <c r="I9" s="495">
        <v>0.12111727306340191</v>
      </c>
      <c r="J9" s="495">
        <v>2.4862115019228876E-2</v>
      </c>
      <c r="K9" s="496">
        <v>0.8376316114136686</v>
      </c>
      <c r="L9" s="496">
        <v>0.27651712487304086</v>
      </c>
      <c r="M9" s="497"/>
    </row>
    <row r="10" spans="1:13" ht="15" customHeight="1">
      <c r="A10" s="485"/>
      <c r="B10" s="2163"/>
      <c r="C10" s="498" t="s">
        <v>297</v>
      </c>
      <c r="D10" s="786">
        <v>11560.306</v>
      </c>
      <c r="E10" s="499">
        <v>11741.842000000001</v>
      </c>
      <c r="F10" s="499">
        <v>11869.701999999999</v>
      </c>
      <c r="G10" s="494">
        <v>309.39599999999882</v>
      </c>
      <c r="H10" s="494">
        <v>127.85999999999876</v>
      </c>
      <c r="I10" s="495">
        <v>2.6763651411995392E-2</v>
      </c>
      <c r="J10" s="495">
        <v>1.0889262519458084E-2</v>
      </c>
      <c r="K10" s="496">
        <v>3.6353125715997775E-2</v>
      </c>
      <c r="L10" s="496">
        <v>2.2085800554131278E-2</v>
      </c>
      <c r="M10" s="497"/>
    </row>
    <row r="11" spans="1:13" ht="15" customHeight="1">
      <c r="A11" s="485"/>
      <c r="B11" s="2163"/>
      <c r="C11" s="498" t="s">
        <v>8</v>
      </c>
      <c r="D11" s="786">
        <v>23746.647000000001</v>
      </c>
      <c r="E11" s="499">
        <v>23257.496999999999</v>
      </c>
      <c r="F11" s="499">
        <v>23331.973000000002</v>
      </c>
      <c r="G11" s="494">
        <v>-414.67399999999907</v>
      </c>
      <c r="H11" s="494">
        <v>74.476000000002387</v>
      </c>
      <c r="I11" s="495">
        <v>-1.7462423221265684E-2</v>
      </c>
      <c r="J11" s="495">
        <v>3.2022362509603846E-3</v>
      </c>
      <c r="K11" s="496">
        <v>-4.8722983015797507E-2</v>
      </c>
      <c r="L11" s="496">
        <v>1.2864555623881979E-2</v>
      </c>
      <c r="M11" s="497"/>
    </row>
    <row r="12" spans="1:13" ht="15" customHeight="1">
      <c r="A12" s="485"/>
      <c r="B12" s="2163"/>
      <c r="C12" s="498" t="s">
        <v>9</v>
      </c>
      <c r="D12" s="786">
        <v>663.23599999999999</v>
      </c>
      <c r="E12" s="499">
        <v>428.601</v>
      </c>
      <c r="F12" s="499">
        <v>393.51799999999997</v>
      </c>
      <c r="G12" s="494">
        <v>-269.71800000000002</v>
      </c>
      <c r="H12" s="494">
        <v>-35.083000000000027</v>
      </c>
      <c r="I12" s="495">
        <v>-0.40666972239142629</v>
      </c>
      <c r="J12" s="495">
        <v>-8.1854685360043547E-2</v>
      </c>
      <c r="K12" s="496">
        <v>-3.1691076684467565E-2</v>
      </c>
      <c r="L12" s="496">
        <v>-6.0600355141607679E-3</v>
      </c>
      <c r="M12" s="497"/>
    </row>
    <row r="13" spans="1:13" ht="15" customHeight="1">
      <c r="A13" s="485"/>
      <c r="B13" s="2163"/>
      <c r="C13" s="498" t="s">
        <v>10</v>
      </c>
      <c r="D13" s="786">
        <v>2500.3710000000001</v>
      </c>
      <c r="E13" s="499">
        <v>2725.1669999999999</v>
      </c>
      <c r="F13" s="499">
        <v>2692.8229999999999</v>
      </c>
      <c r="G13" s="494">
        <v>192.45199999999977</v>
      </c>
      <c r="H13" s="494">
        <v>-32.344000000000051</v>
      </c>
      <c r="I13" s="495">
        <v>7.6969377744342649E-2</v>
      </c>
      <c r="J13" s="495">
        <v>-1.1868630436226496E-2</v>
      </c>
      <c r="K13" s="496">
        <v>2.2612547512880651E-2</v>
      </c>
      <c r="L13" s="496">
        <v>-5.5869164173535909E-3</v>
      </c>
      <c r="M13" s="497"/>
    </row>
    <row r="14" spans="1:13" ht="15.75" customHeight="1" thickBot="1">
      <c r="A14" s="485"/>
      <c r="B14" s="2164"/>
      <c r="C14" s="500" t="s">
        <v>11</v>
      </c>
      <c r="D14" s="786">
        <v>2086.3580000000002</v>
      </c>
      <c r="E14" s="499">
        <v>1847.489</v>
      </c>
      <c r="F14" s="499">
        <v>1776.134</v>
      </c>
      <c r="G14" s="494">
        <v>-310.22400000000016</v>
      </c>
      <c r="H14" s="494">
        <v>-71.355000000000018</v>
      </c>
      <c r="I14" s="495">
        <v>-0.14869164352426578</v>
      </c>
      <c r="J14" s="495">
        <v>-3.8622692746749787E-2</v>
      </c>
      <c r="K14" s="496">
        <v>-3.6450413295969382E-2</v>
      </c>
      <c r="L14" s="496">
        <v>-1.232545204551895E-2</v>
      </c>
      <c r="M14" s="497"/>
    </row>
    <row r="15" spans="1:13" ht="20.25" customHeight="1" thickBot="1">
      <c r="A15" s="485"/>
      <c r="B15" s="2165" t="s">
        <v>298</v>
      </c>
      <c r="C15" s="2166"/>
      <c r="D15" s="787">
        <v>129730.54300000001</v>
      </c>
      <c r="E15" s="501">
        <v>137728.432</v>
      </c>
      <c r="F15" s="501">
        <v>140175.93700000003</v>
      </c>
      <c r="G15" s="501">
        <v>10445.394000000029</v>
      </c>
      <c r="H15" s="502">
        <v>2447.5050000000338</v>
      </c>
      <c r="I15" s="503">
        <v>8.0516073998087162E-2</v>
      </c>
      <c r="J15" s="503">
        <v>1.7770513789048537E-2</v>
      </c>
      <c r="K15" s="504">
        <v>1.2273032658312693</v>
      </c>
      <c r="L15" s="504">
        <v>0.42276792808728569</v>
      </c>
      <c r="M15" s="497"/>
    </row>
    <row r="16" spans="1:13" ht="16.5" customHeight="1">
      <c r="A16" s="485"/>
      <c r="B16" s="2162" t="s">
        <v>299</v>
      </c>
      <c r="C16" s="505" t="s">
        <v>12</v>
      </c>
      <c r="D16" s="788">
        <v>4956.7370000000001</v>
      </c>
      <c r="E16" s="506">
        <v>4937.3779999999997</v>
      </c>
      <c r="F16" s="506">
        <v>5014.7529999999997</v>
      </c>
      <c r="G16" s="506">
        <v>58.015999999999622</v>
      </c>
      <c r="H16" s="493">
        <v>77.375</v>
      </c>
      <c r="I16" s="495">
        <v>1.1704474132882101E-2</v>
      </c>
      <c r="J16" s="495">
        <v>1.5671273295259143E-2</v>
      </c>
      <c r="K16" s="507">
        <v>6.8167104343279201E-3</v>
      </c>
      <c r="L16" s="507">
        <v>1.3365312199874271E-2</v>
      </c>
      <c r="M16" s="497"/>
    </row>
    <row r="17" spans="1:13" ht="15" customHeight="1">
      <c r="A17" s="485"/>
      <c r="B17" s="2163"/>
      <c r="C17" s="508" t="s">
        <v>13</v>
      </c>
      <c r="D17" s="788">
        <v>48743.692999999999</v>
      </c>
      <c r="E17" s="506">
        <v>45385.252</v>
      </c>
      <c r="F17" s="506">
        <v>44584.714999999997</v>
      </c>
      <c r="G17" s="788">
        <v>-4158.9780000000028</v>
      </c>
      <c r="H17" s="499">
        <v>-800.5370000000039</v>
      </c>
      <c r="I17" s="495">
        <v>-8.5323407891970821E-2</v>
      </c>
      <c r="J17" s="495">
        <v>-1.7638703427272012E-2</v>
      </c>
      <c r="K17" s="496">
        <v>-0.48866775938948687</v>
      </c>
      <c r="L17" s="496">
        <v>-0.13828015421713474</v>
      </c>
      <c r="M17" s="497"/>
    </row>
    <row r="18" spans="1:13" ht="15" customHeight="1">
      <c r="A18" s="485"/>
      <c r="B18" s="2163"/>
      <c r="C18" s="508" t="s">
        <v>14</v>
      </c>
      <c r="D18" s="788">
        <v>26297.713</v>
      </c>
      <c r="E18" s="506">
        <v>27505.147000000001</v>
      </c>
      <c r="F18" s="506">
        <v>27665.453000000001</v>
      </c>
      <c r="G18" s="788">
        <v>1367.7400000000016</v>
      </c>
      <c r="H18" s="786">
        <v>160.30600000000049</v>
      </c>
      <c r="I18" s="495">
        <v>5.2009845875190808E-2</v>
      </c>
      <c r="J18" s="495">
        <v>5.8282182603859737E-3</v>
      </c>
      <c r="K18" s="496">
        <v>0.1607054524518709</v>
      </c>
      <c r="L18" s="496">
        <v>2.7690335864465933E-2</v>
      </c>
      <c r="M18" s="497"/>
    </row>
    <row r="19" spans="1:13" ht="15" customHeight="1">
      <c r="A19" s="485"/>
      <c r="B19" s="2163"/>
      <c r="C19" s="508" t="s">
        <v>15</v>
      </c>
      <c r="D19" s="788">
        <v>61553.987000000001</v>
      </c>
      <c r="E19" s="506">
        <v>64652.495000000003</v>
      </c>
      <c r="F19" s="506">
        <v>64140.355000000003</v>
      </c>
      <c r="G19" s="788">
        <v>2586.3680000000022</v>
      </c>
      <c r="H19" s="786">
        <v>-512.13999999999942</v>
      </c>
      <c r="I19" s="495">
        <v>4.201787936173821E-2</v>
      </c>
      <c r="J19" s="495">
        <v>-7.9214266982271814E-3</v>
      </c>
      <c r="K19" s="496">
        <v>0.30389068071931818</v>
      </c>
      <c r="L19" s="496">
        <v>-8.8464116187962544E-2</v>
      </c>
      <c r="M19" s="497"/>
    </row>
    <row r="20" spans="1:13" ht="26.25" customHeight="1">
      <c r="A20" s="485"/>
      <c r="B20" s="2163"/>
      <c r="C20" s="509" t="s">
        <v>300</v>
      </c>
      <c r="D20" s="788">
        <v>14335.118999999999</v>
      </c>
      <c r="E20" s="506">
        <v>14578.678</v>
      </c>
      <c r="F20" s="506">
        <v>14393.983</v>
      </c>
      <c r="G20" s="788">
        <v>58.864000000001397</v>
      </c>
      <c r="H20" s="786">
        <v>-184.69499999999971</v>
      </c>
      <c r="I20" s="495">
        <v>4.1062791316905985E-3</v>
      </c>
      <c r="J20" s="495">
        <v>-1.2668844184637297E-2</v>
      </c>
      <c r="K20" s="496">
        <v>6.9163479558447816E-3</v>
      </c>
      <c r="L20" s="496">
        <v>-3.1903151363564128E-2</v>
      </c>
      <c r="M20" s="497"/>
    </row>
    <row r="21" spans="1:13" ht="27" customHeight="1">
      <c r="A21" s="485"/>
      <c r="B21" s="2163"/>
      <c r="C21" s="509" t="s">
        <v>16</v>
      </c>
      <c r="D21" s="788">
        <v>4207.72</v>
      </c>
      <c r="E21" s="506">
        <v>3461.4259999999999</v>
      </c>
      <c r="F21" s="506">
        <v>3473.6889999999999</v>
      </c>
      <c r="G21" s="788">
        <v>-734.0310000000004</v>
      </c>
      <c r="H21" s="786">
        <v>12.26299999999992</v>
      </c>
      <c r="I21" s="495">
        <v>-0.17444863251357037</v>
      </c>
      <c r="J21" s="495">
        <v>3.5427595447656314E-3</v>
      </c>
      <c r="K21" s="496">
        <v>-8.624649711838446E-2</v>
      </c>
      <c r="L21" s="496">
        <v>2.1182400453254556E-3</v>
      </c>
      <c r="M21" s="497"/>
    </row>
    <row r="22" spans="1:13" ht="49.5" customHeight="1">
      <c r="A22" s="485"/>
      <c r="B22" s="2163"/>
      <c r="C22" s="509" t="s">
        <v>301</v>
      </c>
      <c r="D22" s="788">
        <v>11999.766</v>
      </c>
      <c r="E22" s="506">
        <v>13822.52</v>
      </c>
      <c r="F22" s="506">
        <v>13434.657999999999</v>
      </c>
      <c r="G22" s="788">
        <v>1434.8919999999998</v>
      </c>
      <c r="H22" s="786">
        <v>-387.86200000000099</v>
      </c>
      <c r="I22" s="495">
        <v>0.11957666507830235</v>
      </c>
      <c r="J22" s="495">
        <v>-2.8060151115715585E-2</v>
      </c>
      <c r="K22" s="496">
        <v>0.16859561618404786</v>
      </c>
      <c r="L22" s="496">
        <v>-6.6997049699097228E-2</v>
      </c>
      <c r="M22" s="497"/>
    </row>
    <row r="23" spans="1:13" ht="15" customHeight="1" thickBot="1">
      <c r="A23" s="485"/>
      <c r="B23" s="2164"/>
      <c r="C23" s="510" t="s">
        <v>17</v>
      </c>
      <c r="D23" s="788">
        <v>17590.751</v>
      </c>
      <c r="E23" s="506">
        <v>18110.580000000002</v>
      </c>
      <c r="F23" s="506">
        <v>17695.973999999998</v>
      </c>
      <c r="G23" s="788">
        <v>105.22299999999814</v>
      </c>
      <c r="H23" s="786">
        <v>-414.60600000000341</v>
      </c>
      <c r="I23" s="495">
        <v>5.9817230088697257E-3</v>
      </c>
      <c r="J23" s="495">
        <v>-2.2893027169753999E-2</v>
      </c>
      <c r="K23" s="511">
        <v>1.236339496055017E-2</v>
      </c>
      <c r="L23" s="511">
        <v>-7.1616654344957897E-2</v>
      </c>
      <c r="M23" s="497"/>
    </row>
    <row r="24" spans="1:13" ht="16.5" customHeight="1" thickBot="1">
      <c r="A24" s="485"/>
      <c r="B24" s="2165" t="s">
        <v>302</v>
      </c>
      <c r="C24" s="2166"/>
      <c r="D24" s="787">
        <v>189685.486</v>
      </c>
      <c r="E24" s="501">
        <v>192453.476</v>
      </c>
      <c r="F24" s="501">
        <v>190403.58</v>
      </c>
      <c r="G24" s="501">
        <v>718.09399999998277</v>
      </c>
      <c r="H24" s="501">
        <v>-2049.8960000000079</v>
      </c>
      <c r="I24" s="503">
        <v>3.7857087283946584E-3</v>
      </c>
      <c r="J24" s="503">
        <v>-1.0651384649451631E-2</v>
      </c>
      <c r="K24" s="504">
        <v>8.4373946198086525E-2</v>
      </c>
      <c r="L24" s="504">
        <v>-0.35408723770305106</v>
      </c>
      <c r="M24" s="497"/>
    </row>
    <row r="25" spans="1:13" ht="18" customHeight="1" thickBot="1">
      <c r="A25" s="485"/>
      <c r="B25" s="2167" t="s">
        <v>303</v>
      </c>
      <c r="C25" s="2168"/>
      <c r="D25" s="787">
        <v>440433.18300000002</v>
      </c>
      <c r="E25" s="501">
        <v>443154.79300000001</v>
      </c>
      <c r="F25" s="501">
        <v>448944.033</v>
      </c>
      <c r="G25" s="787">
        <v>8510.8499999999767</v>
      </c>
      <c r="H25" s="787">
        <v>5789.2399999999907</v>
      </c>
      <c r="I25" s="503">
        <v>1.9323816480012988E-2</v>
      </c>
      <c r="J25" s="503">
        <v>1.3063697135731963E-2</v>
      </c>
      <c r="K25" s="504">
        <v>1</v>
      </c>
      <c r="L25" s="504">
        <v>1</v>
      </c>
      <c r="M25" s="497"/>
    </row>
    <row r="26" spans="1:13" ht="30.6" customHeight="1">
      <c r="A26" s="485"/>
      <c r="B26" s="2161" t="s">
        <v>304</v>
      </c>
      <c r="C26" s="2161"/>
      <c r="D26" s="2161"/>
      <c r="E26" s="2161"/>
      <c r="F26" s="2161"/>
      <c r="G26" s="2161"/>
      <c r="H26" s="2161"/>
      <c r="I26" s="2161"/>
      <c r="J26" s="2161"/>
    </row>
    <row r="27" spans="1:13">
      <c r="A27" s="485"/>
      <c r="B27" s="512"/>
      <c r="C27" s="513"/>
      <c r="D27" s="514"/>
      <c r="E27" s="515"/>
      <c r="F27" s="515"/>
      <c r="G27" s="516"/>
      <c r="H27" s="516"/>
      <c r="I27" s="517"/>
      <c r="J27" s="517"/>
      <c r="K27" s="513"/>
    </row>
    <row r="28" spans="1:13">
      <c r="A28" s="485"/>
      <c r="B28" s="512"/>
      <c r="C28" s="513"/>
      <c r="D28" s="514"/>
      <c r="E28" s="514"/>
      <c r="F28" s="514"/>
      <c r="G28" s="518"/>
      <c r="H28" s="518"/>
      <c r="I28" s="519"/>
      <c r="J28" s="519"/>
    </row>
    <row r="29" spans="1:13">
      <c r="A29" s="485"/>
      <c r="B29" s="512"/>
      <c r="C29" s="520"/>
      <c r="D29" s="521"/>
      <c r="E29" s="521"/>
      <c r="F29" s="521"/>
      <c r="G29" s="522"/>
      <c r="H29" s="522"/>
      <c r="I29" s="522"/>
      <c r="J29" s="523"/>
      <c r="K29" s="516"/>
    </row>
    <row r="30" spans="1:13">
      <c r="A30" s="524"/>
      <c r="B30" s="485"/>
      <c r="C30" s="525"/>
      <c r="D30" s="526"/>
      <c r="E30" s="526"/>
      <c r="F30" s="526"/>
      <c r="G30" s="526"/>
      <c r="H30" s="526"/>
      <c r="I30" s="527"/>
      <c r="J30" s="527"/>
      <c r="K30" s="517"/>
    </row>
    <row r="31" spans="1:13">
      <c r="A31" s="524"/>
      <c r="C31" s="528"/>
      <c r="D31" s="526"/>
      <c r="E31" s="526"/>
      <c r="F31" s="526"/>
      <c r="G31" s="526"/>
      <c r="H31" s="526"/>
      <c r="I31" s="527"/>
      <c r="J31" s="527"/>
      <c r="K31" s="517"/>
    </row>
    <row r="32" spans="1:13">
      <c r="A32" s="524"/>
      <c r="B32" s="529"/>
      <c r="C32" s="530"/>
      <c r="D32" s="526"/>
      <c r="E32" s="526"/>
      <c r="F32" s="526"/>
      <c r="G32" s="526"/>
      <c r="H32" s="526"/>
      <c r="I32" s="527"/>
      <c r="J32" s="527"/>
      <c r="K32" s="517"/>
    </row>
    <row r="33" spans="1:11">
      <c r="A33" s="524"/>
      <c r="C33" s="528"/>
      <c r="D33" s="526"/>
      <c r="E33" s="526"/>
      <c r="F33" s="526"/>
      <c r="G33" s="526"/>
      <c r="H33" s="526"/>
      <c r="I33" s="527"/>
      <c r="J33" s="527"/>
      <c r="K33" s="517"/>
    </row>
    <row r="34" spans="1:11">
      <c r="A34" s="524"/>
      <c r="C34" s="528"/>
      <c r="D34" s="526"/>
      <c r="E34" s="526"/>
      <c r="F34" s="526"/>
      <c r="G34" s="526"/>
      <c r="H34" s="526"/>
      <c r="I34" s="527"/>
      <c r="J34" s="527"/>
      <c r="K34" s="517"/>
    </row>
    <row r="35" spans="1:11">
      <c r="A35" s="524"/>
      <c r="C35" s="528"/>
      <c r="D35" s="526"/>
      <c r="E35" s="526"/>
      <c r="F35" s="526"/>
      <c r="G35" s="526"/>
      <c r="H35" s="526"/>
      <c r="I35" s="527"/>
      <c r="J35" s="527"/>
      <c r="K35" s="517"/>
    </row>
    <row r="36" spans="1:11">
      <c r="A36" s="524"/>
      <c r="C36" s="528"/>
      <c r="D36" s="526"/>
      <c r="E36" s="526"/>
      <c r="F36" s="526"/>
      <c r="G36" s="526"/>
      <c r="H36" s="526"/>
      <c r="I36" s="527"/>
      <c r="J36" s="527"/>
      <c r="K36" s="517"/>
    </row>
    <row r="37" spans="1:11">
      <c r="A37" s="524"/>
      <c r="B37" s="531"/>
      <c r="C37" s="532"/>
      <c r="D37" s="533"/>
      <c r="E37" s="533"/>
      <c r="F37" s="533"/>
      <c r="G37" s="534"/>
      <c r="H37" s="534"/>
      <c r="I37" s="535"/>
      <c r="J37" s="535"/>
      <c r="K37" s="517"/>
    </row>
    <row r="38" spans="1:11" s="531" customFormat="1">
      <c r="A38" s="524"/>
      <c r="B38" s="529"/>
      <c r="C38" s="530"/>
      <c r="D38" s="526"/>
      <c r="E38" s="526"/>
      <c r="F38" s="526"/>
      <c r="G38" s="526"/>
      <c r="H38" s="526"/>
      <c r="I38" s="527"/>
      <c r="J38" s="527"/>
      <c r="K38" s="517"/>
    </row>
    <row r="39" spans="1:11">
      <c r="A39" s="524"/>
      <c r="B39" s="529"/>
      <c r="C39" s="530"/>
      <c r="D39" s="526"/>
      <c r="E39" s="526"/>
      <c r="F39" s="526"/>
      <c r="G39" s="526"/>
      <c r="H39" s="526"/>
      <c r="I39" s="527"/>
      <c r="J39" s="527"/>
      <c r="K39" s="517"/>
    </row>
    <row r="40" spans="1:11">
      <c r="A40" s="524"/>
      <c r="B40" s="529"/>
      <c r="C40" s="530"/>
      <c r="D40" s="526"/>
      <c r="E40" s="526"/>
      <c r="F40" s="526"/>
      <c r="G40" s="526"/>
      <c r="H40" s="526"/>
      <c r="I40" s="527"/>
      <c r="J40" s="527"/>
    </row>
    <row r="41" spans="1:11">
      <c r="A41" s="524"/>
      <c r="B41" s="529"/>
      <c r="C41" s="530"/>
      <c r="D41" s="526"/>
      <c r="E41" s="526"/>
      <c r="F41" s="526"/>
      <c r="G41" s="526"/>
      <c r="H41" s="526"/>
      <c r="I41" s="527"/>
      <c r="J41" s="527"/>
    </row>
    <row r="42" spans="1:11">
      <c r="A42" s="524"/>
      <c r="B42" s="536"/>
      <c r="C42" s="530"/>
      <c r="D42" s="526"/>
      <c r="E42" s="526"/>
      <c r="F42" s="526"/>
      <c r="G42" s="526"/>
      <c r="H42" s="526"/>
      <c r="I42" s="527"/>
      <c r="J42" s="527"/>
    </row>
    <row r="43" spans="1:11" ht="35.25" customHeight="1">
      <c r="A43" s="524"/>
      <c r="B43" s="529"/>
      <c r="C43" s="525"/>
      <c r="D43" s="526"/>
      <c r="E43" s="526"/>
      <c r="F43" s="526"/>
      <c r="G43" s="526"/>
      <c r="H43" s="526"/>
      <c r="I43" s="527"/>
      <c r="J43" s="527"/>
    </row>
    <row r="44" spans="1:11">
      <c r="A44" s="524"/>
      <c r="B44" s="536"/>
      <c r="C44" s="530"/>
      <c r="D44" s="526"/>
      <c r="E44" s="526"/>
      <c r="F44" s="526"/>
      <c r="G44" s="526"/>
      <c r="H44" s="526"/>
      <c r="I44" s="527"/>
      <c r="J44" s="527"/>
      <c r="K44" s="537"/>
    </row>
    <row r="45" spans="1:11">
      <c r="A45" s="524"/>
      <c r="B45" s="529"/>
      <c r="C45" s="530"/>
      <c r="D45" s="526"/>
      <c r="E45" s="526"/>
      <c r="F45" s="526"/>
      <c r="G45" s="526"/>
      <c r="H45" s="526"/>
      <c r="I45" s="527"/>
      <c r="J45" s="527"/>
    </row>
    <row r="46" spans="1:11">
      <c r="A46" s="524"/>
      <c r="B46" s="538"/>
      <c r="C46" s="539"/>
      <c r="D46" s="533"/>
      <c r="E46" s="533"/>
      <c r="F46" s="533"/>
      <c r="G46" s="534"/>
      <c r="H46" s="534"/>
      <c r="I46" s="535"/>
      <c r="J46" s="535"/>
      <c r="K46" s="531"/>
    </row>
    <row r="47" spans="1:11" s="531" customFormat="1">
      <c r="A47" s="524"/>
      <c r="B47" s="538"/>
      <c r="C47" s="540"/>
      <c r="D47" s="533"/>
      <c r="E47" s="533"/>
      <c r="F47" s="533"/>
      <c r="G47" s="534"/>
      <c r="H47" s="534"/>
      <c r="I47" s="535"/>
      <c r="J47" s="535"/>
    </row>
    <row r="48" spans="1:11" s="531" customFormat="1">
      <c r="A48" s="524"/>
      <c r="B48" s="482"/>
      <c r="C48" s="541"/>
      <c r="D48" s="541"/>
      <c r="E48" s="541"/>
      <c r="F48" s="533"/>
      <c r="G48" s="526"/>
      <c r="H48" s="526"/>
      <c r="I48" s="527"/>
      <c r="J48" s="527"/>
      <c r="K48" s="482"/>
    </row>
    <row r="49" spans="1:11">
      <c r="A49" s="524"/>
      <c r="C49" s="528"/>
      <c r="D49" s="526"/>
      <c r="E49" s="526"/>
      <c r="F49" s="526"/>
      <c r="G49" s="526"/>
      <c r="H49" s="526"/>
      <c r="I49" s="527"/>
      <c r="J49" s="527"/>
    </row>
    <row r="50" spans="1:11">
      <c r="A50" s="524"/>
      <c r="C50" s="528"/>
      <c r="D50" s="526"/>
      <c r="E50" s="526"/>
      <c r="F50" s="526"/>
      <c r="G50" s="526"/>
      <c r="H50" s="526"/>
      <c r="I50" s="527"/>
      <c r="J50" s="527"/>
      <c r="K50" s="542"/>
    </row>
    <row r="51" spans="1:11">
      <c r="A51" s="524"/>
      <c r="C51" s="528"/>
      <c r="D51" s="526"/>
      <c r="E51" s="526"/>
      <c r="F51" s="526"/>
      <c r="G51" s="526"/>
      <c r="H51" s="526"/>
      <c r="I51" s="527"/>
      <c r="J51" s="527"/>
      <c r="K51" s="542"/>
    </row>
    <row r="52" spans="1:11">
      <c r="A52" s="524"/>
      <c r="C52" s="543"/>
      <c r="D52" s="534"/>
      <c r="E52" s="534"/>
      <c r="F52" s="534"/>
      <c r="G52" s="534"/>
      <c r="H52" s="534"/>
      <c r="I52" s="535"/>
      <c r="J52" s="535"/>
      <c r="K52" s="542"/>
    </row>
    <row r="53" spans="1:11">
      <c r="A53" s="524"/>
      <c r="B53" s="544"/>
      <c r="C53" s="534"/>
      <c r="D53" s="534"/>
      <c r="E53" s="534"/>
      <c r="F53" s="534"/>
      <c r="G53" s="534"/>
      <c r="H53" s="534"/>
      <c r="I53" s="535"/>
      <c r="J53" s="527"/>
    </row>
    <row r="54" spans="1:11">
      <c r="A54" s="524"/>
      <c r="C54" s="513"/>
      <c r="D54" s="526"/>
      <c r="E54" s="526"/>
      <c r="F54" s="545"/>
      <c r="G54" s="513"/>
      <c r="H54" s="513"/>
      <c r="I54" s="513"/>
      <c r="J54" s="513"/>
    </row>
    <row r="55" spans="1:11">
      <c r="D55" s="537"/>
      <c r="E55" s="537"/>
      <c r="F55" s="537"/>
    </row>
    <row r="56" spans="1:11">
      <c r="D56" s="537"/>
      <c r="E56" s="537"/>
    </row>
    <row r="57" spans="1:11">
      <c r="D57" s="537"/>
      <c r="E57" s="537"/>
    </row>
  </sheetData>
  <mergeCells count="7">
    <mergeCell ref="B4:L4"/>
    <mergeCell ref="B26:J26"/>
    <mergeCell ref="B8:B14"/>
    <mergeCell ref="B15:C15"/>
    <mergeCell ref="B16:B23"/>
    <mergeCell ref="B24:C24"/>
    <mergeCell ref="B25:C25"/>
  </mergeCell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8</vt:i4>
      </vt:variant>
    </vt:vector>
  </HeadingPairs>
  <TitlesOfParts>
    <vt:vector size="49"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38</vt:lpstr>
      <vt:lpstr>Анекс 39</vt:lpstr>
      <vt:lpstr>Анекс 40</vt:lpstr>
      <vt:lpstr>Анекс 41</vt:lpstr>
      <vt:lpstr>'Анекс 1'!Print_Area</vt:lpstr>
      <vt:lpstr>'Анекс 10'!Print_Area</vt:lpstr>
      <vt:lpstr>'Анекс 11'!Print_Area</vt:lpstr>
      <vt:lpstr>'Анекс 12'!Print_Area</vt:lpstr>
      <vt:lpstr>'Анекс 13'!Print_Area</vt:lpstr>
      <vt:lpstr>'Анекс 2'!Print_Area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2016-11-29T13:50:53Z</cp:lastPrinted>
  <dcterms:created xsi:type="dcterms:W3CDTF">2015-04-01T08:28:26Z</dcterms:created>
  <dcterms:modified xsi:type="dcterms:W3CDTF">2017-01-18T13:27:55Z</dcterms:modified>
</cp:coreProperties>
</file>