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checkCompatibility="1" defaultThemeVersion="124226"/>
  <bookViews>
    <workbookView xWindow="240" yWindow="1185" windowWidth="14805" windowHeight="6930" tabRatio="757" activeTab="17"/>
  </bookViews>
  <sheets>
    <sheet name="Анекс 1" sheetId="43" r:id="rId1"/>
    <sheet name="Анекс 2" sheetId="24" r:id="rId2"/>
    <sheet name="annex activities" sheetId="37" state="hidden" r:id="rId3"/>
    <sheet name="Анекс 3" sheetId="25" r:id="rId4"/>
    <sheet name="annex - size" sheetId="38" state="hidden" r:id="rId5"/>
    <sheet name="Анекс 4" sheetId="26" r:id="rId6"/>
    <sheet name="annex - financial result" sheetId="39" state="hidden" r:id="rId7"/>
    <sheet name="Анекс 5" sheetId="36" r:id="rId8"/>
    <sheet name="annex - interest rates" sheetId="40" state="hidden" r:id="rId9"/>
    <sheet name="Анекс 6" sheetId="23" r:id="rId10"/>
    <sheet name="Анекс 7" sheetId="42" r:id="rId11"/>
    <sheet name="Анекс 8" sheetId="44" r:id="rId12"/>
    <sheet name="Анекс 9" sheetId="45" r:id="rId13"/>
    <sheet name="Анекс 10" sheetId="46" r:id="rId14"/>
    <sheet name="Анекс 11" sheetId="47" r:id="rId15"/>
    <sheet name="Анекс 12" sheetId="48" r:id="rId16"/>
    <sheet name="Анекс 13" sheetId="49" r:id="rId17"/>
    <sheet name="Анекс 14" sheetId="50" r:id="rId18"/>
    <sheet name="Анекс 15" sheetId="51" r:id="rId19"/>
    <sheet name="annex - metodolgy" sheetId="41" state="hidden" r:id="rId20"/>
  </sheets>
  <externalReferences>
    <externalReference r:id="rId21"/>
    <externalReference r:id="rId22"/>
    <externalReference r:id="rId23"/>
    <externalReference r:id="rId24"/>
    <externalReference r:id="rId25"/>
    <externalReference r:id="rId26"/>
    <externalReference r:id="rId27"/>
    <externalReference r:id="rId28"/>
  </externalReferences>
  <definedNames>
    <definedName name="__ana1" localSheetId="0" hidden="1">{#N/A,#N/A,TRUE,"preg4";#N/A,#N/A,TRUE,"bazpr2001"}</definedName>
    <definedName name="__ana1" localSheetId="10" hidden="1">{#N/A,#N/A,TRUE,"preg4";#N/A,#N/A,TRUE,"bazpr2001"}</definedName>
    <definedName name="__ana1" localSheetId="11" hidden="1">{#N/A,#N/A,TRUE,"preg4";#N/A,#N/A,TRUE,"bazpr2001"}</definedName>
    <definedName name="__ana1" localSheetId="12" hidden="1">{#N/A,#N/A,TRUE,"preg4";#N/A,#N/A,TRUE,"bazpr2001"}</definedName>
    <definedName name="__ana1" hidden="1">{#N/A,#N/A,TRUE,"preg4";#N/A,#N/A,TRUE,"bazpr2001"}</definedName>
    <definedName name="__pl2000" localSheetId="0" hidden="1">{#N/A,#N/A,TRUE,"preg4";#N/A,#N/A,TRUE,"bazpr99"}</definedName>
    <definedName name="__pl2000" localSheetId="10" hidden="1">{#N/A,#N/A,TRUE,"preg4";#N/A,#N/A,TRUE,"bazpr99"}</definedName>
    <definedName name="__pl2000" localSheetId="11" hidden="1">{#N/A,#N/A,TRUE,"preg4";#N/A,#N/A,TRUE,"bazpr99"}</definedName>
    <definedName name="__pl2000" localSheetId="12" hidden="1">{#N/A,#N/A,TRUE,"preg4";#N/A,#N/A,TRUE,"bazpr99"}</definedName>
    <definedName name="__pl2000" hidden="1">{#N/A,#N/A,TRUE,"preg4";#N/A,#N/A,TRUE,"bazpr99"}</definedName>
    <definedName name="_ana1" localSheetId="6" hidden="1">{#N/A,#N/A,TRUE,"preg4";#N/A,#N/A,TRUE,"bazpr2001"}</definedName>
    <definedName name="_ana1" localSheetId="8" hidden="1">{#N/A,#N/A,TRUE,"preg4";#N/A,#N/A,TRUE,"bazpr2001"}</definedName>
    <definedName name="_ana1" localSheetId="4" hidden="1">{#N/A,#N/A,TRUE,"preg4";#N/A,#N/A,TRUE,"bazpr2001"}</definedName>
    <definedName name="_ana1" localSheetId="2" hidden="1">{#N/A,#N/A,TRUE,"preg4";#N/A,#N/A,TRUE,"bazpr2001"}</definedName>
    <definedName name="_ana1" localSheetId="0" hidden="1">{#N/A,#N/A,TRUE,"preg4";#N/A,#N/A,TRUE,"bazpr2001"}</definedName>
    <definedName name="_ana1" localSheetId="1" hidden="1">{#N/A,#N/A,TRUE,"preg4";#N/A,#N/A,TRUE,"bazpr2001"}</definedName>
    <definedName name="_ana1" localSheetId="3" hidden="1">{#N/A,#N/A,TRUE,"preg4";#N/A,#N/A,TRUE,"bazpr2001"}</definedName>
    <definedName name="_ana1" localSheetId="5" hidden="1">{#N/A,#N/A,TRUE,"preg4";#N/A,#N/A,TRUE,"bazpr2001"}</definedName>
    <definedName name="_ana1" localSheetId="7" hidden="1">{#N/A,#N/A,TRUE,"preg4";#N/A,#N/A,TRUE,"bazpr2001"}</definedName>
    <definedName name="_ana1" localSheetId="9" hidden="1">{#N/A,#N/A,TRUE,"preg4";#N/A,#N/A,TRUE,"bazpr2001"}</definedName>
    <definedName name="_ana1" localSheetId="10" hidden="1">{#N/A,#N/A,TRUE,"preg4";#N/A,#N/A,TRUE,"bazpr2001"}</definedName>
    <definedName name="_ana1" localSheetId="11" hidden="1">{#N/A,#N/A,TRUE,"preg4";#N/A,#N/A,TRUE,"bazpr2001"}</definedName>
    <definedName name="_ana1" localSheetId="12" hidden="1">{#N/A,#N/A,TRUE,"preg4";#N/A,#N/A,TRUE,"bazpr2001"}</definedName>
    <definedName name="_ana1" hidden="1">{#N/A,#N/A,TRUE,"preg4";#N/A,#N/A,TRUE,"bazpr2001"}</definedName>
    <definedName name="_pl2000" localSheetId="6" hidden="1">{#N/A,#N/A,TRUE,"preg4";#N/A,#N/A,TRUE,"bazpr99"}</definedName>
    <definedName name="_pl2000" localSheetId="8" hidden="1">{#N/A,#N/A,TRUE,"preg4";#N/A,#N/A,TRUE,"bazpr99"}</definedName>
    <definedName name="_pl2000" localSheetId="4" hidden="1">{#N/A,#N/A,TRUE,"preg4";#N/A,#N/A,TRUE,"bazpr99"}</definedName>
    <definedName name="_pl2000" localSheetId="2" hidden="1">{#N/A,#N/A,TRUE,"preg4";#N/A,#N/A,TRUE,"bazpr99"}</definedName>
    <definedName name="_pl2000" localSheetId="0" hidden="1">{#N/A,#N/A,TRUE,"preg4";#N/A,#N/A,TRUE,"bazpr99"}</definedName>
    <definedName name="_pl2000" localSheetId="1" hidden="1">{#N/A,#N/A,TRUE,"preg4";#N/A,#N/A,TRUE,"bazpr99"}</definedName>
    <definedName name="_pl2000" localSheetId="3" hidden="1">{#N/A,#N/A,TRUE,"preg4";#N/A,#N/A,TRUE,"bazpr99"}</definedName>
    <definedName name="_pl2000" localSheetId="5" hidden="1">{#N/A,#N/A,TRUE,"preg4";#N/A,#N/A,TRUE,"bazpr99"}</definedName>
    <definedName name="_pl2000" localSheetId="7" hidden="1">{#N/A,#N/A,TRUE,"preg4";#N/A,#N/A,TRUE,"bazpr99"}</definedName>
    <definedName name="_pl2000" localSheetId="9" hidden="1">{#N/A,#N/A,TRUE,"preg4";#N/A,#N/A,TRUE,"bazpr99"}</definedName>
    <definedName name="_pl2000" localSheetId="10" hidden="1">{#N/A,#N/A,TRUE,"preg4";#N/A,#N/A,TRUE,"bazpr99"}</definedName>
    <definedName name="_pl2000" localSheetId="11" hidden="1">{#N/A,#N/A,TRUE,"preg4";#N/A,#N/A,TRUE,"bazpr99"}</definedName>
    <definedName name="_pl2000" localSheetId="12" hidden="1">{#N/A,#N/A,TRUE,"preg4";#N/A,#N/A,TRUE,"bazpr99"}</definedName>
    <definedName name="_pl2000" hidden="1">{#N/A,#N/A,TRUE,"preg4";#N/A,#N/A,TRUE,"bazpr99"}</definedName>
    <definedName name="a">#REF!</definedName>
    <definedName name="aa" localSheetId="6" hidden="1">{#N/A,#N/A,TRUE,"preg4";#N/A,#N/A,TRUE,"bazpr99"}</definedName>
    <definedName name="aa" localSheetId="8" hidden="1">{#N/A,#N/A,TRUE,"preg4";#N/A,#N/A,TRUE,"bazpr99"}</definedName>
    <definedName name="aa" localSheetId="4" hidden="1">{#N/A,#N/A,TRUE,"preg4";#N/A,#N/A,TRUE,"bazpr99"}</definedName>
    <definedName name="aa" localSheetId="2" hidden="1">{#N/A,#N/A,TRUE,"preg4";#N/A,#N/A,TRUE,"bazpr99"}</definedName>
    <definedName name="aa" localSheetId="0" hidden="1">{#N/A,#N/A,TRUE,"preg4";#N/A,#N/A,TRUE,"bazpr99"}</definedName>
    <definedName name="aa" localSheetId="1" hidden="1">{#N/A,#N/A,TRUE,"preg4";#N/A,#N/A,TRUE,"bazpr99"}</definedName>
    <definedName name="aa" localSheetId="3" hidden="1">{#N/A,#N/A,TRUE,"preg4";#N/A,#N/A,TRUE,"bazpr99"}</definedName>
    <definedName name="aa" localSheetId="5" hidden="1">{#N/A,#N/A,TRUE,"preg4";#N/A,#N/A,TRUE,"bazpr99"}</definedName>
    <definedName name="aa" localSheetId="7" hidden="1">{#N/A,#N/A,TRUE,"preg4";#N/A,#N/A,TRUE,"bazpr99"}</definedName>
    <definedName name="aa" localSheetId="9" hidden="1">{#N/A,#N/A,TRUE,"preg4";#N/A,#N/A,TRUE,"bazpr99"}</definedName>
    <definedName name="aa" localSheetId="10" hidden="1">{#N/A,#N/A,TRUE,"preg4";#N/A,#N/A,TRUE,"bazpr99"}</definedName>
    <definedName name="aa" localSheetId="11" hidden="1">{#N/A,#N/A,TRUE,"preg4";#N/A,#N/A,TRUE,"bazpr99"}</definedName>
    <definedName name="aa" localSheetId="12" hidden="1">{#N/A,#N/A,TRUE,"preg4";#N/A,#N/A,TRUE,"bazpr99"}</definedName>
    <definedName name="aa" hidden="1">{#N/A,#N/A,TRUE,"preg4";#N/A,#N/A,TRUE,"bazpr99"}</definedName>
    <definedName name="ab" localSheetId="0" hidden="1">{#N/A,#N/A,TRUE,"preg4";#N/A,#N/A,TRUE,"bazpr99"}</definedName>
    <definedName name="ab" localSheetId="11" hidden="1">{#N/A,#N/A,TRUE,"preg4";#N/A,#N/A,TRUE,"bazpr99"}</definedName>
    <definedName name="ab" localSheetId="12" hidden="1">{#N/A,#N/A,TRUE,"preg4";#N/A,#N/A,TRUE,"bazpr99"}</definedName>
    <definedName name="ab" hidden="1">{#N/A,#N/A,TRUE,"preg4";#N/A,#N/A,TRUE,"bazpr99"}</definedName>
    <definedName name="acac" localSheetId="0" hidden="1">{#N/A,#N/A,TRUE,"preg4";#N/A,#N/A,TRUE,"bazpr99"}</definedName>
    <definedName name="acac" localSheetId="11" hidden="1">{#N/A,#N/A,TRUE,"preg4";#N/A,#N/A,TRUE,"bazpr99"}</definedName>
    <definedName name="acac" localSheetId="12" hidden="1">{#N/A,#N/A,TRUE,"preg4";#N/A,#N/A,TRUE,"bazpr99"}</definedName>
    <definedName name="acac" hidden="1">{#N/A,#N/A,TRUE,"preg4";#N/A,#N/A,TRUE,"bazpr99"}</definedName>
    <definedName name="acs" localSheetId="0" hidden="1">{#N/A,#N/A,TRUE,"preg4";#N/A,#N/A,TRUE,"bazpr99"}</definedName>
    <definedName name="acs" localSheetId="11" hidden="1">{#N/A,#N/A,TRUE,"preg4";#N/A,#N/A,TRUE,"bazpr99"}</definedName>
    <definedName name="acs" localSheetId="12" hidden="1">{#N/A,#N/A,TRUE,"preg4";#N/A,#N/A,TRUE,"bazpr99"}</definedName>
    <definedName name="acs" hidden="1">{#N/A,#N/A,TRUE,"preg4";#N/A,#N/A,TRUE,"bazpr99"}</definedName>
    <definedName name="AMPO5">"Gráfico 8"</definedName>
    <definedName name="ana" localSheetId="6" hidden="1">{#N/A,#N/A,TRUE,"preg4";#N/A,#N/A,TRUE,"bazpr2001"}</definedName>
    <definedName name="ana" localSheetId="8" hidden="1">{#N/A,#N/A,TRUE,"preg4";#N/A,#N/A,TRUE,"bazpr2001"}</definedName>
    <definedName name="ana" localSheetId="4" hidden="1">{#N/A,#N/A,TRUE,"preg4";#N/A,#N/A,TRUE,"bazpr2001"}</definedName>
    <definedName name="ana" localSheetId="2" hidden="1">{#N/A,#N/A,TRUE,"preg4";#N/A,#N/A,TRUE,"bazpr2001"}</definedName>
    <definedName name="ana" localSheetId="0" hidden="1">{#N/A,#N/A,TRUE,"preg4";#N/A,#N/A,TRUE,"bazpr2001"}</definedName>
    <definedName name="ana" localSheetId="1" hidden="1">{#N/A,#N/A,TRUE,"preg4";#N/A,#N/A,TRUE,"bazpr2001"}</definedName>
    <definedName name="ana" localSheetId="3" hidden="1">{#N/A,#N/A,TRUE,"preg4";#N/A,#N/A,TRUE,"bazpr2001"}</definedName>
    <definedName name="ana" localSheetId="5" hidden="1">{#N/A,#N/A,TRUE,"preg4";#N/A,#N/A,TRUE,"bazpr2001"}</definedName>
    <definedName name="ana" localSheetId="7" hidden="1">{#N/A,#N/A,TRUE,"preg4";#N/A,#N/A,TRUE,"bazpr2001"}</definedName>
    <definedName name="ana" localSheetId="9" hidden="1">{#N/A,#N/A,TRUE,"preg4";#N/A,#N/A,TRUE,"bazpr2001"}</definedName>
    <definedName name="ana" localSheetId="10" hidden="1">{#N/A,#N/A,TRUE,"preg4";#N/A,#N/A,TRUE,"bazpr2001"}</definedName>
    <definedName name="ana" localSheetId="11" hidden="1">{#N/A,#N/A,TRUE,"preg4";#N/A,#N/A,TRUE,"bazpr2001"}</definedName>
    <definedName name="ana" localSheetId="12" hidden="1">{#N/A,#N/A,TRUE,"preg4";#N/A,#N/A,TRUE,"bazpr2001"}</definedName>
    <definedName name="ana" hidden="1">{#N/A,#N/A,TRUE,"preg4";#N/A,#N/A,TRUE,"bazpr2001"}</definedName>
    <definedName name="anamaja" localSheetId="0" hidden="1">{#N/A,#N/A,TRUE,"preg4";#N/A,#N/A,TRUE,"bazpr99"}</definedName>
    <definedName name="anamaja" localSheetId="11" hidden="1">{#N/A,#N/A,TRUE,"preg4";#N/A,#N/A,TRUE,"bazpr99"}</definedName>
    <definedName name="anamaja" localSheetId="12" hidden="1">{#N/A,#N/A,TRUE,"preg4";#N/A,#N/A,TRUE,"bazpr99"}</definedName>
    <definedName name="anamaja" hidden="1">{#N/A,#N/A,TRUE,"preg4";#N/A,#N/A,TRUE,"bazpr99"}</definedName>
    <definedName name="asc" localSheetId="0" hidden="1">{#N/A,#N/A,TRUE,"preg4";#N/A,#N/A,TRUE,"bazpr2001"}</definedName>
    <definedName name="asc" localSheetId="11" hidden="1">{#N/A,#N/A,TRUE,"preg4";#N/A,#N/A,TRUE,"bazpr2001"}</definedName>
    <definedName name="asc" localSheetId="12" hidden="1">{#N/A,#N/A,TRUE,"preg4";#N/A,#N/A,TRUE,"bazpr2001"}</definedName>
    <definedName name="asc" hidden="1">{#N/A,#N/A,TRUE,"preg4";#N/A,#N/A,TRUE,"bazpr2001"}</definedName>
    <definedName name="ascnajks" localSheetId="0" hidden="1">{#N/A,#N/A,TRUE,"preg4";#N/A,#N/A,TRUE,"bazpr2001"}</definedName>
    <definedName name="ascnajks" localSheetId="11" hidden="1">{#N/A,#N/A,TRUE,"preg4";#N/A,#N/A,TRUE,"bazpr2001"}</definedName>
    <definedName name="ascnajks" localSheetId="12" hidden="1">{#N/A,#N/A,TRUE,"preg4";#N/A,#N/A,TRUE,"bazpr2001"}</definedName>
    <definedName name="ascnajks" hidden="1">{#N/A,#N/A,TRUE,"preg4";#N/A,#N/A,TRUE,"bazpr2001"}</definedName>
    <definedName name="asjcn" localSheetId="0" hidden="1">{#N/A,#N/A,TRUE,"preg4";#N/A,#N/A,TRUE,"bazpr99"}</definedName>
    <definedName name="asjcn" localSheetId="11" hidden="1">{#N/A,#N/A,TRUE,"preg4";#N/A,#N/A,TRUE,"bazpr99"}</definedName>
    <definedName name="asjcn" localSheetId="12" hidden="1">{#N/A,#N/A,TRUE,"preg4";#N/A,#N/A,TRUE,"bazpr99"}</definedName>
    <definedName name="asjcn" hidden="1">{#N/A,#N/A,TRUE,"preg4";#N/A,#N/A,TRUE,"bazpr99"}</definedName>
    <definedName name="b">#REF!</definedName>
    <definedName name="bfzxd" localSheetId="0" hidden="1">{#N/A,#N/A,TRUE,"preg4";#N/A,#N/A,TRUE,"bazpr99"}</definedName>
    <definedName name="bfzxd" localSheetId="11" hidden="1">{#N/A,#N/A,TRUE,"preg4";#N/A,#N/A,TRUE,"bazpr99"}</definedName>
    <definedName name="bfzxd" localSheetId="12" hidden="1">{#N/A,#N/A,TRUE,"preg4";#N/A,#N/A,TRUE,"bazpr99"}</definedName>
    <definedName name="bfzxd" hidden="1">{#N/A,#N/A,TRUE,"preg4";#N/A,#N/A,TRUE,"bazpr99"}</definedName>
    <definedName name="bgzsdfn" localSheetId="0" hidden="1">{#N/A,#N/A,TRUE,"preg4";#N/A,#N/A,TRUE,"bazpr99"}</definedName>
    <definedName name="bgzsdfn" localSheetId="11" hidden="1">{#N/A,#N/A,TRUE,"preg4";#N/A,#N/A,TRUE,"bazpr99"}</definedName>
    <definedName name="bgzsdfn" localSheetId="12" hidden="1">{#N/A,#N/A,TRUE,"preg4";#N/A,#N/A,TRUE,"bazpr99"}</definedName>
    <definedName name="bgzsdfn" hidden="1">{#N/A,#N/A,TRUE,"preg4";#N/A,#N/A,TRUE,"bazpr99"}</definedName>
    <definedName name="bhbgv" localSheetId="0" hidden="1">{#N/A,#N/A,TRUE,"preg4";#N/A,#N/A,TRUE,"bazpr99"}</definedName>
    <definedName name="bhbgv" localSheetId="11" hidden="1">{#N/A,#N/A,TRUE,"preg4";#N/A,#N/A,TRUE,"bazpr99"}</definedName>
    <definedName name="bhbgv" localSheetId="12" hidden="1">{#N/A,#N/A,TRUE,"preg4";#N/A,#N/A,TRUE,"bazpr99"}</definedName>
    <definedName name="bhbgv" hidden="1">{#N/A,#N/A,TRUE,"preg4";#N/A,#N/A,TRUE,"bazpr99"}</definedName>
    <definedName name="bibi" localSheetId="0" hidden="1">{#N/A,#N/A,TRUE,"preg4";#N/A,#N/A,TRUE,"bazpr2001"}</definedName>
    <definedName name="bibi" localSheetId="11" hidden="1">{#N/A,#N/A,TRUE,"preg4";#N/A,#N/A,TRUE,"bazpr2001"}</definedName>
    <definedName name="bibi" localSheetId="12" hidden="1">{#N/A,#N/A,TRUE,"preg4";#N/A,#N/A,TRUE,"bazpr2001"}</definedName>
    <definedName name="bibi" hidden="1">{#N/A,#N/A,TRUE,"preg4";#N/A,#N/A,TRUE,"bazpr2001"}</definedName>
    <definedName name="cbfvbc" localSheetId="0" hidden="1">{#N/A,#N/A,TRUE,"preg4";#N/A,#N/A,TRUE,"bazpr2001"}</definedName>
    <definedName name="cbfvbc" localSheetId="11" hidden="1">{#N/A,#N/A,TRUE,"preg4";#N/A,#N/A,TRUE,"bazpr2001"}</definedName>
    <definedName name="cbfvbc" localSheetId="12" hidden="1">{#N/A,#N/A,TRUE,"preg4";#N/A,#N/A,TRUE,"bazpr2001"}</definedName>
    <definedName name="cbfvbc" hidden="1">{#N/A,#N/A,TRUE,"preg4";#N/A,#N/A,TRUE,"bazpr2001"}</definedName>
    <definedName name="change">#REF!</definedName>
    <definedName name="CUADRO_10.3.1">'[1]fondo promedio'!$A$36:$L$74</definedName>
    <definedName name="CUADRO_N__4.1.3">#REF!</definedName>
    <definedName name="cvb" localSheetId="0" hidden="1">{#N/A,#N/A,TRUE,"preg4";#N/A,#N/A,TRUE,"bazpr99"}</definedName>
    <definedName name="cvb" localSheetId="11" hidden="1">{#N/A,#N/A,TRUE,"preg4";#N/A,#N/A,TRUE,"bazpr99"}</definedName>
    <definedName name="cvb" localSheetId="12" hidden="1">{#N/A,#N/A,TRUE,"preg4";#N/A,#N/A,TRUE,"bazpr99"}</definedName>
    <definedName name="cvb" hidden="1">{#N/A,#N/A,TRUE,"preg4";#N/A,#N/A,TRUE,"bazpr99"}</definedName>
    <definedName name="cvsdf" localSheetId="0" hidden="1">{#N/A,#N/A,TRUE,"preg4";#N/A,#N/A,TRUE,"bazpr99"}</definedName>
    <definedName name="cvsdf" localSheetId="11" hidden="1">{#N/A,#N/A,TRUE,"preg4";#N/A,#N/A,TRUE,"bazpr99"}</definedName>
    <definedName name="cvsdf" localSheetId="12" hidden="1">{#N/A,#N/A,TRUE,"preg4";#N/A,#N/A,TRUE,"bazpr99"}</definedName>
    <definedName name="cvsdf" hidden="1">{#N/A,#N/A,TRUE,"preg4";#N/A,#N/A,TRUE,"bazpr99"}</definedName>
    <definedName name="cvx" localSheetId="0" hidden="1">{#N/A,#N/A,TRUE,"preg4";#N/A,#N/A,TRUE,"bazpr99"}</definedName>
    <definedName name="cvx" localSheetId="11" hidden="1">{#N/A,#N/A,TRUE,"preg4";#N/A,#N/A,TRUE,"bazpr99"}</definedName>
    <definedName name="cvx" localSheetId="12" hidden="1">{#N/A,#N/A,TRUE,"preg4";#N/A,#N/A,TRUE,"bazpr99"}</definedName>
    <definedName name="cvx" hidden="1">{#N/A,#N/A,TRUE,"preg4";#N/A,#N/A,TRUE,"bazpr99"}</definedName>
    <definedName name="d_d" localSheetId="0" hidden="1">{#N/A,#N/A,TRUE,"preg4";#N/A,#N/A,TRUE,"bazpr2001"}</definedName>
    <definedName name="d_d" localSheetId="11" hidden="1">{#N/A,#N/A,TRUE,"preg4";#N/A,#N/A,TRUE,"bazpr2001"}</definedName>
    <definedName name="d_d" localSheetId="12" hidden="1">{#N/A,#N/A,TRUE,"preg4";#N/A,#N/A,TRUE,"bazpr2001"}</definedName>
    <definedName name="d_d" hidden="1">{#N/A,#N/A,TRUE,"preg4";#N/A,#N/A,TRUE,"bazpr2001"}</definedName>
    <definedName name="_xlnm.Database">#REF!</definedName>
    <definedName name="Database_MI">#REF!</definedName>
    <definedName name="DATES">#REF!</definedName>
    <definedName name="dd" localSheetId="6" hidden="1">{#N/A,#N/A,TRUE,"preg4";#N/A,#N/A,TRUE,"bazpr2001"}</definedName>
    <definedName name="dd" localSheetId="8" hidden="1">{#N/A,#N/A,TRUE,"preg4";#N/A,#N/A,TRUE,"bazpr2001"}</definedName>
    <definedName name="dd" localSheetId="4" hidden="1">{#N/A,#N/A,TRUE,"preg4";#N/A,#N/A,TRUE,"bazpr2001"}</definedName>
    <definedName name="dd" localSheetId="2" hidden="1">{#N/A,#N/A,TRUE,"preg4";#N/A,#N/A,TRUE,"bazpr2001"}</definedName>
    <definedName name="dd" localSheetId="0" hidden="1">{#N/A,#N/A,TRUE,"preg4";#N/A,#N/A,TRUE,"bazpr2001"}</definedName>
    <definedName name="dd" localSheetId="1" hidden="1">{#N/A,#N/A,TRUE,"preg4";#N/A,#N/A,TRUE,"bazpr2001"}</definedName>
    <definedName name="dd" localSheetId="3" hidden="1">{#N/A,#N/A,TRUE,"preg4";#N/A,#N/A,TRUE,"bazpr2001"}</definedName>
    <definedName name="dd" localSheetId="5" hidden="1">{#N/A,#N/A,TRUE,"preg4";#N/A,#N/A,TRUE,"bazpr2001"}</definedName>
    <definedName name="dd" localSheetId="7" hidden="1">{#N/A,#N/A,TRUE,"preg4";#N/A,#N/A,TRUE,"bazpr2001"}</definedName>
    <definedName name="dd" localSheetId="9" hidden="1">{#N/A,#N/A,TRUE,"preg4";#N/A,#N/A,TRUE,"bazpr2001"}</definedName>
    <definedName name="dd" localSheetId="10" hidden="1">{#N/A,#N/A,TRUE,"preg4";#N/A,#N/A,TRUE,"bazpr2001"}</definedName>
    <definedName name="dd" localSheetId="11" hidden="1">{#N/A,#N/A,TRUE,"preg4";#N/A,#N/A,TRUE,"bazpr2001"}</definedName>
    <definedName name="dd" localSheetId="12" hidden="1">{#N/A,#N/A,TRUE,"preg4";#N/A,#N/A,TRUE,"bazpr2001"}</definedName>
    <definedName name="dd" hidden="1">{#N/A,#N/A,TRUE,"preg4";#N/A,#N/A,TRUE,"bazpr2001"}</definedName>
    <definedName name="ddd" localSheetId="6" hidden="1">{#N/A,#N/A,TRUE,"preg4";#N/A,#N/A,TRUE,"bazpr2001"}</definedName>
    <definedName name="ddd" localSheetId="8" hidden="1">{#N/A,#N/A,TRUE,"preg4";#N/A,#N/A,TRUE,"bazpr2001"}</definedName>
    <definedName name="ddd" localSheetId="4" hidden="1">{#N/A,#N/A,TRUE,"preg4";#N/A,#N/A,TRUE,"bazpr2001"}</definedName>
    <definedName name="ddd" localSheetId="2" hidden="1">{#N/A,#N/A,TRUE,"preg4";#N/A,#N/A,TRUE,"bazpr2001"}</definedName>
    <definedName name="ddd" localSheetId="0" hidden="1">{#N/A,#N/A,TRUE,"preg4";#N/A,#N/A,TRUE,"bazpr2001"}</definedName>
    <definedName name="ddd" localSheetId="1" hidden="1">{#N/A,#N/A,TRUE,"preg4";#N/A,#N/A,TRUE,"bazpr2001"}</definedName>
    <definedName name="ddd" localSheetId="3" hidden="1">{#N/A,#N/A,TRUE,"preg4";#N/A,#N/A,TRUE,"bazpr2001"}</definedName>
    <definedName name="ddd" localSheetId="5" hidden="1">{#N/A,#N/A,TRUE,"preg4";#N/A,#N/A,TRUE,"bazpr2001"}</definedName>
    <definedName name="ddd" localSheetId="7" hidden="1">{#N/A,#N/A,TRUE,"preg4";#N/A,#N/A,TRUE,"bazpr2001"}</definedName>
    <definedName name="ddd" localSheetId="9" hidden="1">{#N/A,#N/A,TRUE,"preg4";#N/A,#N/A,TRUE,"bazpr2001"}</definedName>
    <definedName name="ddd" localSheetId="10" hidden="1">{#N/A,#N/A,TRUE,"preg4";#N/A,#N/A,TRUE,"bazpr2001"}</definedName>
    <definedName name="ddd" localSheetId="11" hidden="1">{#N/A,#N/A,TRUE,"preg4";#N/A,#N/A,TRUE,"bazpr2001"}</definedName>
    <definedName name="ddd" localSheetId="12" hidden="1">{#N/A,#N/A,TRUE,"preg4";#N/A,#N/A,TRUE,"bazpr2001"}</definedName>
    <definedName name="ddd" hidden="1">{#N/A,#N/A,TRUE,"preg4";#N/A,#N/A,TRUE,"bazpr2001"}</definedName>
    <definedName name="DEBITNI1" localSheetId="6">#REF!</definedName>
    <definedName name="DEBITNI1" localSheetId="8">#REF!</definedName>
    <definedName name="DEBITNI1" localSheetId="4">#REF!</definedName>
    <definedName name="DEBITNI1" localSheetId="2">#REF!</definedName>
    <definedName name="DEBITNI1">#REF!</definedName>
    <definedName name="DEBITNI1000" localSheetId="6">#REF!</definedName>
    <definedName name="DEBITNI1000" localSheetId="8">#REF!</definedName>
    <definedName name="DEBITNI1000" localSheetId="4">#REF!</definedName>
    <definedName name="DEBITNI1000" localSheetId="2">#REF!</definedName>
    <definedName name="DEBITNI1000">#REF!</definedName>
    <definedName name="DEBITNI9999999" localSheetId="6">#REF!</definedName>
    <definedName name="DEBITNI9999999" localSheetId="8">#REF!</definedName>
    <definedName name="DEBITNI9999999" localSheetId="4">#REF!</definedName>
    <definedName name="DEBITNI9999999" localSheetId="2">#REF!</definedName>
    <definedName name="DEBITNI9999999">#REF!</definedName>
    <definedName name="dfgddfg" localSheetId="0" hidden="1">{#N/A,#N/A,TRUE,"preg4";#N/A,#N/A,TRUE,"bazpr2001"}</definedName>
    <definedName name="dfgddfg" localSheetId="11" hidden="1">{#N/A,#N/A,TRUE,"preg4";#N/A,#N/A,TRUE,"bazpr2001"}</definedName>
    <definedName name="dfgddfg" localSheetId="12" hidden="1">{#N/A,#N/A,TRUE,"preg4";#N/A,#N/A,TRUE,"bazpr2001"}</definedName>
    <definedName name="dfgddfg" hidden="1">{#N/A,#N/A,TRUE,"preg4";#N/A,#N/A,TRUE,"bazpr2001"}</definedName>
    <definedName name="dfgdf" localSheetId="6" hidden="1">{#N/A,#N/A,TRUE,"preg4";#N/A,#N/A,TRUE,"bazpr2001"}</definedName>
    <definedName name="dfgdf" localSheetId="8" hidden="1">{#N/A,#N/A,TRUE,"preg4";#N/A,#N/A,TRUE,"bazpr2001"}</definedName>
    <definedName name="dfgdf" localSheetId="4" hidden="1">{#N/A,#N/A,TRUE,"preg4";#N/A,#N/A,TRUE,"bazpr2001"}</definedName>
    <definedName name="dfgdf" localSheetId="2" hidden="1">{#N/A,#N/A,TRUE,"preg4";#N/A,#N/A,TRUE,"bazpr2001"}</definedName>
    <definedName name="dfgdf" localSheetId="0" hidden="1">{#N/A,#N/A,TRUE,"preg4";#N/A,#N/A,TRUE,"bazpr2001"}</definedName>
    <definedName name="dfgdf" localSheetId="1" hidden="1">{#N/A,#N/A,TRUE,"preg4";#N/A,#N/A,TRUE,"bazpr2001"}</definedName>
    <definedName name="dfgdf" localSheetId="3" hidden="1">{#N/A,#N/A,TRUE,"preg4";#N/A,#N/A,TRUE,"bazpr2001"}</definedName>
    <definedName name="dfgdf" localSheetId="5" hidden="1">{#N/A,#N/A,TRUE,"preg4";#N/A,#N/A,TRUE,"bazpr2001"}</definedName>
    <definedName name="dfgdf" localSheetId="7" hidden="1">{#N/A,#N/A,TRUE,"preg4";#N/A,#N/A,TRUE,"bazpr2001"}</definedName>
    <definedName name="dfgdf" localSheetId="9" hidden="1">{#N/A,#N/A,TRUE,"preg4";#N/A,#N/A,TRUE,"bazpr2001"}</definedName>
    <definedName name="dfgdf" localSheetId="10" hidden="1">{#N/A,#N/A,TRUE,"preg4";#N/A,#N/A,TRUE,"bazpr2001"}</definedName>
    <definedName name="dfgdf" localSheetId="11" hidden="1">{#N/A,#N/A,TRUE,"preg4";#N/A,#N/A,TRUE,"bazpr2001"}</definedName>
    <definedName name="dfgdf" localSheetId="12" hidden="1">{#N/A,#N/A,TRUE,"preg4";#N/A,#N/A,TRUE,"bazpr2001"}</definedName>
    <definedName name="dfgdf" hidden="1">{#N/A,#N/A,TRUE,"preg4";#N/A,#N/A,TRUE,"bazpr2001"}</definedName>
    <definedName name="dfgsd" localSheetId="6" hidden="1">{#N/A,#N/A,TRUE,"preg4";#N/A,#N/A,TRUE,"bazpr99"}</definedName>
    <definedName name="dfgsd" localSheetId="8" hidden="1">{#N/A,#N/A,TRUE,"preg4";#N/A,#N/A,TRUE,"bazpr99"}</definedName>
    <definedName name="dfgsd" localSheetId="4" hidden="1">{#N/A,#N/A,TRUE,"preg4";#N/A,#N/A,TRUE,"bazpr99"}</definedName>
    <definedName name="dfgsd" localSheetId="2" hidden="1">{#N/A,#N/A,TRUE,"preg4";#N/A,#N/A,TRUE,"bazpr99"}</definedName>
    <definedName name="dfgsd" localSheetId="0" hidden="1">{#N/A,#N/A,TRUE,"preg4";#N/A,#N/A,TRUE,"bazpr99"}</definedName>
    <definedName name="dfgsd" localSheetId="1" hidden="1">{#N/A,#N/A,TRUE,"preg4";#N/A,#N/A,TRUE,"bazpr99"}</definedName>
    <definedName name="dfgsd" localSheetId="3" hidden="1">{#N/A,#N/A,TRUE,"preg4";#N/A,#N/A,TRUE,"bazpr99"}</definedName>
    <definedName name="dfgsd" localSheetId="5" hidden="1">{#N/A,#N/A,TRUE,"preg4";#N/A,#N/A,TRUE,"bazpr99"}</definedName>
    <definedName name="dfgsd" localSheetId="7" hidden="1">{#N/A,#N/A,TRUE,"preg4";#N/A,#N/A,TRUE,"bazpr99"}</definedName>
    <definedName name="dfgsd" localSheetId="9" hidden="1">{#N/A,#N/A,TRUE,"preg4";#N/A,#N/A,TRUE,"bazpr99"}</definedName>
    <definedName name="dfgsd" localSheetId="10" hidden="1">{#N/A,#N/A,TRUE,"preg4";#N/A,#N/A,TRUE,"bazpr99"}</definedName>
    <definedName name="dfgsd" localSheetId="11" hidden="1">{#N/A,#N/A,TRUE,"preg4";#N/A,#N/A,TRUE,"bazpr99"}</definedName>
    <definedName name="dfgsd" localSheetId="12" hidden="1">{#N/A,#N/A,TRUE,"preg4";#N/A,#N/A,TRUE,"bazpr99"}</definedName>
    <definedName name="dfgsd" hidden="1">{#N/A,#N/A,TRUE,"preg4";#N/A,#N/A,TRUE,"bazpr99"}</definedName>
    <definedName name="dfscv" localSheetId="0" hidden="1">{#N/A,#N/A,TRUE,"preg4";#N/A,#N/A,TRUE,"bazpr99"}</definedName>
    <definedName name="dfscv" localSheetId="11" hidden="1">{#N/A,#N/A,TRUE,"preg4";#N/A,#N/A,TRUE,"bazpr99"}</definedName>
    <definedName name="dfscv" localSheetId="12" hidden="1">{#N/A,#N/A,TRUE,"preg4";#N/A,#N/A,TRUE,"bazpr99"}</definedName>
    <definedName name="dfscv" hidden="1">{#N/A,#N/A,TRUE,"preg4";#N/A,#N/A,TRUE,"bazpr99"}</definedName>
    <definedName name="DFXSBG" localSheetId="0" hidden="1">{#N/A,#N/A,TRUE,"preg4";#N/A,#N/A,TRUE,"bazpr99"}</definedName>
    <definedName name="DFXSBG" localSheetId="11" hidden="1">{#N/A,#N/A,TRUE,"preg4";#N/A,#N/A,TRUE,"bazpr99"}</definedName>
    <definedName name="DFXSBG" localSheetId="12" hidden="1">{#N/A,#N/A,TRUE,"preg4";#N/A,#N/A,TRUE,"bazpr99"}</definedName>
    <definedName name="DFXSBG" hidden="1">{#N/A,#N/A,TRUE,"preg4";#N/A,#N/A,TRUE,"bazpr99"}</definedName>
    <definedName name="dgrvdf" localSheetId="0" hidden="1">{#N/A,#N/A,TRUE,"preg4";#N/A,#N/A,TRUE,"bazpr2001"}</definedName>
    <definedName name="dgrvdf" localSheetId="11" hidden="1">{#N/A,#N/A,TRUE,"preg4";#N/A,#N/A,TRUE,"bazpr2001"}</definedName>
    <definedName name="dgrvdf" localSheetId="12" hidden="1">{#N/A,#N/A,TRUE,"preg4";#N/A,#N/A,TRUE,"bazpr2001"}</definedName>
    <definedName name="dgrvdf" hidden="1">{#N/A,#N/A,TRUE,"preg4";#N/A,#N/A,TRUE,"bazpr2001"}</definedName>
    <definedName name="dgsdgsd" localSheetId="6" hidden="1">{#N/A,#N/A,TRUE,"preg4";#N/A,#N/A,TRUE,"bazpr99"}</definedName>
    <definedName name="dgsdgsd" localSheetId="8" hidden="1">{#N/A,#N/A,TRUE,"preg4";#N/A,#N/A,TRUE,"bazpr99"}</definedName>
    <definedName name="dgsdgsd" localSheetId="4" hidden="1">{#N/A,#N/A,TRUE,"preg4";#N/A,#N/A,TRUE,"bazpr99"}</definedName>
    <definedName name="dgsdgsd" localSheetId="2" hidden="1">{#N/A,#N/A,TRUE,"preg4";#N/A,#N/A,TRUE,"bazpr99"}</definedName>
    <definedName name="dgsdgsd" localSheetId="0" hidden="1">{#N/A,#N/A,TRUE,"preg4";#N/A,#N/A,TRUE,"bazpr99"}</definedName>
    <definedName name="dgsdgsd" localSheetId="1" hidden="1">{#N/A,#N/A,TRUE,"preg4";#N/A,#N/A,TRUE,"bazpr99"}</definedName>
    <definedName name="dgsdgsd" localSheetId="3" hidden="1">{#N/A,#N/A,TRUE,"preg4";#N/A,#N/A,TRUE,"bazpr99"}</definedName>
    <definedName name="dgsdgsd" localSheetId="5" hidden="1">{#N/A,#N/A,TRUE,"preg4";#N/A,#N/A,TRUE,"bazpr99"}</definedName>
    <definedName name="dgsdgsd" localSheetId="7" hidden="1">{#N/A,#N/A,TRUE,"preg4";#N/A,#N/A,TRUE,"bazpr99"}</definedName>
    <definedName name="dgsdgsd" localSheetId="9" hidden="1">{#N/A,#N/A,TRUE,"preg4";#N/A,#N/A,TRUE,"bazpr99"}</definedName>
    <definedName name="dgsdgsd" localSheetId="10" hidden="1">{#N/A,#N/A,TRUE,"preg4";#N/A,#N/A,TRUE,"bazpr99"}</definedName>
    <definedName name="dgsdgsd" localSheetId="11" hidden="1">{#N/A,#N/A,TRUE,"preg4";#N/A,#N/A,TRUE,"bazpr99"}</definedName>
    <definedName name="dgsdgsd" localSheetId="12" hidden="1">{#N/A,#N/A,TRUE,"preg4";#N/A,#N/A,TRUE,"bazpr99"}</definedName>
    <definedName name="dgsdgsd" hidden="1">{#N/A,#N/A,TRUE,"preg4";#N/A,#N/A,TRUE,"bazpr99"}</definedName>
    <definedName name="dhjuhjk" localSheetId="0" hidden="1">{#N/A,#N/A,TRUE,"preg4";#N/A,#N/A,TRUE,"bazpr99"}</definedName>
    <definedName name="dhjuhjk" localSheetId="11" hidden="1">{#N/A,#N/A,TRUE,"preg4";#N/A,#N/A,TRUE,"bazpr99"}</definedName>
    <definedName name="dhjuhjk" localSheetId="12" hidden="1">{#N/A,#N/A,TRUE,"preg4";#N/A,#N/A,TRUE,"bazpr99"}</definedName>
    <definedName name="dhjuhjk" hidden="1">{#N/A,#N/A,TRUE,"preg4";#N/A,#N/A,TRUE,"bazpr99"}</definedName>
    <definedName name="dolg2" localSheetId="6" hidden="1">{#N/A,#N/A,TRUE,"preg4";#N/A,#N/A,TRUE,"bazpr2001"}</definedName>
    <definedName name="dolg2" localSheetId="8" hidden="1">{#N/A,#N/A,TRUE,"preg4";#N/A,#N/A,TRUE,"bazpr2001"}</definedName>
    <definedName name="dolg2" localSheetId="4" hidden="1">{#N/A,#N/A,TRUE,"preg4";#N/A,#N/A,TRUE,"bazpr2001"}</definedName>
    <definedName name="dolg2" localSheetId="2" hidden="1">{#N/A,#N/A,TRUE,"preg4";#N/A,#N/A,TRUE,"bazpr2001"}</definedName>
    <definedName name="dolg2" localSheetId="0" hidden="1">{#N/A,#N/A,TRUE,"preg4";#N/A,#N/A,TRUE,"bazpr2001"}</definedName>
    <definedName name="dolg2" localSheetId="1" hidden="1">{#N/A,#N/A,TRUE,"preg4";#N/A,#N/A,TRUE,"bazpr2001"}</definedName>
    <definedName name="dolg2" localSheetId="3" hidden="1">{#N/A,#N/A,TRUE,"preg4";#N/A,#N/A,TRUE,"bazpr2001"}</definedName>
    <definedName name="dolg2" localSheetId="5" hidden="1">{#N/A,#N/A,TRUE,"preg4";#N/A,#N/A,TRUE,"bazpr2001"}</definedName>
    <definedName name="dolg2" localSheetId="7" hidden="1">{#N/A,#N/A,TRUE,"preg4";#N/A,#N/A,TRUE,"bazpr2001"}</definedName>
    <definedName name="dolg2" localSheetId="9" hidden="1">{#N/A,#N/A,TRUE,"preg4";#N/A,#N/A,TRUE,"bazpr2001"}</definedName>
    <definedName name="dolg2" localSheetId="10" hidden="1">{#N/A,#N/A,TRUE,"preg4";#N/A,#N/A,TRUE,"bazpr2001"}</definedName>
    <definedName name="dolg2" localSheetId="11" hidden="1">{#N/A,#N/A,TRUE,"preg4";#N/A,#N/A,TRUE,"bazpr2001"}</definedName>
    <definedName name="dolg2" localSheetId="12" hidden="1">{#N/A,#N/A,TRUE,"preg4";#N/A,#N/A,TRUE,"bazpr2001"}</definedName>
    <definedName name="dolg2" hidden="1">{#N/A,#N/A,TRUE,"preg4";#N/A,#N/A,TRUE,"bazpr2001"}</definedName>
    <definedName name="drt" localSheetId="0" hidden="1">{#N/A,#N/A,TRUE,"preg4";#N/A,#N/A,TRUE,"bazpr99"}</definedName>
    <definedName name="drt" localSheetId="11" hidden="1">{#N/A,#N/A,TRUE,"preg4";#N/A,#N/A,TRUE,"bazpr99"}</definedName>
    <definedName name="drt" localSheetId="12" hidden="1">{#N/A,#N/A,TRUE,"preg4";#N/A,#N/A,TRUE,"bazpr99"}</definedName>
    <definedName name="drt" hidden="1">{#N/A,#N/A,TRUE,"preg4";#N/A,#N/A,TRUE,"bazpr99"}</definedName>
    <definedName name="ds" localSheetId="6" hidden="1">{#N/A,#N/A,TRUE,"preg4";#N/A,#N/A,TRUE,"bazpr99"}</definedName>
    <definedName name="ds" localSheetId="8" hidden="1">{#N/A,#N/A,TRUE,"preg4";#N/A,#N/A,TRUE,"bazpr99"}</definedName>
    <definedName name="ds" localSheetId="4" hidden="1">{#N/A,#N/A,TRUE,"preg4";#N/A,#N/A,TRUE,"bazpr99"}</definedName>
    <definedName name="ds" localSheetId="2" hidden="1">{#N/A,#N/A,TRUE,"preg4";#N/A,#N/A,TRUE,"bazpr99"}</definedName>
    <definedName name="ds" localSheetId="0" hidden="1">{#N/A,#N/A,TRUE,"preg4";#N/A,#N/A,TRUE,"bazpr99"}</definedName>
    <definedName name="ds" localSheetId="1" hidden="1">{#N/A,#N/A,TRUE,"preg4";#N/A,#N/A,TRUE,"bazpr99"}</definedName>
    <definedName name="ds" localSheetId="3" hidden="1">{#N/A,#N/A,TRUE,"preg4";#N/A,#N/A,TRUE,"bazpr99"}</definedName>
    <definedName name="ds" localSheetId="5" hidden="1">{#N/A,#N/A,TRUE,"preg4";#N/A,#N/A,TRUE,"bazpr99"}</definedName>
    <definedName name="ds" localSheetId="7" hidden="1">{#N/A,#N/A,TRUE,"preg4";#N/A,#N/A,TRUE,"bazpr99"}</definedName>
    <definedName name="ds" localSheetId="9" hidden="1">{#N/A,#N/A,TRUE,"preg4";#N/A,#N/A,TRUE,"bazpr99"}</definedName>
    <definedName name="ds" localSheetId="10" hidden="1">{#N/A,#N/A,TRUE,"preg4";#N/A,#N/A,TRUE,"bazpr99"}</definedName>
    <definedName name="ds" localSheetId="11" hidden="1">{#N/A,#N/A,TRUE,"preg4";#N/A,#N/A,TRUE,"bazpr99"}</definedName>
    <definedName name="ds" localSheetId="12" hidden="1">{#N/A,#N/A,TRUE,"preg4";#N/A,#N/A,TRUE,"bazpr99"}</definedName>
    <definedName name="ds" hidden="1">{#N/A,#N/A,TRUE,"preg4";#N/A,#N/A,TRUE,"bazpr99"}</definedName>
    <definedName name="dsa" localSheetId="0" hidden="1">{#N/A,#N/A,TRUE,"preg4";#N/A,#N/A,TRUE,"bazpr99"}</definedName>
    <definedName name="dsa" localSheetId="11" hidden="1">{#N/A,#N/A,TRUE,"preg4";#N/A,#N/A,TRUE,"bazpr99"}</definedName>
    <definedName name="dsa" localSheetId="12" hidden="1">{#N/A,#N/A,TRUE,"preg4";#N/A,#N/A,TRUE,"bazpr99"}</definedName>
    <definedName name="dsa" hidden="1">{#N/A,#N/A,TRUE,"preg4";#N/A,#N/A,TRUE,"bazpr99"}</definedName>
    <definedName name="e" localSheetId="6" hidden="1">{#N/A,#N/A,TRUE,"preg4";#N/A,#N/A,TRUE,"bazpr2000"}</definedName>
    <definedName name="e" localSheetId="8" hidden="1">{#N/A,#N/A,TRUE,"preg4";#N/A,#N/A,TRUE,"bazpr2000"}</definedName>
    <definedName name="e" localSheetId="4" hidden="1">{#N/A,#N/A,TRUE,"preg4";#N/A,#N/A,TRUE,"bazpr2000"}</definedName>
    <definedName name="e" localSheetId="2" hidden="1">{#N/A,#N/A,TRUE,"preg4";#N/A,#N/A,TRUE,"bazpr2000"}</definedName>
    <definedName name="e" localSheetId="0" hidden="1">{#N/A,#N/A,TRUE,"preg4";#N/A,#N/A,TRUE,"bazpr2000"}</definedName>
    <definedName name="e" localSheetId="1" hidden="1">{#N/A,#N/A,TRUE,"preg4";#N/A,#N/A,TRUE,"bazpr2000"}</definedName>
    <definedName name="e" localSheetId="3" hidden="1">{#N/A,#N/A,TRUE,"preg4";#N/A,#N/A,TRUE,"bazpr2000"}</definedName>
    <definedName name="e" localSheetId="5" hidden="1">{#N/A,#N/A,TRUE,"preg4";#N/A,#N/A,TRUE,"bazpr2000"}</definedName>
    <definedName name="e" localSheetId="7" hidden="1">{#N/A,#N/A,TRUE,"preg4";#N/A,#N/A,TRUE,"bazpr2000"}</definedName>
    <definedName name="e" localSheetId="9" hidden="1">{#N/A,#N/A,TRUE,"preg4";#N/A,#N/A,TRUE,"bazpr2000"}</definedName>
    <definedName name="e" localSheetId="10" hidden="1">{#N/A,#N/A,TRUE,"preg4";#N/A,#N/A,TRUE,"bazpr2000"}</definedName>
    <definedName name="e" localSheetId="11" hidden="1">{#N/A,#N/A,TRUE,"preg4";#N/A,#N/A,TRUE,"bazpr2000"}</definedName>
    <definedName name="e" localSheetId="12" hidden="1">{#N/A,#N/A,TRUE,"preg4";#N/A,#N/A,TRUE,"bazpr2000"}</definedName>
    <definedName name="e" hidden="1">{#N/A,#N/A,TRUE,"preg4";#N/A,#N/A,TRUE,"bazpr2000"}</definedName>
    <definedName name="eefff" localSheetId="0" hidden="1">{#N/A,#N/A,TRUE,"preg4";#N/A,#N/A,TRUE,"bazpr99"}</definedName>
    <definedName name="eefff" localSheetId="11" hidden="1">{#N/A,#N/A,TRUE,"preg4";#N/A,#N/A,TRUE,"bazpr99"}</definedName>
    <definedName name="eefff" localSheetId="12" hidden="1">{#N/A,#N/A,TRUE,"preg4";#N/A,#N/A,TRUE,"bazpr99"}</definedName>
    <definedName name="eefff" hidden="1">{#N/A,#N/A,TRUE,"preg4";#N/A,#N/A,TRUE,"bazpr99"}</definedName>
    <definedName name="effrfrg" localSheetId="0" hidden="1">{#N/A,#N/A,TRUE,"preg4";#N/A,#N/A,TRUE,"bazpr99"}</definedName>
    <definedName name="effrfrg" localSheetId="11" hidden="1">{#N/A,#N/A,TRUE,"preg4";#N/A,#N/A,TRUE,"bazpr99"}</definedName>
    <definedName name="effrfrg" localSheetId="12" hidden="1">{#N/A,#N/A,TRUE,"preg4";#N/A,#N/A,TRUE,"bazpr99"}</definedName>
    <definedName name="effrfrg" hidden="1">{#N/A,#N/A,TRUE,"preg4";#N/A,#N/A,TRUE,"bazpr99"}</definedName>
    <definedName name="egegegeg" localSheetId="0" hidden="1">{#N/A,#N/A,TRUE,"preg4";#N/A,#N/A,TRUE,"bazpr99"}</definedName>
    <definedName name="egegegeg" localSheetId="11" hidden="1">{#N/A,#N/A,TRUE,"preg4";#N/A,#N/A,TRUE,"bazpr99"}</definedName>
    <definedName name="egegegeg" localSheetId="12" hidden="1">{#N/A,#N/A,TRUE,"preg4";#N/A,#N/A,TRUE,"bazpr99"}</definedName>
    <definedName name="egegegeg" hidden="1">{#N/A,#N/A,TRUE,"preg4";#N/A,#N/A,TRUE,"bazpr99"}</definedName>
    <definedName name="Empty">'[2]Box-Trimese~ni dr`avni zapiData'!$AB$1</definedName>
    <definedName name="esege" localSheetId="0" hidden="1">{#N/A,#N/A,TRUE,"preg4";#N/A,#N/A,TRUE,"bazpr2001"}</definedName>
    <definedName name="esege" localSheetId="11" hidden="1">{#N/A,#N/A,TRUE,"preg4";#N/A,#N/A,TRUE,"bazpr2001"}</definedName>
    <definedName name="esege" localSheetId="12" hidden="1">{#N/A,#N/A,TRUE,"preg4";#N/A,#N/A,TRUE,"bazpr2001"}</definedName>
    <definedName name="esege" hidden="1">{#N/A,#N/A,TRUE,"preg4";#N/A,#N/A,TRUE,"bazpr2001"}</definedName>
    <definedName name="ew\" localSheetId="6" hidden="1">{#N/A,#N/A,TRUE,"preg4";#N/A,#N/A,TRUE,"bazpr99"}</definedName>
    <definedName name="ew\" localSheetId="8" hidden="1">{#N/A,#N/A,TRUE,"preg4";#N/A,#N/A,TRUE,"bazpr99"}</definedName>
    <definedName name="ew\" localSheetId="4" hidden="1">{#N/A,#N/A,TRUE,"preg4";#N/A,#N/A,TRUE,"bazpr99"}</definedName>
    <definedName name="ew\" localSheetId="2" hidden="1">{#N/A,#N/A,TRUE,"preg4";#N/A,#N/A,TRUE,"bazpr99"}</definedName>
    <definedName name="ew\" localSheetId="0" hidden="1">{#N/A,#N/A,TRUE,"preg4";#N/A,#N/A,TRUE,"bazpr99"}</definedName>
    <definedName name="ew\" localSheetId="1" hidden="1">{#N/A,#N/A,TRUE,"preg4";#N/A,#N/A,TRUE,"bazpr99"}</definedName>
    <definedName name="ew\" localSheetId="3" hidden="1">{#N/A,#N/A,TRUE,"preg4";#N/A,#N/A,TRUE,"bazpr99"}</definedName>
    <definedName name="ew\" localSheetId="5" hidden="1">{#N/A,#N/A,TRUE,"preg4";#N/A,#N/A,TRUE,"bazpr99"}</definedName>
    <definedName name="ew\" localSheetId="7" hidden="1">{#N/A,#N/A,TRUE,"preg4";#N/A,#N/A,TRUE,"bazpr99"}</definedName>
    <definedName name="ew\" localSheetId="9" hidden="1">{#N/A,#N/A,TRUE,"preg4";#N/A,#N/A,TRUE,"bazpr99"}</definedName>
    <definedName name="ew\" localSheetId="10" hidden="1">{#N/A,#N/A,TRUE,"preg4";#N/A,#N/A,TRUE,"bazpr99"}</definedName>
    <definedName name="ew\" localSheetId="11" hidden="1">{#N/A,#N/A,TRUE,"preg4";#N/A,#N/A,TRUE,"bazpr99"}</definedName>
    <definedName name="ew\" localSheetId="12" hidden="1">{#N/A,#N/A,TRUE,"preg4";#N/A,#N/A,TRUE,"bazpr99"}</definedName>
    <definedName name="ew\" hidden="1">{#N/A,#N/A,TRUE,"preg4";#N/A,#N/A,TRUE,"bazpr99"}</definedName>
    <definedName name="fasdgh" localSheetId="6" hidden="1">{#N/A,#N/A,TRUE,"preg4";#N/A,#N/A,TRUE,"bazpr2000"}</definedName>
    <definedName name="fasdgh" localSheetId="8" hidden="1">{#N/A,#N/A,TRUE,"preg4";#N/A,#N/A,TRUE,"bazpr2000"}</definedName>
    <definedName name="fasdgh" localSheetId="4" hidden="1">{#N/A,#N/A,TRUE,"preg4";#N/A,#N/A,TRUE,"bazpr2000"}</definedName>
    <definedName name="fasdgh" localSheetId="2" hidden="1">{#N/A,#N/A,TRUE,"preg4";#N/A,#N/A,TRUE,"bazpr2000"}</definedName>
    <definedName name="fasdgh" localSheetId="0" hidden="1">{#N/A,#N/A,TRUE,"preg4";#N/A,#N/A,TRUE,"bazpr2000"}</definedName>
    <definedName name="fasdgh" localSheetId="1" hidden="1">{#N/A,#N/A,TRUE,"preg4";#N/A,#N/A,TRUE,"bazpr2000"}</definedName>
    <definedName name="fasdgh" localSheetId="3" hidden="1">{#N/A,#N/A,TRUE,"preg4";#N/A,#N/A,TRUE,"bazpr2000"}</definedName>
    <definedName name="fasdgh" localSheetId="5" hidden="1">{#N/A,#N/A,TRUE,"preg4";#N/A,#N/A,TRUE,"bazpr2000"}</definedName>
    <definedName name="fasdgh" localSheetId="7" hidden="1">{#N/A,#N/A,TRUE,"preg4";#N/A,#N/A,TRUE,"bazpr2000"}</definedName>
    <definedName name="fasdgh" localSheetId="9" hidden="1">{#N/A,#N/A,TRUE,"preg4";#N/A,#N/A,TRUE,"bazpr2000"}</definedName>
    <definedName name="fasdgh" localSheetId="10" hidden="1">{#N/A,#N/A,TRUE,"preg4";#N/A,#N/A,TRUE,"bazpr2000"}</definedName>
    <definedName name="fasdgh" localSheetId="11" hidden="1">{#N/A,#N/A,TRUE,"preg4";#N/A,#N/A,TRUE,"bazpr2000"}</definedName>
    <definedName name="fasdgh" localSheetId="12" hidden="1">{#N/A,#N/A,TRUE,"preg4";#N/A,#N/A,TRUE,"bazpr2000"}</definedName>
    <definedName name="fasdgh" hidden="1">{#N/A,#N/A,TRUE,"preg4";#N/A,#N/A,TRUE,"bazpr2000"}</definedName>
    <definedName name="fasef" localSheetId="6" hidden="1">{#N/A,#N/A,TRUE,"preg4";#N/A,#N/A,TRUE,"bazpr2000"}</definedName>
    <definedName name="fasef" localSheetId="8" hidden="1">{#N/A,#N/A,TRUE,"preg4";#N/A,#N/A,TRUE,"bazpr2000"}</definedName>
    <definedName name="fasef" localSheetId="4" hidden="1">{#N/A,#N/A,TRUE,"preg4";#N/A,#N/A,TRUE,"bazpr2000"}</definedName>
    <definedName name="fasef" localSheetId="2" hidden="1">{#N/A,#N/A,TRUE,"preg4";#N/A,#N/A,TRUE,"bazpr2000"}</definedName>
    <definedName name="fasef" localSheetId="0" hidden="1">{#N/A,#N/A,TRUE,"preg4";#N/A,#N/A,TRUE,"bazpr2000"}</definedName>
    <definedName name="fasef" localSheetId="1" hidden="1">{#N/A,#N/A,TRUE,"preg4";#N/A,#N/A,TRUE,"bazpr2000"}</definedName>
    <definedName name="fasef" localSheetId="3" hidden="1">{#N/A,#N/A,TRUE,"preg4";#N/A,#N/A,TRUE,"bazpr2000"}</definedName>
    <definedName name="fasef" localSheetId="5" hidden="1">{#N/A,#N/A,TRUE,"preg4";#N/A,#N/A,TRUE,"bazpr2000"}</definedName>
    <definedName name="fasef" localSheetId="7" hidden="1">{#N/A,#N/A,TRUE,"preg4";#N/A,#N/A,TRUE,"bazpr2000"}</definedName>
    <definedName name="fasef" localSheetId="9" hidden="1">{#N/A,#N/A,TRUE,"preg4";#N/A,#N/A,TRUE,"bazpr2000"}</definedName>
    <definedName name="fasef" localSheetId="10" hidden="1">{#N/A,#N/A,TRUE,"preg4";#N/A,#N/A,TRUE,"bazpr2000"}</definedName>
    <definedName name="fasef" localSheetId="11" hidden="1">{#N/A,#N/A,TRUE,"preg4";#N/A,#N/A,TRUE,"bazpr2000"}</definedName>
    <definedName name="fasef" localSheetId="12" hidden="1">{#N/A,#N/A,TRUE,"preg4";#N/A,#N/A,TRUE,"bazpr2000"}</definedName>
    <definedName name="fasef" hidden="1">{#N/A,#N/A,TRUE,"preg4";#N/A,#N/A,TRUE,"bazpr2000"}</definedName>
    <definedName name="fdas" localSheetId="6" hidden="1">{#N/A,#N/A,TRUE,"preg4";#N/A,#N/A,TRUE,"bazpr2001"}</definedName>
    <definedName name="fdas" localSheetId="8" hidden="1">{#N/A,#N/A,TRUE,"preg4";#N/A,#N/A,TRUE,"bazpr2001"}</definedName>
    <definedName name="fdas" localSheetId="4" hidden="1">{#N/A,#N/A,TRUE,"preg4";#N/A,#N/A,TRUE,"bazpr2001"}</definedName>
    <definedName name="fdas" localSheetId="2" hidden="1">{#N/A,#N/A,TRUE,"preg4";#N/A,#N/A,TRUE,"bazpr2001"}</definedName>
    <definedName name="fdas" localSheetId="0" hidden="1">{#N/A,#N/A,TRUE,"preg4";#N/A,#N/A,TRUE,"bazpr2001"}</definedName>
    <definedName name="fdas" localSheetId="1" hidden="1">{#N/A,#N/A,TRUE,"preg4";#N/A,#N/A,TRUE,"bazpr2001"}</definedName>
    <definedName name="fdas" localSheetId="3" hidden="1">{#N/A,#N/A,TRUE,"preg4";#N/A,#N/A,TRUE,"bazpr2001"}</definedName>
    <definedName name="fdas" localSheetId="5" hidden="1">{#N/A,#N/A,TRUE,"preg4";#N/A,#N/A,TRUE,"bazpr2001"}</definedName>
    <definedName name="fdas" localSheetId="7" hidden="1">{#N/A,#N/A,TRUE,"preg4";#N/A,#N/A,TRUE,"bazpr2001"}</definedName>
    <definedName name="fdas" localSheetId="9" hidden="1">{#N/A,#N/A,TRUE,"preg4";#N/A,#N/A,TRUE,"bazpr2001"}</definedName>
    <definedName name="fdas" localSheetId="10" hidden="1">{#N/A,#N/A,TRUE,"preg4";#N/A,#N/A,TRUE,"bazpr2001"}</definedName>
    <definedName name="fdas" localSheetId="11" hidden="1">{#N/A,#N/A,TRUE,"preg4";#N/A,#N/A,TRUE,"bazpr2001"}</definedName>
    <definedName name="fdas" localSheetId="12" hidden="1">{#N/A,#N/A,TRUE,"preg4";#N/A,#N/A,TRUE,"bazpr2001"}</definedName>
    <definedName name="fdas" hidden="1">{#N/A,#N/A,TRUE,"preg4";#N/A,#N/A,TRUE,"bazpr2001"}</definedName>
    <definedName name="fdashg" localSheetId="6" hidden="1">{#N/A,#N/A,TRUE,"preg4";#N/A,#N/A,TRUE,"bazpr99"}</definedName>
    <definedName name="fdashg" localSheetId="8" hidden="1">{#N/A,#N/A,TRUE,"preg4";#N/A,#N/A,TRUE,"bazpr99"}</definedName>
    <definedName name="fdashg" localSheetId="4" hidden="1">{#N/A,#N/A,TRUE,"preg4";#N/A,#N/A,TRUE,"bazpr99"}</definedName>
    <definedName name="fdashg" localSheetId="2" hidden="1">{#N/A,#N/A,TRUE,"preg4";#N/A,#N/A,TRUE,"bazpr99"}</definedName>
    <definedName name="fdashg" localSheetId="0" hidden="1">{#N/A,#N/A,TRUE,"preg4";#N/A,#N/A,TRUE,"bazpr99"}</definedName>
    <definedName name="fdashg" localSheetId="1" hidden="1">{#N/A,#N/A,TRUE,"preg4";#N/A,#N/A,TRUE,"bazpr99"}</definedName>
    <definedName name="fdashg" localSheetId="3" hidden="1">{#N/A,#N/A,TRUE,"preg4";#N/A,#N/A,TRUE,"bazpr99"}</definedName>
    <definedName name="fdashg" localSheetId="5" hidden="1">{#N/A,#N/A,TRUE,"preg4";#N/A,#N/A,TRUE,"bazpr99"}</definedName>
    <definedName name="fdashg" localSheetId="7" hidden="1">{#N/A,#N/A,TRUE,"preg4";#N/A,#N/A,TRUE,"bazpr99"}</definedName>
    <definedName name="fdashg" localSheetId="9" hidden="1">{#N/A,#N/A,TRUE,"preg4";#N/A,#N/A,TRUE,"bazpr99"}</definedName>
    <definedName name="fdashg" localSheetId="10" hidden="1">{#N/A,#N/A,TRUE,"preg4";#N/A,#N/A,TRUE,"bazpr99"}</definedName>
    <definedName name="fdashg" localSheetId="11" hidden="1">{#N/A,#N/A,TRUE,"preg4";#N/A,#N/A,TRUE,"bazpr99"}</definedName>
    <definedName name="fdashg" localSheetId="12" hidden="1">{#N/A,#N/A,TRUE,"preg4";#N/A,#N/A,TRUE,"bazpr99"}</definedName>
    <definedName name="fdashg" hidden="1">{#N/A,#N/A,TRUE,"preg4";#N/A,#N/A,TRUE,"bazpr99"}</definedName>
    <definedName name="fdbvcbv" localSheetId="0" hidden="1">{#N/A,#N/A,TRUE,"preg4";#N/A,#N/A,TRUE,"bazpr2001"}</definedName>
    <definedName name="fdbvcbv" localSheetId="11" hidden="1">{#N/A,#N/A,TRUE,"preg4";#N/A,#N/A,TRUE,"bazpr2001"}</definedName>
    <definedName name="fdbvcbv" localSheetId="12" hidden="1">{#N/A,#N/A,TRUE,"preg4";#N/A,#N/A,TRUE,"bazpr2001"}</definedName>
    <definedName name="fdbvcbv" hidden="1">{#N/A,#N/A,TRUE,"preg4";#N/A,#N/A,TRUE,"bazpr2001"}</definedName>
    <definedName name="fdgbvdf" localSheetId="0" hidden="1">{#N/A,#N/A,TRUE,"preg4";#N/A,#N/A,TRUE,"bazpr99"}</definedName>
    <definedName name="fdgbvdf" localSheetId="11" hidden="1">{#N/A,#N/A,TRUE,"preg4";#N/A,#N/A,TRUE,"bazpr99"}</definedName>
    <definedName name="fdgbvdf" localSheetId="12" hidden="1">{#N/A,#N/A,TRUE,"preg4";#N/A,#N/A,TRUE,"bazpr99"}</definedName>
    <definedName name="fdgbvdf" hidden="1">{#N/A,#N/A,TRUE,"preg4";#N/A,#N/A,TRUE,"bazpr99"}</definedName>
    <definedName name="fdsah" localSheetId="6" hidden="1">{#N/A,#N/A,TRUE,"preg4";#N/A,#N/A,TRUE,"bazpr99"}</definedName>
    <definedName name="fdsah" localSheetId="8" hidden="1">{#N/A,#N/A,TRUE,"preg4";#N/A,#N/A,TRUE,"bazpr99"}</definedName>
    <definedName name="fdsah" localSheetId="4" hidden="1">{#N/A,#N/A,TRUE,"preg4";#N/A,#N/A,TRUE,"bazpr99"}</definedName>
    <definedName name="fdsah" localSheetId="2" hidden="1">{#N/A,#N/A,TRUE,"preg4";#N/A,#N/A,TRUE,"bazpr99"}</definedName>
    <definedName name="fdsah" localSheetId="0" hidden="1">{#N/A,#N/A,TRUE,"preg4";#N/A,#N/A,TRUE,"bazpr99"}</definedName>
    <definedName name="fdsah" localSheetId="1" hidden="1">{#N/A,#N/A,TRUE,"preg4";#N/A,#N/A,TRUE,"bazpr99"}</definedName>
    <definedName name="fdsah" localSheetId="3" hidden="1">{#N/A,#N/A,TRUE,"preg4";#N/A,#N/A,TRUE,"bazpr99"}</definedName>
    <definedName name="fdsah" localSheetId="5" hidden="1">{#N/A,#N/A,TRUE,"preg4";#N/A,#N/A,TRUE,"bazpr99"}</definedName>
    <definedName name="fdsah" localSheetId="7" hidden="1">{#N/A,#N/A,TRUE,"preg4";#N/A,#N/A,TRUE,"bazpr99"}</definedName>
    <definedName name="fdsah" localSheetId="9" hidden="1">{#N/A,#N/A,TRUE,"preg4";#N/A,#N/A,TRUE,"bazpr99"}</definedName>
    <definedName name="fdsah" localSheetId="10" hidden="1">{#N/A,#N/A,TRUE,"preg4";#N/A,#N/A,TRUE,"bazpr99"}</definedName>
    <definedName name="fdsah" localSheetId="11" hidden="1">{#N/A,#N/A,TRUE,"preg4";#N/A,#N/A,TRUE,"bazpr99"}</definedName>
    <definedName name="fdsah" localSheetId="12" hidden="1">{#N/A,#N/A,TRUE,"preg4";#N/A,#N/A,TRUE,"bazpr99"}</definedName>
    <definedName name="fdsah" hidden="1">{#N/A,#N/A,TRUE,"preg4";#N/A,#N/A,TRUE,"bazpr99"}</definedName>
    <definedName name="fdx" localSheetId="0" hidden="1">{#N/A,#N/A,TRUE,"preg4";#N/A,#N/A,TRUE,"bazpr2000"}</definedName>
    <definedName name="fdx" localSheetId="11" hidden="1">{#N/A,#N/A,TRUE,"preg4";#N/A,#N/A,TRUE,"bazpr2000"}</definedName>
    <definedName name="fdx" localSheetId="12" hidden="1">{#N/A,#N/A,TRUE,"preg4";#N/A,#N/A,TRUE,"bazpr2000"}</definedName>
    <definedName name="fdx" hidden="1">{#N/A,#N/A,TRUE,"preg4";#N/A,#N/A,TRUE,"bazpr2000"}</definedName>
    <definedName name="fdxcb" localSheetId="0" hidden="1">{#N/A,#N/A,TRUE,"preg4";#N/A,#N/A,TRUE,"bazpr99"}</definedName>
    <definedName name="fdxcb" localSheetId="11" hidden="1">{#N/A,#N/A,TRUE,"preg4";#N/A,#N/A,TRUE,"bazpr99"}</definedName>
    <definedName name="fdxcb" localSheetId="12" hidden="1">{#N/A,#N/A,TRUE,"preg4";#N/A,#N/A,TRUE,"bazpr99"}</definedName>
    <definedName name="fdxcb" hidden="1">{#N/A,#N/A,TRUE,"preg4";#N/A,#N/A,TRUE,"bazpr99"}</definedName>
    <definedName name="fe" localSheetId="6" hidden="1">{#N/A,#N/A,TRUE,"preg4";#N/A,#N/A,TRUE,"bazpr99"}</definedName>
    <definedName name="fe" localSheetId="8" hidden="1">{#N/A,#N/A,TRUE,"preg4";#N/A,#N/A,TRUE,"bazpr99"}</definedName>
    <definedName name="fe" localSheetId="4" hidden="1">{#N/A,#N/A,TRUE,"preg4";#N/A,#N/A,TRUE,"bazpr99"}</definedName>
    <definedName name="fe" localSheetId="2" hidden="1">{#N/A,#N/A,TRUE,"preg4";#N/A,#N/A,TRUE,"bazpr99"}</definedName>
    <definedName name="fe" localSheetId="0" hidden="1">{#N/A,#N/A,TRUE,"preg4";#N/A,#N/A,TRUE,"bazpr99"}</definedName>
    <definedName name="fe" localSheetId="1" hidden="1">{#N/A,#N/A,TRUE,"preg4";#N/A,#N/A,TRUE,"bazpr99"}</definedName>
    <definedName name="fe" localSheetId="3" hidden="1">{#N/A,#N/A,TRUE,"preg4";#N/A,#N/A,TRUE,"bazpr99"}</definedName>
    <definedName name="fe" localSheetId="5" hidden="1">{#N/A,#N/A,TRUE,"preg4";#N/A,#N/A,TRUE,"bazpr99"}</definedName>
    <definedName name="fe" localSheetId="7" hidden="1">{#N/A,#N/A,TRUE,"preg4";#N/A,#N/A,TRUE,"bazpr99"}</definedName>
    <definedName name="fe" localSheetId="9" hidden="1">{#N/A,#N/A,TRUE,"preg4";#N/A,#N/A,TRUE,"bazpr99"}</definedName>
    <definedName name="fe" localSheetId="10" hidden="1">{#N/A,#N/A,TRUE,"preg4";#N/A,#N/A,TRUE,"bazpr99"}</definedName>
    <definedName name="fe" localSheetId="11" hidden="1">{#N/A,#N/A,TRUE,"preg4";#N/A,#N/A,TRUE,"bazpr99"}</definedName>
    <definedName name="fe" localSheetId="12" hidden="1">{#N/A,#N/A,TRUE,"preg4";#N/A,#N/A,TRUE,"bazpr99"}</definedName>
    <definedName name="fe" hidden="1">{#N/A,#N/A,TRUE,"preg4";#N/A,#N/A,TRUE,"bazpr99"}</definedName>
    <definedName name="ff" localSheetId="6" hidden="1">{#N/A,#N/A,TRUE,"preg4";#N/A,#N/A,TRUE,"bazpr99"}</definedName>
    <definedName name="ff" localSheetId="8" hidden="1">{#N/A,#N/A,TRUE,"preg4";#N/A,#N/A,TRUE,"bazpr99"}</definedName>
    <definedName name="ff" localSheetId="4" hidden="1">{#N/A,#N/A,TRUE,"preg4";#N/A,#N/A,TRUE,"bazpr99"}</definedName>
    <definedName name="ff" localSheetId="2" hidden="1">{#N/A,#N/A,TRUE,"preg4";#N/A,#N/A,TRUE,"bazpr99"}</definedName>
    <definedName name="ff" localSheetId="0" hidden="1">{#N/A,#N/A,TRUE,"preg4";#N/A,#N/A,TRUE,"bazpr99"}</definedName>
    <definedName name="ff" localSheetId="1" hidden="1">{#N/A,#N/A,TRUE,"preg4";#N/A,#N/A,TRUE,"bazpr99"}</definedName>
    <definedName name="ff" localSheetId="3" hidden="1">{#N/A,#N/A,TRUE,"preg4";#N/A,#N/A,TRUE,"bazpr99"}</definedName>
    <definedName name="ff" localSheetId="5" hidden="1">{#N/A,#N/A,TRUE,"preg4";#N/A,#N/A,TRUE,"bazpr99"}</definedName>
    <definedName name="ff" localSheetId="7" hidden="1">{#N/A,#N/A,TRUE,"preg4";#N/A,#N/A,TRUE,"bazpr99"}</definedName>
    <definedName name="ff" localSheetId="9" hidden="1">{#N/A,#N/A,TRUE,"preg4";#N/A,#N/A,TRUE,"bazpr99"}</definedName>
    <definedName name="ff" localSheetId="10" hidden="1">{#N/A,#N/A,TRUE,"preg4";#N/A,#N/A,TRUE,"bazpr99"}</definedName>
    <definedName name="ff" localSheetId="11" hidden="1">{#N/A,#N/A,TRUE,"preg4";#N/A,#N/A,TRUE,"bazpr99"}</definedName>
    <definedName name="ff" localSheetId="12" hidden="1">{#N/A,#N/A,TRUE,"preg4";#N/A,#N/A,TRUE,"bazpr99"}</definedName>
    <definedName name="ff" hidden="1">{#N/A,#N/A,TRUE,"preg4";#N/A,#N/A,TRUE,"bazpr99"}</definedName>
    <definedName name="ffaa" localSheetId="6" hidden="1">{#N/A,#N/A,TRUE,"preg4";#N/A,#N/A,TRUE,"bazpr99"}</definedName>
    <definedName name="ffaa" localSheetId="8" hidden="1">{#N/A,#N/A,TRUE,"preg4";#N/A,#N/A,TRUE,"bazpr99"}</definedName>
    <definedName name="ffaa" localSheetId="4" hidden="1">{#N/A,#N/A,TRUE,"preg4";#N/A,#N/A,TRUE,"bazpr99"}</definedName>
    <definedName name="ffaa" localSheetId="2" hidden="1">{#N/A,#N/A,TRUE,"preg4";#N/A,#N/A,TRUE,"bazpr99"}</definedName>
    <definedName name="ffaa" localSheetId="0" hidden="1">{#N/A,#N/A,TRUE,"preg4";#N/A,#N/A,TRUE,"bazpr99"}</definedName>
    <definedName name="ffaa" localSheetId="1" hidden="1">{#N/A,#N/A,TRUE,"preg4";#N/A,#N/A,TRUE,"bazpr99"}</definedName>
    <definedName name="ffaa" localSheetId="3" hidden="1">{#N/A,#N/A,TRUE,"preg4";#N/A,#N/A,TRUE,"bazpr99"}</definedName>
    <definedName name="ffaa" localSheetId="5" hidden="1">{#N/A,#N/A,TRUE,"preg4";#N/A,#N/A,TRUE,"bazpr99"}</definedName>
    <definedName name="ffaa" localSheetId="7" hidden="1">{#N/A,#N/A,TRUE,"preg4";#N/A,#N/A,TRUE,"bazpr99"}</definedName>
    <definedName name="ffaa" localSheetId="9" hidden="1">{#N/A,#N/A,TRUE,"preg4";#N/A,#N/A,TRUE,"bazpr99"}</definedName>
    <definedName name="ffaa" localSheetId="10" hidden="1">{#N/A,#N/A,TRUE,"preg4";#N/A,#N/A,TRUE,"bazpr99"}</definedName>
    <definedName name="ffaa" localSheetId="11" hidden="1">{#N/A,#N/A,TRUE,"preg4";#N/A,#N/A,TRUE,"bazpr99"}</definedName>
    <definedName name="ffaa" localSheetId="12" hidden="1">{#N/A,#N/A,TRUE,"preg4";#N/A,#N/A,TRUE,"bazpr99"}</definedName>
    <definedName name="ffaa" hidden="1">{#N/A,#N/A,TRUE,"preg4";#N/A,#N/A,TRUE,"bazpr99"}</definedName>
    <definedName name="ffd" localSheetId="6" hidden="1">{#N/A,#N/A,TRUE,"preg4";#N/A,#N/A,TRUE,"bazpr99"}</definedName>
    <definedName name="ffd" localSheetId="8" hidden="1">{#N/A,#N/A,TRUE,"preg4";#N/A,#N/A,TRUE,"bazpr99"}</definedName>
    <definedName name="ffd" localSheetId="4" hidden="1">{#N/A,#N/A,TRUE,"preg4";#N/A,#N/A,TRUE,"bazpr99"}</definedName>
    <definedName name="ffd" localSheetId="2" hidden="1">{#N/A,#N/A,TRUE,"preg4";#N/A,#N/A,TRUE,"bazpr99"}</definedName>
    <definedName name="ffd" localSheetId="0" hidden="1">{#N/A,#N/A,TRUE,"preg4";#N/A,#N/A,TRUE,"bazpr99"}</definedName>
    <definedName name="ffd" localSheetId="1" hidden="1">{#N/A,#N/A,TRUE,"preg4";#N/A,#N/A,TRUE,"bazpr99"}</definedName>
    <definedName name="ffd" localSheetId="3" hidden="1">{#N/A,#N/A,TRUE,"preg4";#N/A,#N/A,TRUE,"bazpr99"}</definedName>
    <definedName name="ffd" localSheetId="5" hidden="1">{#N/A,#N/A,TRUE,"preg4";#N/A,#N/A,TRUE,"bazpr99"}</definedName>
    <definedName name="ffd" localSheetId="7" hidden="1">{#N/A,#N/A,TRUE,"preg4";#N/A,#N/A,TRUE,"bazpr99"}</definedName>
    <definedName name="ffd" localSheetId="9" hidden="1">{#N/A,#N/A,TRUE,"preg4";#N/A,#N/A,TRUE,"bazpr99"}</definedName>
    <definedName name="ffd" localSheetId="10" hidden="1">{#N/A,#N/A,TRUE,"preg4";#N/A,#N/A,TRUE,"bazpr99"}</definedName>
    <definedName name="ffd" localSheetId="11" hidden="1">{#N/A,#N/A,TRUE,"preg4";#N/A,#N/A,TRUE,"bazpr99"}</definedName>
    <definedName name="ffd" localSheetId="12" hidden="1">{#N/A,#N/A,TRUE,"preg4";#N/A,#N/A,TRUE,"bazpr99"}</definedName>
    <definedName name="ffd" hidden="1">{#N/A,#N/A,TRUE,"preg4";#N/A,#N/A,TRUE,"bazpr99"}</definedName>
    <definedName name="ffffffffffffffffffffffffffff" localSheetId="0" hidden="1">{#N/A,#N/A,TRUE,"preg4";#N/A,#N/A,TRUE,"bazpr99"}</definedName>
    <definedName name="ffffffffffffffffffffffffffff" localSheetId="11" hidden="1">{#N/A,#N/A,TRUE,"preg4";#N/A,#N/A,TRUE,"bazpr99"}</definedName>
    <definedName name="ffffffffffffffffffffffffffff" localSheetId="12" hidden="1">{#N/A,#N/A,TRUE,"preg4";#N/A,#N/A,TRUE,"bazpr99"}</definedName>
    <definedName name="ffffffffffffffffffffffffffff" hidden="1">{#N/A,#N/A,TRUE,"preg4";#N/A,#N/A,TRUE,"bazpr99"}</definedName>
    <definedName name="ffs" localSheetId="6" hidden="1">{#N/A,#N/A,TRUE,"preg4";#N/A,#N/A,TRUE,"bazpr99"}</definedName>
    <definedName name="ffs" localSheetId="8" hidden="1">{#N/A,#N/A,TRUE,"preg4";#N/A,#N/A,TRUE,"bazpr99"}</definedName>
    <definedName name="ffs" localSheetId="4" hidden="1">{#N/A,#N/A,TRUE,"preg4";#N/A,#N/A,TRUE,"bazpr99"}</definedName>
    <definedName name="ffs" localSheetId="2" hidden="1">{#N/A,#N/A,TRUE,"preg4";#N/A,#N/A,TRUE,"bazpr99"}</definedName>
    <definedName name="ffs" localSheetId="0" hidden="1">{#N/A,#N/A,TRUE,"preg4";#N/A,#N/A,TRUE,"bazpr99"}</definedName>
    <definedName name="ffs" localSheetId="1" hidden="1">{#N/A,#N/A,TRUE,"preg4";#N/A,#N/A,TRUE,"bazpr99"}</definedName>
    <definedName name="ffs" localSheetId="3" hidden="1">{#N/A,#N/A,TRUE,"preg4";#N/A,#N/A,TRUE,"bazpr99"}</definedName>
    <definedName name="ffs" localSheetId="5" hidden="1">{#N/A,#N/A,TRUE,"preg4";#N/A,#N/A,TRUE,"bazpr99"}</definedName>
    <definedName name="ffs" localSheetId="7" hidden="1">{#N/A,#N/A,TRUE,"preg4";#N/A,#N/A,TRUE,"bazpr99"}</definedName>
    <definedName name="ffs" localSheetId="9" hidden="1">{#N/A,#N/A,TRUE,"preg4";#N/A,#N/A,TRUE,"bazpr99"}</definedName>
    <definedName name="ffs" localSheetId="10" hidden="1">{#N/A,#N/A,TRUE,"preg4";#N/A,#N/A,TRUE,"bazpr99"}</definedName>
    <definedName name="ffs" localSheetId="11" hidden="1">{#N/A,#N/A,TRUE,"preg4";#N/A,#N/A,TRUE,"bazpr99"}</definedName>
    <definedName name="ffs" localSheetId="12" hidden="1">{#N/A,#N/A,TRUE,"preg4";#N/A,#N/A,TRUE,"bazpr99"}</definedName>
    <definedName name="ffs" hidden="1">{#N/A,#N/A,TRUE,"preg4";#N/A,#N/A,TRUE,"bazpr99"}</definedName>
    <definedName name="figure">#REF!</definedName>
    <definedName name="figureq">#REF!</definedName>
    <definedName name="finansiranje_2" localSheetId="0" hidden="1">{#N/A,#N/A,TRUE,"preg4";#N/A,#N/A,TRUE,"bazpr99"}</definedName>
    <definedName name="finansiranje_2" localSheetId="11" hidden="1">{#N/A,#N/A,TRUE,"preg4";#N/A,#N/A,TRUE,"bazpr99"}</definedName>
    <definedName name="finansiranje_2" localSheetId="12" hidden="1">{#N/A,#N/A,TRUE,"preg4";#N/A,#N/A,TRUE,"bazpr99"}</definedName>
    <definedName name="finansiranje_2" hidden="1">{#N/A,#N/A,TRUE,"preg4";#N/A,#N/A,TRUE,"bazpr99"}</definedName>
    <definedName name="Finansisko_itn_">#REF!</definedName>
    <definedName name="fraer" localSheetId="6" hidden="1">{#N/A,#N/A,TRUE,"preg4";#N/A,#N/A,TRUE,"bazpr99"}</definedName>
    <definedName name="fraer" localSheetId="8" hidden="1">{#N/A,#N/A,TRUE,"preg4";#N/A,#N/A,TRUE,"bazpr99"}</definedName>
    <definedName name="fraer" localSheetId="4" hidden="1">{#N/A,#N/A,TRUE,"preg4";#N/A,#N/A,TRUE,"bazpr99"}</definedName>
    <definedName name="fraer" localSheetId="2" hidden="1">{#N/A,#N/A,TRUE,"preg4";#N/A,#N/A,TRUE,"bazpr99"}</definedName>
    <definedName name="fraer" localSheetId="0" hidden="1">{#N/A,#N/A,TRUE,"preg4";#N/A,#N/A,TRUE,"bazpr99"}</definedName>
    <definedName name="fraer" localSheetId="1" hidden="1">{#N/A,#N/A,TRUE,"preg4";#N/A,#N/A,TRUE,"bazpr99"}</definedName>
    <definedName name="fraer" localSheetId="3" hidden="1">{#N/A,#N/A,TRUE,"preg4";#N/A,#N/A,TRUE,"bazpr99"}</definedName>
    <definedName name="fraer" localSheetId="5" hidden="1">{#N/A,#N/A,TRUE,"preg4";#N/A,#N/A,TRUE,"bazpr99"}</definedName>
    <definedName name="fraer" localSheetId="7" hidden="1">{#N/A,#N/A,TRUE,"preg4";#N/A,#N/A,TRUE,"bazpr99"}</definedName>
    <definedName name="fraer" localSheetId="9" hidden="1">{#N/A,#N/A,TRUE,"preg4";#N/A,#N/A,TRUE,"bazpr99"}</definedName>
    <definedName name="fraer" localSheetId="10" hidden="1">{#N/A,#N/A,TRUE,"preg4";#N/A,#N/A,TRUE,"bazpr99"}</definedName>
    <definedName name="fraer" localSheetId="11" hidden="1">{#N/A,#N/A,TRUE,"preg4";#N/A,#N/A,TRUE,"bazpr99"}</definedName>
    <definedName name="fraer" localSheetId="12" hidden="1">{#N/A,#N/A,TRUE,"preg4";#N/A,#N/A,TRUE,"bazpr99"}</definedName>
    <definedName name="fraer" hidden="1">{#N/A,#N/A,TRUE,"preg4";#N/A,#N/A,TRUE,"bazpr99"}</definedName>
    <definedName name="frt">#REF!</definedName>
    <definedName name="fsssf" localSheetId="6" hidden="1">{#N/A,#N/A,TRUE,"preg4";#N/A,#N/A,TRUE,"bazpr99"}</definedName>
    <definedName name="fsssf" localSheetId="8" hidden="1">{#N/A,#N/A,TRUE,"preg4";#N/A,#N/A,TRUE,"bazpr99"}</definedName>
    <definedName name="fsssf" localSheetId="4" hidden="1">{#N/A,#N/A,TRUE,"preg4";#N/A,#N/A,TRUE,"bazpr99"}</definedName>
    <definedName name="fsssf" localSheetId="2" hidden="1">{#N/A,#N/A,TRUE,"preg4";#N/A,#N/A,TRUE,"bazpr99"}</definedName>
    <definedName name="fsssf" localSheetId="0" hidden="1">{#N/A,#N/A,TRUE,"preg4";#N/A,#N/A,TRUE,"bazpr99"}</definedName>
    <definedName name="fsssf" localSheetId="1" hidden="1">{#N/A,#N/A,TRUE,"preg4";#N/A,#N/A,TRUE,"bazpr99"}</definedName>
    <definedName name="fsssf" localSheetId="3" hidden="1">{#N/A,#N/A,TRUE,"preg4";#N/A,#N/A,TRUE,"bazpr99"}</definedName>
    <definedName name="fsssf" localSheetId="5" hidden="1">{#N/A,#N/A,TRUE,"preg4";#N/A,#N/A,TRUE,"bazpr99"}</definedName>
    <definedName name="fsssf" localSheetId="7" hidden="1">{#N/A,#N/A,TRUE,"preg4";#N/A,#N/A,TRUE,"bazpr99"}</definedName>
    <definedName name="fsssf" localSheetId="9" hidden="1">{#N/A,#N/A,TRUE,"preg4";#N/A,#N/A,TRUE,"bazpr99"}</definedName>
    <definedName name="fsssf" localSheetId="10" hidden="1">{#N/A,#N/A,TRUE,"preg4";#N/A,#N/A,TRUE,"bazpr99"}</definedName>
    <definedName name="fsssf" localSheetId="11" hidden="1">{#N/A,#N/A,TRUE,"preg4";#N/A,#N/A,TRUE,"bazpr99"}</definedName>
    <definedName name="fsssf" localSheetId="12" hidden="1">{#N/A,#N/A,TRUE,"preg4";#N/A,#N/A,TRUE,"bazpr99"}</definedName>
    <definedName name="fsssf" hidden="1">{#N/A,#N/A,TRUE,"preg4";#N/A,#N/A,TRUE,"bazpr99"}</definedName>
    <definedName name="fvxcbbn" localSheetId="0" hidden="1">{#N/A,#N/A,TRUE,"preg4";#N/A,#N/A,TRUE,"bazpr2001"}</definedName>
    <definedName name="fvxcbbn" localSheetId="11" hidden="1">{#N/A,#N/A,TRUE,"preg4";#N/A,#N/A,TRUE,"bazpr2001"}</definedName>
    <definedName name="fvxcbbn" localSheetId="12" hidden="1">{#N/A,#N/A,TRUE,"preg4";#N/A,#N/A,TRUE,"bazpr2001"}</definedName>
    <definedName name="fvxcbbn" hidden="1">{#N/A,#N/A,TRUE,"preg4";#N/A,#N/A,TRUE,"bazpr2001"}</definedName>
    <definedName name="g" localSheetId="6" hidden="1">{#N/A,#N/A,TRUE,"preg4";#N/A,#N/A,TRUE,"bazpr99"}</definedName>
    <definedName name="g" localSheetId="8" hidden="1">{#N/A,#N/A,TRUE,"preg4";#N/A,#N/A,TRUE,"bazpr99"}</definedName>
    <definedName name="g" localSheetId="4" hidden="1">{#N/A,#N/A,TRUE,"preg4";#N/A,#N/A,TRUE,"bazpr99"}</definedName>
    <definedName name="g" localSheetId="2" hidden="1">{#N/A,#N/A,TRUE,"preg4";#N/A,#N/A,TRUE,"bazpr99"}</definedName>
    <definedName name="g" localSheetId="0" hidden="1">{#N/A,#N/A,TRUE,"preg4";#N/A,#N/A,TRUE,"bazpr99"}</definedName>
    <definedName name="g" localSheetId="1" hidden="1">{#N/A,#N/A,TRUE,"preg4";#N/A,#N/A,TRUE,"bazpr99"}</definedName>
    <definedName name="g" localSheetId="3" hidden="1">{#N/A,#N/A,TRUE,"preg4";#N/A,#N/A,TRUE,"bazpr99"}</definedName>
    <definedName name="g" localSheetId="5" hidden="1">{#N/A,#N/A,TRUE,"preg4";#N/A,#N/A,TRUE,"bazpr99"}</definedName>
    <definedName name="g" localSheetId="7" hidden="1">{#N/A,#N/A,TRUE,"preg4";#N/A,#N/A,TRUE,"bazpr99"}</definedName>
    <definedName name="g" localSheetId="9" hidden="1">{#N/A,#N/A,TRUE,"preg4";#N/A,#N/A,TRUE,"bazpr99"}</definedName>
    <definedName name="g" localSheetId="10" hidden="1">{#N/A,#N/A,TRUE,"preg4";#N/A,#N/A,TRUE,"bazpr99"}</definedName>
    <definedName name="g" localSheetId="11" hidden="1">{#N/A,#N/A,TRUE,"preg4";#N/A,#N/A,TRUE,"bazpr99"}</definedName>
    <definedName name="g" localSheetId="12" hidden="1">{#N/A,#N/A,TRUE,"preg4";#N/A,#N/A,TRUE,"bazpr99"}</definedName>
    <definedName name="g" hidden="1">{#N/A,#N/A,TRUE,"preg4";#N/A,#N/A,TRUE,"bazpr99"}</definedName>
    <definedName name="gb" localSheetId="0" hidden="1">{#N/A,#N/A,TRUE,"preg4";#N/A,#N/A,TRUE,"bazpr99"}</definedName>
    <definedName name="gb" localSheetId="11" hidden="1">{#N/A,#N/A,TRUE,"preg4";#N/A,#N/A,TRUE,"bazpr99"}</definedName>
    <definedName name="gb" localSheetId="12" hidden="1">{#N/A,#N/A,TRUE,"preg4";#N/A,#N/A,TRUE,"bazpr99"}</definedName>
    <definedName name="gb" hidden="1">{#N/A,#N/A,TRUE,"preg4";#N/A,#N/A,TRUE,"bazpr99"}</definedName>
    <definedName name="gfb" localSheetId="0" hidden="1">{#N/A,#N/A,TRUE,"preg4";#N/A,#N/A,TRUE,"bazpr2000"}</definedName>
    <definedName name="gfb" localSheetId="11" hidden="1">{#N/A,#N/A,TRUE,"preg4";#N/A,#N/A,TRUE,"bazpr2000"}</definedName>
    <definedName name="gfb" localSheetId="12" hidden="1">{#N/A,#N/A,TRUE,"preg4";#N/A,#N/A,TRUE,"bazpr2000"}</definedName>
    <definedName name="gfb" hidden="1">{#N/A,#N/A,TRUE,"preg4";#N/A,#N/A,TRUE,"bazpr2000"}</definedName>
    <definedName name="gfsesefsdf" localSheetId="0" hidden="1">{#N/A,#N/A,TRUE,"preg4";#N/A,#N/A,TRUE,"bazpr99"}</definedName>
    <definedName name="gfsesefsdf" localSheetId="11" hidden="1">{#N/A,#N/A,TRUE,"preg4";#N/A,#N/A,TRUE,"bazpr99"}</definedName>
    <definedName name="gfsesefsdf" localSheetId="12" hidden="1">{#N/A,#N/A,TRUE,"preg4";#N/A,#N/A,TRUE,"bazpr99"}</definedName>
    <definedName name="gfsesefsdf" hidden="1">{#N/A,#N/A,TRUE,"preg4";#N/A,#N/A,TRUE,"bazpr99"}</definedName>
    <definedName name="gg" localSheetId="6" hidden="1">{#N/A,#N/A,TRUE,"preg4";#N/A,#N/A,TRUE,"bazpr2000"}</definedName>
    <definedName name="gg" localSheetId="8" hidden="1">{#N/A,#N/A,TRUE,"preg4";#N/A,#N/A,TRUE,"bazpr2000"}</definedName>
    <definedName name="gg" localSheetId="4" hidden="1">{#N/A,#N/A,TRUE,"preg4";#N/A,#N/A,TRUE,"bazpr2000"}</definedName>
    <definedName name="gg" localSheetId="2" hidden="1">{#N/A,#N/A,TRUE,"preg4";#N/A,#N/A,TRUE,"bazpr2000"}</definedName>
    <definedName name="gg" localSheetId="0" hidden="1">{#N/A,#N/A,TRUE,"preg4";#N/A,#N/A,TRUE,"bazpr2000"}</definedName>
    <definedName name="gg" localSheetId="1" hidden="1">{#N/A,#N/A,TRUE,"preg4";#N/A,#N/A,TRUE,"bazpr2000"}</definedName>
    <definedName name="gg" localSheetId="3" hidden="1">{#N/A,#N/A,TRUE,"preg4";#N/A,#N/A,TRUE,"bazpr2000"}</definedName>
    <definedName name="gg" localSheetId="5" hidden="1">{#N/A,#N/A,TRUE,"preg4";#N/A,#N/A,TRUE,"bazpr2000"}</definedName>
    <definedName name="gg" localSheetId="7" hidden="1">{#N/A,#N/A,TRUE,"preg4";#N/A,#N/A,TRUE,"bazpr2000"}</definedName>
    <definedName name="gg" localSheetId="9" hidden="1">{#N/A,#N/A,TRUE,"preg4";#N/A,#N/A,TRUE,"bazpr2000"}</definedName>
    <definedName name="gg" localSheetId="10" hidden="1">{#N/A,#N/A,TRUE,"preg4";#N/A,#N/A,TRUE,"bazpr2000"}</definedName>
    <definedName name="gg" localSheetId="11" hidden="1">{#N/A,#N/A,TRUE,"preg4";#N/A,#N/A,TRUE,"bazpr2000"}</definedName>
    <definedName name="gg" localSheetId="12" hidden="1">{#N/A,#N/A,TRUE,"preg4";#N/A,#N/A,TRUE,"bazpr2000"}</definedName>
    <definedName name="gg" hidden="1">{#N/A,#N/A,TRUE,"preg4";#N/A,#N/A,TRUE,"bazpr2000"}</definedName>
    <definedName name="ggd" localSheetId="6" hidden="1">{#N/A,#N/A,TRUE,"preg4";#N/A,#N/A,TRUE,"bazpr99"}</definedName>
    <definedName name="ggd" localSheetId="8" hidden="1">{#N/A,#N/A,TRUE,"preg4";#N/A,#N/A,TRUE,"bazpr99"}</definedName>
    <definedName name="ggd" localSheetId="4" hidden="1">{#N/A,#N/A,TRUE,"preg4";#N/A,#N/A,TRUE,"bazpr99"}</definedName>
    <definedName name="ggd" localSheetId="2" hidden="1">{#N/A,#N/A,TRUE,"preg4";#N/A,#N/A,TRUE,"bazpr99"}</definedName>
    <definedName name="ggd" localSheetId="0" hidden="1">{#N/A,#N/A,TRUE,"preg4";#N/A,#N/A,TRUE,"bazpr99"}</definedName>
    <definedName name="ggd" localSheetId="1" hidden="1">{#N/A,#N/A,TRUE,"preg4";#N/A,#N/A,TRUE,"bazpr99"}</definedName>
    <definedName name="ggd" localSheetId="3" hidden="1">{#N/A,#N/A,TRUE,"preg4";#N/A,#N/A,TRUE,"bazpr99"}</definedName>
    <definedName name="ggd" localSheetId="5" hidden="1">{#N/A,#N/A,TRUE,"preg4";#N/A,#N/A,TRUE,"bazpr99"}</definedName>
    <definedName name="ggd" localSheetId="7" hidden="1">{#N/A,#N/A,TRUE,"preg4";#N/A,#N/A,TRUE,"bazpr99"}</definedName>
    <definedName name="ggd" localSheetId="9" hidden="1">{#N/A,#N/A,TRUE,"preg4";#N/A,#N/A,TRUE,"bazpr99"}</definedName>
    <definedName name="ggd" localSheetId="10" hidden="1">{#N/A,#N/A,TRUE,"preg4";#N/A,#N/A,TRUE,"bazpr99"}</definedName>
    <definedName name="ggd" localSheetId="11" hidden="1">{#N/A,#N/A,TRUE,"preg4";#N/A,#N/A,TRUE,"bazpr99"}</definedName>
    <definedName name="ggd" localSheetId="12" hidden="1">{#N/A,#N/A,TRUE,"preg4";#N/A,#N/A,TRUE,"bazpr99"}</definedName>
    <definedName name="ggd" hidden="1">{#N/A,#N/A,TRUE,"preg4";#N/A,#N/A,TRUE,"bazpr99"}</definedName>
    <definedName name="gge" localSheetId="6" hidden="1">{#N/A,#N/A,TRUE,"preg4";#N/A,#N/A,TRUE,"bazpr99"}</definedName>
    <definedName name="gge" localSheetId="8" hidden="1">{#N/A,#N/A,TRUE,"preg4";#N/A,#N/A,TRUE,"bazpr99"}</definedName>
    <definedName name="gge" localSheetId="4" hidden="1">{#N/A,#N/A,TRUE,"preg4";#N/A,#N/A,TRUE,"bazpr99"}</definedName>
    <definedName name="gge" localSheetId="2" hidden="1">{#N/A,#N/A,TRUE,"preg4";#N/A,#N/A,TRUE,"bazpr99"}</definedName>
    <definedName name="gge" localSheetId="0" hidden="1">{#N/A,#N/A,TRUE,"preg4";#N/A,#N/A,TRUE,"bazpr99"}</definedName>
    <definedName name="gge" localSheetId="1" hidden="1">{#N/A,#N/A,TRUE,"preg4";#N/A,#N/A,TRUE,"bazpr99"}</definedName>
    <definedName name="gge" localSheetId="3" hidden="1">{#N/A,#N/A,TRUE,"preg4";#N/A,#N/A,TRUE,"bazpr99"}</definedName>
    <definedName name="gge" localSheetId="5" hidden="1">{#N/A,#N/A,TRUE,"preg4";#N/A,#N/A,TRUE,"bazpr99"}</definedName>
    <definedName name="gge" localSheetId="7" hidden="1">{#N/A,#N/A,TRUE,"preg4";#N/A,#N/A,TRUE,"bazpr99"}</definedName>
    <definedName name="gge" localSheetId="9" hidden="1">{#N/A,#N/A,TRUE,"preg4";#N/A,#N/A,TRUE,"bazpr99"}</definedName>
    <definedName name="gge" localSheetId="10" hidden="1">{#N/A,#N/A,TRUE,"preg4";#N/A,#N/A,TRUE,"bazpr99"}</definedName>
    <definedName name="gge" localSheetId="11" hidden="1">{#N/A,#N/A,TRUE,"preg4";#N/A,#N/A,TRUE,"bazpr99"}</definedName>
    <definedName name="gge" localSheetId="12" hidden="1">{#N/A,#N/A,TRUE,"preg4";#N/A,#N/A,TRUE,"bazpr99"}</definedName>
    <definedName name="gge" hidden="1">{#N/A,#N/A,TRUE,"preg4";#N/A,#N/A,TRUE,"bazpr99"}</definedName>
    <definedName name="gggdgdgdg" localSheetId="6">#REF!</definedName>
    <definedName name="gggdgdgdg" localSheetId="8">#REF!</definedName>
    <definedName name="gggdgdgdg" localSheetId="4">#REF!</definedName>
    <definedName name="gggdgdgdg" localSheetId="2">#REF!</definedName>
    <definedName name="gggdgdgdg">#REF!</definedName>
    <definedName name="ghfa" localSheetId="6" hidden="1">{#N/A,#N/A,TRUE,"preg4";#N/A,#N/A,TRUE,"bazpr2000"}</definedName>
    <definedName name="ghfa" localSheetId="8" hidden="1">{#N/A,#N/A,TRUE,"preg4";#N/A,#N/A,TRUE,"bazpr2000"}</definedName>
    <definedName name="ghfa" localSheetId="4" hidden="1">{#N/A,#N/A,TRUE,"preg4";#N/A,#N/A,TRUE,"bazpr2000"}</definedName>
    <definedName name="ghfa" localSheetId="2" hidden="1">{#N/A,#N/A,TRUE,"preg4";#N/A,#N/A,TRUE,"bazpr2000"}</definedName>
    <definedName name="ghfa" localSheetId="0" hidden="1">{#N/A,#N/A,TRUE,"preg4";#N/A,#N/A,TRUE,"bazpr2000"}</definedName>
    <definedName name="ghfa" localSheetId="1" hidden="1">{#N/A,#N/A,TRUE,"preg4";#N/A,#N/A,TRUE,"bazpr2000"}</definedName>
    <definedName name="ghfa" localSheetId="3" hidden="1">{#N/A,#N/A,TRUE,"preg4";#N/A,#N/A,TRUE,"bazpr2000"}</definedName>
    <definedName name="ghfa" localSheetId="5" hidden="1">{#N/A,#N/A,TRUE,"preg4";#N/A,#N/A,TRUE,"bazpr2000"}</definedName>
    <definedName name="ghfa" localSheetId="7" hidden="1">{#N/A,#N/A,TRUE,"preg4";#N/A,#N/A,TRUE,"bazpr2000"}</definedName>
    <definedName name="ghfa" localSheetId="9" hidden="1">{#N/A,#N/A,TRUE,"preg4";#N/A,#N/A,TRUE,"bazpr2000"}</definedName>
    <definedName name="ghfa" localSheetId="10" hidden="1">{#N/A,#N/A,TRUE,"preg4";#N/A,#N/A,TRUE,"bazpr2000"}</definedName>
    <definedName name="ghfa" localSheetId="11" hidden="1">{#N/A,#N/A,TRUE,"preg4";#N/A,#N/A,TRUE,"bazpr2000"}</definedName>
    <definedName name="ghfa" localSheetId="12" hidden="1">{#N/A,#N/A,TRUE,"preg4";#N/A,#N/A,TRUE,"bazpr2000"}</definedName>
    <definedName name="ghfa" hidden="1">{#N/A,#N/A,TRUE,"preg4";#N/A,#N/A,TRUE,"bazpr2000"}</definedName>
    <definedName name="ghhhh">#REF!</definedName>
    <definedName name="gr" localSheetId="0" hidden="1">{#N/A,#N/A,TRUE,"preg4";#N/A,#N/A,TRUE,"bazpr99"}</definedName>
    <definedName name="gr" localSheetId="11" hidden="1">{#N/A,#N/A,TRUE,"preg4";#N/A,#N/A,TRUE,"bazpr99"}</definedName>
    <definedName name="gr" localSheetId="12" hidden="1">{#N/A,#N/A,TRUE,"preg4";#N/A,#N/A,TRUE,"bazpr99"}</definedName>
    <definedName name="gr" hidden="1">{#N/A,#N/A,TRUE,"preg4";#N/A,#N/A,TRUE,"bazpr99"}</definedName>
    <definedName name="Grade_ni_tvo">#REF!</definedName>
    <definedName name="GRÁFICO_10.3.1.">'[1]GRÁFICO DE FONDO POR AFILIADO'!$A$3:$H$35</definedName>
    <definedName name="GRÁFICO_10.3.2">'[1]GRÁFICO DE FONDO POR AFILIADO'!$A$36:$H$68</definedName>
    <definedName name="GRÁFICO_10.3.3">'[1]GRÁFICO DE FONDO POR AFILIADO'!$A$69:$H$101</definedName>
    <definedName name="GRÁFICO_10.3.4.">'[1]GRÁFICO DE FONDO POR AFILIADO'!$A$103:$H$135</definedName>
    <definedName name="GRÁFICO_N_10.2.4.">#REF!</definedName>
    <definedName name="gs" localSheetId="6" hidden="1">{#N/A,#N/A,TRUE,"preg4";#N/A,#N/A,TRUE,"bazpr99"}</definedName>
    <definedName name="gs" localSheetId="8" hidden="1">{#N/A,#N/A,TRUE,"preg4";#N/A,#N/A,TRUE,"bazpr99"}</definedName>
    <definedName name="gs" localSheetId="4" hidden="1">{#N/A,#N/A,TRUE,"preg4";#N/A,#N/A,TRUE,"bazpr99"}</definedName>
    <definedName name="gs" localSheetId="2" hidden="1">{#N/A,#N/A,TRUE,"preg4";#N/A,#N/A,TRUE,"bazpr99"}</definedName>
    <definedName name="gs" localSheetId="0" hidden="1">{#N/A,#N/A,TRUE,"preg4";#N/A,#N/A,TRUE,"bazpr99"}</definedName>
    <definedName name="gs" localSheetId="1" hidden="1">{#N/A,#N/A,TRUE,"preg4";#N/A,#N/A,TRUE,"bazpr99"}</definedName>
    <definedName name="gs" localSheetId="3" hidden="1">{#N/A,#N/A,TRUE,"preg4";#N/A,#N/A,TRUE,"bazpr99"}</definedName>
    <definedName name="gs" localSheetId="5" hidden="1">{#N/A,#N/A,TRUE,"preg4";#N/A,#N/A,TRUE,"bazpr99"}</definedName>
    <definedName name="gs" localSheetId="7" hidden="1">{#N/A,#N/A,TRUE,"preg4";#N/A,#N/A,TRUE,"bazpr99"}</definedName>
    <definedName name="gs" localSheetId="9" hidden="1">{#N/A,#N/A,TRUE,"preg4";#N/A,#N/A,TRUE,"bazpr99"}</definedName>
    <definedName name="gs" localSheetId="10" hidden="1">{#N/A,#N/A,TRUE,"preg4";#N/A,#N/A,TRUE,"bazpr99"}</definedName>
    <definedName name="gs" localSheetId="11" hidden="1">{#N/A,#N/A,TRUE,"preg4";#N/A,#N/A,TRUE,"bazpr99"}</definedName>
    <definedName name="gs" localSheetId="12" hidden="1">{#N/A,#N/A,TRUE,"preg4";#N/A,#N/A,TRUE,"bazpr99"}</definedName>
    <definedName name="gs" hidden="1">{#N/A,#N/A,TRUE,"preg4";#N/A,#N/A,TRUE,"bazpr99"}</definedName>
    <definedName name="hjvfi" localSheetId="0" hidden="1">{#N/A,#N/A,TRUE,"preg4";#N/A,#N/A,TRUE,"bazpr2001"}</definedName>
    <definedName name="hjvfi" localSheetId="11" hidden="1">{#N/A,#N/A,TRUE,"preg4";#N/A,#N/A,TRUE,"bazpr2001"}</definedName>
    <definedName name="hjvfi" localSheetId="12" hidden="1">{#N/A,#N/A,TRUE,"preg4";#N/A,#N/A,TRUE,"bazpr2001"}</definedName>
    <definedName name="hjvfi" hidden="1">{#N/A,#N/A,TRUE,"preg4";#N/A,#N/A,TRUE,"bazpr2001"}</definedName>
    <definedName name="hnugujko" localSheetId="0" hidden="1">{#N/A,#N/A,TRUE,"preg4";#N/A,#N/A,TRUE,"bazpr99"}</definedName>
    <definedName name="hnugujko" localSheetId="11" hidden="1">{#N/A,#N/A,TRUE,"preg4";#N/A,#N/A,TRUE,"bazpr99"}</definedName>
    <definedName name="hnugujko" localSheetId="12" hidden="1">{#N/A,#N/A,TRUE,"preg4";#N/A,#N/A,TRUE,"bazpr99"}</definedName>
    <definedName name="hnugujko" hidden="1">{#N/A,#N/A,TRUE,"preg4";#N/A,#N/A,TRUE,"bazpr99"}</definedName>
    <definedName name="Hoteli_i_restorani">#REF!</definedName>
    <definedName name="hsdjkdfnha" localSheetId="0" hidden="1">{#N/A,#N/A,TRUE,"preg4";#N/A,#N/A,TRUE,"bazpr99"}</definedName>
    <definedName name="hsdjkdfnha" localSheetId="11" hidden="1">{#N/A,#N/A,TRUE,"preg4";#N/A,#N/A,TRUE,"bazpr99"}</definedName>
    <definedName name="hsdjkdfnha" localSheetId="12" hidden="1">{#N/A,#N/A,TRUE,"preg4";#N/A,#N/A,TRUE,"bazpr99"}</definedName>
    <definedName name="hsdjkdfnha" hidden="1">{#N/A,#N/A,TRUE,"preg4";#N/A,#N/A,TRUE,"bazpr99"}</definedName>
    <definedName name="hy" localSheetId="0" hidden="1">{#N/A,#N/A,TRUE,"preg4";#N/A,#N/A,TRUE,"bazpr2000"}</definedName>
    <definedName name="hy" localSheetId="11" hidden="1">{#N/A,#N/A,TRUE,"preg4";#N/A,#N/A,TRUE,"bazpr2000"}</definedName>
    <definedName name="hy" localSheetId="12" hidden="1">{#N/A,#N/A,TRUE,"preg4";#N/A,#N/A,TRUE,"bazpr2000"}</definedName>
    <definedName name="hy" hidden="1">{#N/A,#N/A,TRUE,"preg4";#N/A,#N/A,TRUE,"bazpr2000"}</definedName>
    <definedName name="i" localSheetId="0" hidden="1">{#N/A,#N/A,TRUE,"preg4";#N/A,#N/A,TRUE,"bazpr99"}</definedName>
    <definedName name="i" localSheetId="11" hidden="1">{#N/A,#N/A,TRUE,"preg4";#N/A,#N/A,TRUE,"bazpr99"}</definedName>
    <definedName name="i" localSheetId="12" hidden="1">{#N/A,#N/A,TRUE,"preg4";#N/A,#N/A,TRUE,"bazpr99"}</definedName>
    <definedName name="i" hidden="1">{#N/A,#N/A,TRUE,"preg4";#N/A,#N/A,TRUE,"bazpr99"}</definedName>
    <definedName name="Industrija">#REF!</definedName>
    <definedName name="instfak" localSheetId="0" hidden="1">{#N/A,#N/A,TRUE,"preg4";#N/A,#N/A,TRUE,"bazpr99"}</definedName>
    <definedName name="instfak" localSheetId="11" hidden="1">{#N/A,#N/A,TRUE,"preg4";#N/A,#N/A,TRUE,"bazpr99"}</definedName>
    <definedName name="instfak" localSheetId="12" hidden="1">{#N/A,#N/A,TRUE,"preg4";#N/A,#N/A,TRUE,"bazpr99"}</definedName>
    <definedName name="instfak" hidden="1">{#N/A,#N/A,TRUE,"preg4";#N/A,#N/A,TRUE,"bazpr99"}</definedName>
    <definedName name="IZVOZ1999_27" localSheetId="6">#REF!</definedName>
    <definedName name="IZVOZ1999_27" localSheetId="8">#REF!</definedName>
    <definedName name="IZVOZ1999_27" localSheetId="4">#REF!</definedName>
    <definedName name="IZVOZ1999_27" localSheetId="2">#REF!</definedName>
    <definedName name="IZVOZ1999_27">#REF!</definedName>
    <definedName name="IZVOZ2000_27" localSheetId="6">#REF!</definedName>
    <definedName name="IZVOZ2000_27" localSheetId="8">#REF!</definedName>
    <definedName name="IZVOZ2000_27" localSheetId="4">#REF!</definedName>
    <definedName name="IZVOZ2000_27" localSheetId="2">#REF!</definedName>
    <definedName name="IZVOZ2000_27">#REF!</definedName>
    <definedName name="IZVOZ2000_YU_KO" localSheetId="6">#REF!</definedName>
    <definedName name="IZVOZ2000_YU_KO" localSheetId="8">#REF!</definedName>
    <definedName name="IZVOZ2000_YU_KO" localSheetId="4">#REF!</definedName>
    <definedName name="IZVOZ2000_YU_KO" localSheetId="2">#REF!</definedName>
    <definedName name="IZVOZ2000_YU_KO" localSheetId="0">#REF!</definedName>
    <definedName name="IZVOZ2000_YU_KO" localSheetId="1">#REF!</definedName>
    <definedName name="IZVOZ2000_YU_KO" localSheetId="3">#REF!</definedName>
    <definedName name="IZVOZ2000_YU_KO" localSheetId="5">#REF!</definedName>
    <definedName name="IZVOZ2000_YU_KO" localSheetId="7">#REF!</definedName>
    <definedName name="IZVOZ2000_YU_KO" localSheetId="9">#REF!</definedName>
    <definedName name="IZVOZ2000_YU_KO" localSheetId="10">#REF!</definedName>
    <definedName name="IZVOZ2000_YU_KO" localSheetId="11">#REF!</definedName>
    <definedName name="IZVOZ2000_YU_KO" localSheetId="12">#REF!</definedName>
    <definedName name="IZVOZ2000_YU_KO">#REF!</definedName>
    <definedName name="IZVOZ2000_YU_KO_DO_4MES" localSheetId="6">#REF!</definedName>
    <definedName name="IZVOZ2000_YU_KO_DO_4MES" localSheetId="8">#REF!</definedName>
    <definedName name="IZVOZ2000_YU_KO_DO_4MES" localSheetId="4">#REF!</definedName>
    <definedName name="IZVOZ2000_YU_KO_DO_4MES" localSheetId="2">#REF!</definedName>
    <definedName name="IZVOZ2000_YU_KO_DO_4MES" localSheetId="0">#REF!</definedName>
    <definedName name="IZVOZ2000_YU_KO_DO_4MES" localSheetId="1">#REF!</definedName>
    <definedName name="IZVOZ2000_YU_KO_DO_4MES" localSheetId="3">#REF!</definedName>
    <definedName name="IZVOZ2000_YU_KO_DO_4MES" localSheetId="5">#REF!</definedName>
    <definedName name="IZVOZ2000_YU_KO_DO_4MES" localSheetId="7">#REF!</definedName>
    <definedName name="IZVOZ2000_YU_KO_DO_4MES" localSheetId="9">#REF!</definedName>
    <definedName name="IZVOZ2000_YU_KO_DO_4MES" localSheetId="10">#REF!</definedName>
    <definedName name="IZVOZ2000_YU_KO_DO_4MES" localSheetId="11">#REF!</definedName>
    <definedName name="IZVOZ2000_YU_KO_DO_4MES" localSheetId="12">#REF!</definedName>
    <definedName name="IZVOZ2000_YU_KO_DO_4MES">#REF!</definedName>
    <definedName name="IZVOZ2000_YU_KO_SA_6_MESECOM" localSheetId="6">#REF!</definedName>
    <definedName name="IZVOZ2000_YU_KO_SA_6_MESECOM" localSheetId="8">#REF!</definedName>
    <definedName name="IZVOZ2000_YU_KO_SA_6_MESECOM" localSheetId="4">#REF!</definedName>
    <definedName name="IZVOZ2000_YU_KO_SA_6_MESECOM" localSheetId="2">#REF!</definedName>
    <definedName name="IZVOZ2000_YU_KO_SA_6_MESECOM" localSheetId="0">#REF!</definedName>
    <definedName name="IZVOZ2000_YU_KO_SA_6_MESECOM" localSheetId="1">#REF!</definedName>
    <definedName name="IZVOZ2000_YU_KO_SA_6_MESECOM" localSheetId="3">#REF!</definedName>
    <definedName name="IZVOZ2000_YU_KO_SA_6_MESECOM" localSheetId="5">#REF!</definedName>
    <definedName name="IZVOZ2000_YU_KO_SA_6_MESECOM" localSheetId="7">#REF!</definedName>
    <definedName name="IZVOZ2000_YU_KO_SA_6_MESECOM" localSheetId="9">#REF!</definedName>
    <definedName name="IZVOZ2000_YU_KO_SA_6_MESECOM" localSheetId="10">#REF!</definedName>
    <definedName name="IZVOZ2000_YU_KO_SA_6_MESECOM" localSheetId="11">#REF!</definedName>
    <definedName name="IZVOZ2000_YU_KO_SA_6_MESECOM" localSheetId="12">#REF!</definedName>
    <definedName name="IZVOZ2000_YU_KO_SA_6_MESECOM">#REF!</definedName>
    <definedName name="IZVOZ2001_27" localSheetId="6">#REF!</definedName>
    <definedName name="IZVOZ2001_27" localSheetId="8">#REF!</definedName>
    <definedName name="IZVOZ2001_27" localSheetId="4">#REF!</definedName>
    <definedName name="IZVOZ2001_27" localSheetId="2">#REF!</definedName>
    <definedName name="IZVOZ2001_27">#REF!</definedName>
    <definedName name="IZVOZ2001_YU_KO" localSheetId="6">#REF!</definedName>
    <definedName name="IZVOZ2001_YU_KO" localSheetId="8">#REF!</definedName>
    <definedName name="IZVOZ2001_YU_KO" localSheetId="4">#REF!</definedName>
    <definedName name="IZVOZ2001_YU_KO" localSheetId="2">#REF!</definedName>
    <definedName name="IZVOZ2001_YU_KO" localSheetId="0">#REF!</definedName>
    <definedName name="IZVOZ2001_YU_KO" localSheetId="1">#REF!</definedName>
    <definedName name="IZVOZ2001_YU_KO" localSheetId="3">#REF!</definedName>
    <definedName name="IZVOZ2001_YU_KO" localSheetId="5">#REF!</definedName>
    <definedName name="IZVOZ2001_YU_KO" localSheetId="7">#REF!</definedName>
    <definedName name="IZVOZ2001_YU_KO" localSheetId="9">#REF!</definedName>
    <definedName name="IZVOZ2001_YU_KO" localSheetId="10">#REF!</definedName>
    <definedName name="IZVOZ2001_YU_KO" localSheetId="11">#REF!</definedName>
    <definedName name="IZVOZ2001_YU_KO" localSheetId="12">#REF!</definedName>
    <definedName name="IZVOZ2001_YU_KO">#REF!</definedName>
    <definedName name="IZVOZ2001_YU_KO_NOVO" localSheetId="6">#REF!</definedName>
    <definedName name="IZVOZ2001_YU_KO_NOVO" localSheetId="8">#REF!</definedName>
    <definedName name="IZVOZ2001_YU_KO_NOVO" localSheetId="4">#REF!</definedName>
    <definedName name="IZVOZ2001_YU_KO_NOVO" localSheetId="2">#REF!</definedName>
    <definedName name="IZVOZ2001_YU_KO_NOVO" localSheetId="0">#REF!</definedName>
    <definedName name="IZVOZ2001_YU_KO_NOVO" localSheetId="1">#REF!</definedName>
    <definedName name="IZVOZ2001_YU_KO_NOVO" localSheetId="3">#REF!</definedName>
    <definedName name="IZVOZ2001_YU_KO_NOVO" localSheetId="5">#REF!</definedName>
    <definedName name="IZVOZ2001_YU_KO_NOVO" localSheetId="7">#REF!</definedName>
    <definedName name="IZVOZ2001_YU_KO_NOVO" localSheetId="9">#REF!</definedName>
    <definedName name="IZVOZ2001_YU_KO_NOVO" localSheetId="10">#REF!</definedName>
    <definedName name="IZVOZ2001_YU_KO_NOVO" localSheetId="11">#REF!</definedName>
    <definedName name="IZVOZ2001_YU_KO_NOVO" localSheetId="12">#REF!</definedName>
    <definedName name="IZVOZ2001_YU_KO_NOVO">#REF!</definedName>
    <definedName name="IZVOZ2002_27" localSheetId="6">#REF!</definedName>
    <definedName name="IZVOZ2002_27" localSheetId="8">#REF!</definedName>
    <definedName name="IZVOZ2002_27" localSheetId="4">#REF!</definedName>
    <definedName name="IZVOZ2002_27" localSheetId="2">#REF!</definedName>
    <definedName name="IZVOZ2002_27">#REF!</definedName>
    <definedName name="IZVOZ2002_YU_KO" localSheetId="6">#REF!</definedName>
    <definedName name="IZVOZ2002_YU_KO" localSheetId="8">#REF!</definedName>
    <definedName name="IZVOZ2002_YU_KO" localSheetId="4">#REF!</definedName>
    <definedName name="IZVOZ2002_YU_KO" localSheetId="2">#REF!</definedName>
    <definedName name="IZVOZ2002_YU_KO" localSheetId="0">#REF!</definedName>
    <definedName name="IZVOZ2002_YU_KO" localSheetId="1">#REF!</definedName>
    <definedName name="IZVOZ2002_YU_KO" localSheetId="3">#REF!</definedName>
    <definedName name="IZVOZ2002_YU_KO" localSheetId="5">#REF!</definedName>
    <definedName name="IZVOZ2002_YU_KO" localSheetId="7">#REF!</definedName>
    <definedName name="IZVOZ2002_YU_KO" localSheetId="9">#REF!</definedName>
    <definedName name="IZVOZ2002_YU_KO" localSheetId="10">#REF!</definedName>
    <definedName name="IZVOZ2002_YU_KO" localSheetId="11">#REF!</definedName>
    <definedName name="IZVOZ2002_YU_KO" localSheetId="12">#REF!</definedName>
    <definedName name="IZVOZ2002_YU_KO">#REF!</definedName>
    <definedName name="IZVOZ2003_27" localSheetId="6">#REF!</definedName>
    <definedName name="IZVOZ2003_27" localSheetId="8">#REF!</definedName>
    <definedName name="IZVOZ2003_27" localSheetId="4">#REF!</definedName>
    <definedName name="IZVOZ2003_27" localSheetId="2">#REF!</definedName>
    <definedName name="IZVOZ2003_27">#REF!</definedName>
    <definedName name="IZVOZ2003_YU_KO" localSheetId="6">#REF!</definedName>
    <definedName name="IZVOZ2003_YU_KO" localSheetId="8">#REF!</definedName>
    <definedName name="IZVOZ2003_YU_KO" localSheetId="4">#REF!</definedName>
    <definedName name="IZVOZ2003_YU_KO" localSheetId="2">#REF!</definedName>
    <definedName name="IZVOZ2003_YU_KO" localSheetId="0">#REF!</definedName>
    <definedName name="IZVOZ2003_YU_KO" localSheetId="1">#REF!</definedName>
    <definedName name="IZVOZ2003_YU_KO" localSheetId="3">#REF!</definedName>
    <definedName name="IZVOZ2003_YU_KO" localSheetId="5">#REF!</definedName>
    <definedName name="IZVOZ2003_YU_KO" localSheetId="7">#REF!</definedName>
    <definedName name="IZVOZ2003_YU_KO" localSheetId="9">#REF!</definedName>
    <definedName name="IZVOZ2003_YU_KO" localSheetId="10">#REF!</definedName>
    <definedName name="IZVOZ2003_YU_KO" localSheetId="11">#REF!</definedName>
    <definedName name="IZVOZ2003_YU_KO" localSheetId="12">#REF!</definedName>
    <definedName name="IZVOZ2003_YU_KO">#REF!</definedName>
    <definedName name="izvoz22222" localSheetId="6">#REF!</definedName>
    <definedName name="izvoz22222" localSheetId="8">#REF!</definedName>
    <definedName name="izvoz22222" localSheetId="4">#REF!</definedName>
    <definedName name="izvoz22222" localSheetId="2">#REF!</definedName>
    <definedName name="izvoz22222">#REF!</definedName>
    <definedName name="jageiojiobv" localSheetId="0" hidden="1">{#N/A,#N/A,TRUE,"preg4";#N/A,#N/A,TRUE,"bazpr2001"}</definedName>
    <definedName name="jageiojiobv" localSheetId="11" hidden="1">{#N/A,#N/A,TRUE,"preg4";#N/A,#N/A,TRUE,"bazpr2001"}</definedName>
    <definedName name="jageiojiobv" localSheetId="12" hidden="1">{#N/A,#N/A,TRUE,"preg4";#N/A,#N/A,TRUE,"bazpr2001"}</definedName>
    <definedName name="jageiojiobv" hidden="1">{#N/A,#N/A,TRUE,"preg4";#N/A,#N/A,TRUE,"bazpr2001"}</definedName>
    <definedName name="Javna_uprava_itn_">#REF!</definedName>
    <definedName name="jijijijij" localSheetId="0" hidden="1">{#N/A,#N/A,TRUE,"preg4";#N/A,#N/A,TRUE,"bazpr2000"}</definedName>
    <definedName name="jijijijij" localSheetId="11" hidden="1">{#N/A,#N/A,TRUE,"preg4";#N/A,#N/A,TRUE,"bazpr2000"}</definedName>
    <definedName name="jijijijij" localSheetId="12" hidden="1">{#N/A,#N/A,TRUE,"preg4";#N/A,#N/A,TRUE,"bazpr2000"}</definedName>
    <definedName name="jijijijij" hidden="1">{#N/A,#N/A,TRUE,"preg4";#N/A,#N/A,TRUE,"bazpr2000"}</definedName>
    <definedName name="jk" localSheetId="6" hidden="1">{#N/A,#N/A,TRUE,"preg4";#N/A,#N/A,TRUE,"bazpr2000"}</definedName>
    <definedName name="jk" localSheetId="8" hidden="1">{#N/A,#N/A,TRUE,"preg4";#N/A,#N/A,TRUE,"bazpr2000"}</definedName>
    <definedName name="jk" localSheetId="4" hidden="1">{#N/A,#N/A,TRUE,"preg4";#N/A,#N/A,TRUE,"bazpr2000"}</definedName>
    <definedName name="jk" localSheetId="2" hidden="1">{#N/A,#N/A,TRUE,"preg4";#N/A,#N/A,TRUE,"bazpr2000"}</definedName>
    <definedName name="jk" localSheetId="0" hidden="1">{#N/A,#N/A,TRUE,"preg4";#N/A,#N/A,TRUE,"bazpr2000"}</definedName>
    <definedName name="jk" localSheetId="1" hidden="1">{#N/A,#N/A,TRUE,"preg4";#N/A,#N/A,TRUE,"bazpr2000"}</definedName>
    <definedName name="jk" localSheetId="3" hidden="1">{#N/A,#N/A,TRUE,"preg4";#N/A,#N/A,TRUE,"bazpr2000"}</definedName>
    <definedName name="jk" localSheetId="5" hidden="1">{#N/A,#N/A,TRUE,"preg4";#N/A,#N/A,TRUE,"bazpr2000"}</definedName>
    <definedName name="jk" localSheetId="7" hidden="1">{#N/A,#N/A,TRUE,"preg4";#N/A,#N/A,TRUE,"bazpr2000"}</definedName>
    <definedName name="jk" localSheetId="9" hidden="1">{#N/A,#N/A,TRUE,"preg4";#N/A,#N/A,TRUE,"bazpr2000"}</definedName>
    <definedName name="jk" localSheetId="10" hidden="1">{#N/A,#N/A,TRUE,"preg4";#N/A,#N/A,TRUE,"bazpr2000"}</definedName>
    <definedName name="jk" localSheetId="11" hidden="1">{#N/A,#N/A,TRUE,"preg4";#N/A,#N/A,TRUE,"bazpr2000"}</definedName>
    <definedName name="jk" localSheetId="12" hidden="1">{#N/A,#N/A,TRUE,"preg4";#N/A,#N/A,TRUE,"bazpr2000"}</definedName>
    <definedName name="jk" hidden="1">{#N/A,#N/A,TRUE,"preg4";#N/A,#N/A,TRUE,"bazpr2000"}</definedName>
    <definedName name="jkgjg" localSheetId="0" hidden="1">{#N/A,#N/A,TRUE,"preg4";#N/A,#N/A,TRUE,"bazpr99"}</definedName>
    <definedName name="jkgjg" localSheetId="11" hidden="1">{#N/A,#N/A,TRUE,"preg4";#N/A,#N/A,TRUE,"bazpr99"}</definedName>
    <definedName name="jkgjg" localSheetId="12" hidden="1">{#N/A,#N/A,TRUE,"preg4";#N/A,#N/A,TRUE,"bazpr99"}</definedName>
    <definedName name="jkgjg" hidden="1">{#N/A,#N/A,TRUE,"preg4";#N/A,#N/A,TRUE,"bazpr99"}</definedName>
    <definedName name="jkjk" localSheetId="6" hidden="1">{#N/A,#N/A,TRUE,"preg4";#N/A,#N/A,TRUE,"bazpr99"}</definedName>
    <definedName name="jkjk" localSheetId="8" hidden="1">{#N/A,#N/A,TRUE,"preg4";#N/A,#N/A,TRUE,"bazpr99"}</definedName>
    <definedName name="jkjk" localSheetId="4" hidden="1">{#N/A,#N/A,TRUE,"preg4";#N/A,#N/A,TRUE,"bazpr99"}</definedName>
    <definedName name="jkjk" localSheetId="2" hidden="1">{#N/A,#N/A,TRUE,"preg4";#N/A,#N/A,TRUE,"bazpr99"}</definedName>
    <definedName name="jkjk" localSheetId="0" hidden="1">{#N/A,#N/A,TRUE,"preg4";#N/A,#N/A,TRUE,"bazpr99"}</definedName>
    <definedName name="jkjk" localSheetId="1" hidden="1">{#N/A,#N/A,TRUE,"preg4";#N/A,#N/A,TRUE,"bazpr99"}</definedName>
    <definedName name="jkjk" localSheetId="3" hidden="1">{#N/A,#N/A,TRUE,"preg4";#N/A,#N/A,TRUE,"bazpr99"}</definedName>
    <definedName name="jkjk" localSheetId="5" hidden="1">{#N/A,#N/A,TRUE,"preg4";#N/A,#N/A,TRUE,"bazpr99"}</definedName>
    <definedName name="jkjk" localSheetId="7" hidden="1">{#N/A,#N/A,TRUE,"preg4";#N/A,#N/A,TRUE,"bazpr99"}</definedName>
    <definedName name="jkjk" localSheetId="9" hidden="1">{#N/A,#N/A,TRUE,"preg4";#N/A,#N/A,TRUE,"bazpr99"}</definedName>
    <definedName name="jkjk" localSheetId="10" hidden="1">{#N/A,#N/A,TRUE,"preg4";#N/A,#N/A,TRUE,"bazpr99"}</definedName>
    <definedName name="jkjk" localSheetId="11" hidden="1">{#N/A,#N/A,TRUE,"preg4";#N/A,#N/A,TRUE,"bazpr99"}</definedName>
    <definedName name="jkjk" localSheetId="12" hidden="1">{#N/A,#N/A,TRUE,"preg4";#N/A,#N/A,TRUE,"bazpr99"}</definedName>
    <definedName name="jkjk" hidden="1">{#N/A,#N/A,TRUE,"preg4";#N/A,#N/A,TRUE,"bazpr99"}</definedName>
    <definedName name="karticki" localSheetId="6">#REF!</definedName>
    <definedName name="karticki" localSheetId="8">#REF!</definedName>
    <definedName name="karticki" localSheetId="4">#REF!</definedName>
    <definedName name="karticki" localSheetId="2">#REF!</definedName>
    <definedName name="karticki">#REF!</definedName>
    <definedName name="KARTICKI1" localSheetId="6">#REF!</definedName>
    <definedName name="KARTICKI1" localSheetId="8">#REF!</definedName>
    <definedName name="KARTICKI1" localSheetId="4">#REF!</definedName>
    <definedName name="KARTICKI1" localSheetId="2">#REF!</definedName>
    <definedName name="KARTICKI1">#REF!</definedName>
    <definedName name="KARTICKI11" localSheetId="6">#REF!</definedName>
    <definedName name="KARTICKI11" localSheetId="8">#REF!</definedName>
    <definedName name="KARTICKI11" localSheetId="4">#REF!</definedName>
    <definedName name="KARTICKI11" localSheetId="2">#REF!</definedName>
    <definedName name="KARTICKI11">#REF!</definedName>
    <definedName name="kiyt" localSheetId="0" hidden="1">{#N/A,#N/A,TRUE,"preg4";#N/A,#N/A,TRUE,"bazpr2001"}</definedName>
    <definedName name="kiyt" localSheetId="11" hidden="1">{#N/A,#N/A,TRUE,"preg4";#N/A,#N/A,TRUE,"bazpr2001"}</definedName>
    <definedName name="kiyt" localSheetId="12" hidden="1">{#N/A,#N/A,TRUE,"preg4";#N/A,#N/A,TRUE,"bazpr2001"}</definedName>
    <definedName name="kiyt" hidden="1">{#N/A,#N/A,TRUE,"preg4";#N/A,#N/A,TRUE,"bazpr2001"}</definedName>
    <definedName name="koi" localSheetId="0" hidden="1">{#N/A,#N/A,TRUE,"preg4";#N/A,#N/A,TRUE,"bazpr2001"}</definedName>
    <definedName name="koi" localSheetId="11" hidden="1">{#N/A,#N/A,TRUE,"preg4";#N/A,#N/A,TRUE,"bazpr2001"}</definedName>
    <definedName name="koi" localSheetId="12" hidden="1">{#N/A,#N/A,TRUE,"preg4";#N/A,#N/A,TRUE,"bazpr2001"}</definedName>
    <definedName name="koi" hidden="1">{#N/A,#N/A,TRUE,"preg4";#N/A,#N/A,TRUE,"bazpr2001"}</definedName>
    <definedName name="ksdfajklj" localSheetId="0" hidden="1">{#N/A,#N/A,TRUE,"preg4";#N/A,#N/A,TRUE,"bazpr2001"}</definedName>
    <definedName name="ksdfajklj" localSheetId="11" hidden="1">{#N/A,#N/A,TRUE,"preg4";#N/A,#N/A,TRUE,"bazpr2001"}</definedName>
    <definedName name="ksdfajklj" localSheetId="12" hidden="1">{#N/A,#N/A,TRUE,"preg4";#N/A,#N/A,TRUE,"bazpr2001"}</definedName>
    <definedName name="ksdfajklj" hidden="1">{#N/A,#N/A,TRUE,"preg4";#N/A,#N/A,TRUE,"bazpr2001"}</definedName>
    <definedName name="l" localSheetId="0" hidden="1">{#N/A,#N/A,TRUE,"preg4";#N/A,#N/A,TRUE,"bazpr2001"}</definedName>
    <definedName name="l" localSheetId="11" hidden="1">{#N/A,#N/A,TRUE,"preg4";#N/A,#N/A,TRUE,"bazpr2001"}</definedName>
    <definedName name="l" localSheetId="12" hidden="1">{#N/A,#N/A,TRUE,"preg4";#N/A,#N/A,TRUE,"bazpr2001"}</definedName>
    <definedName name="l" hidden="1">{#N/A,#N/A,TRUE,"preg4";#N/A,#N/A,TRUE,"bazpr2001"}</definedName>
    <definedName name="Likvidnost" localSheetId="0" hidden="1">{#N/A,#N/A,TRUE,"preg4";#N/A,#N/A,TRUE,"bazpr99"}</definedName>
    <definedName name="Likvidnost" localSheetId="11" hidden="1">{#N/A,#N/A,TRUE,"preg4";#N/A,#N/A,TRUE,"bazpr99"}</definedName>
    <definedName name="Likvidnost" localSheetId="12" hidden="1">{#N/A,#N/A,TRUE,"preg4";#N/A,#N/A,TRUE,"bazpr99"}</definedName>
    <definedName name="Likvidnost" hidden="1">{#N/A,#N/A,TRUE,"preg4";#N/A,#N/A,TRUE,"bazpr99"}</definedName>
    <definedName name="lj" localSheetId="0" hidden="1">{#N/A,#N/A,TRUE,"preg4";#N/A,#N/A,TRUE,"bazpr99"}</definedName>
    <definedName name="lj" localSheetId="11" hidden="1">{#N/A,#N/A,TRUE,"preg4";#N/A,#N/A,TRUE,"bazpr99"}</definedName>
    <definedName name="lj" localSheetId="12" hidden="1">{#N/A,#N/A,TRUE,"preg4";#N/A,#N/A,TRUE,"bazpr99"}</definedName>
    <definedName name="lj" hidden="1">{#N/A,#N/A,TRUE,"preg4";#N/A,#N/A,TRUE,"bazpr99"}</definedName>
    <definedName name="ljljlk" localSheetId="6" hidden="1">{#N/A,#N/A,TRUE,"preg4";#N/A,#N/A,TRUE,"bazpr2001"}</definedName>
    <definedName name="ljljlk" localSheetId="8" hidden="1">{#N/A,#N/A,TRUE,"preg4";#N/A,#N/A,TRUE,"bazpr2001"}</definedName>
    <definedName name="ljljlk" localSheetId="4" hidden="1">{#N/A,#N/A,TRUE,"preg4";#N/A,#N/A,TRUE,"bazpr2001"}</definedName>
    <definedName name="ljljlk" localSheetId="2" hidden="1">{#N/A,#N/A,TRUE,"preg4";#N/A,#N/A,TRUE,"bazpr2001"}</definedName>
    <definedName name="ljljlk" localSheetId="0" hidden="1">{#N/A,#N/A,TRUE,"preg4";#N/A,#N/A,TRUE,"bazpr2001"}</definedName>
    <definedName name="ljljlk" localSheetId="1" hidden="1">{#N/A,#N/A,TRUE,"preg4";#N/A,#N/A,TRUE,"bazpr2001"}</definedName>
    <definedName name="ljljlk" localSheetId="3" hidden="1">{#N/A,#N/A,TRUE,"preg4";#N/A,#N/A,TRUE,"bazpr2001"}</definedName>
    <definedName name="ljljlk" localSheetId="5" hidden="1">{#N/A,#N/A,TRUE,"preg4";#N/A,#N/A,TRUE,"bazpr2001"}</definedName>
    <definedName name="ljljlk" localSheetId="7" hidden="1">{#N/A,#N/A,TRUE,"preg4";#N/A,#N/A,TRUE,"bazpr2001"}</definedName>
    <definedName name="ljljlk" localSheetId="9" hidden="1">{#N/A,#N/A,TRUE,"preg4";#N/A,#N/A,TRUE,"bazpr2001"}</definedName>
    <definedName name="ljljlk" localSheetId="10" hidden="1">{#N/A,#N/A,TRUE,"preg4";#N/A,#N/A,TRUE,"bazpr2001"}</definedName>
    <definedName name="ljljlk" localSheetId="11" hidden="1">{#N/A,#N/A,TRUE,"preg4";#N/A,#N/A,TRUE,"bazpr2001"}</definedName>
    <definedName name="ljljlk" localSheetId="12" hidden="1">{#N/A,#N/A,TRUE,"preg4";#N/A,#N/A,TRUE,"bazpr2001"}</definedName>
    <definedName name="ljljlk" hidden="1">{#N/A,#N/A,TRUE,"preg4";#N/A,#N/A,TRUE,"bazpr2001"}</definedName>
    <definedName name="ljlk" localSheetId="0" hidden="1">{#N/A,#N/A,TRUE,"preg4";#N/A,#N/A,TRUE,"bazpr99"}</definedName>
    <definedName name="ljlk" localSheetId="11" hidden="1">{#N/A,#N/A,TRUE,"preg4";#N/A,#N/A,TRUE,"bazpr99"}</definedName>
    <definedName name="ljlk" localSheetId="12" hidden="1">{#N/A,#N/A,TRUE,"preg4";#N/A,#N/A,TRUE,"bazpr99"}</definedName>
    <definedName name="ljlk" hidden="1">{#N/A,#N/A,TRUE,"preg4";#N/A,#N/A,TRUE,"bazpr99"}</definedName>
    <definedName name="Ljupka" localSheetId="0" hidden="1">{#N/A,#N/A,TRUE,"preg4";#N/A,#N/A,TRUE,"bazpr2000"}</definedName>
    <definedName name="Ljupka" localSheetId="11" hidden="1">{#N/A,#N/A,TRUE,"preg4";#N/A,#N/A,TRUE,"bazpr2000"}</definedName>
    <definedName name="Ljupka" localSheetId="12" hidden="1">{#N/A,#N/A,TRUE,"preg4";#N/A,#N/A,TRUE,"bazpr2000"}</definedName>
    <definedName name="Ljupka" hidden="1">{#N/A,#N/A,TRUE,"preg4";#N/A,#N/A,TRUE,"bazpr2000"}</definedName>
    <definedName name="lo" localSheetId="0" hidden="1">{#N/A,#N/A,TRUE,"preg4";#N/A,#N/A,TRUE,"bazpr99"}</definedName>
    <definedName name="lo" localSheetId="11" hidden="1">{#N/A,#N/A,TRUE,"preg4";#N/A,#N/A,TRUE,"bazpr99"}</definedName>
    <definedName name="lo" localSheetId="12" hidden="1">{#N/A,#N/A,TRUE,"preg4";#N/A,#N/A,TRUE,"bazpr99"}</definedName>
    <definedName name="lo" hidden="1">{#N/A,#N/A,TRUE,"preg4";#N/A,#N/A,TRUE,"bazpr99"}</definedName>
    <definedName name="m" localSheetId="0" hidden="1">{#N/A,#N/A,TRUE,"preg4";#N/A,#N/A,TRUE,"bazpr99"}</definedName>
    <definedName name="m" localSheetId="11" hidden="1">{#N/A,#N/A,TRUE,"preg4";#N/A,#N/A,TRUE,"bazpr99"}</definedName>
    <definedName name="m" localSheetId="12" hidden="1">{#N/A,#N/A,TRUE,"preg4";#N/A,#N/A,TRUE,"bazpr99"}</definedName>
    <definedName name="m" hidden="1">{#N/A,#N/A,TRUE,"preg4";#N/A,#N/A,TRUE,"bazpr99"}</definedName>
    <definedName name="maja" localSheetId="6" hidden="1">{#N/A,#N/A,TRUE,"preg4";#N/A,#N/A,TRUE,"bazpr2000"}</definedName>
    <definedName name="maja" localSheetId="8" hidden="1">{#N/A,#N/A,TRUE,"preg4";#N/A,#N/A,TRUE,"bazpr2000"}</definedName>
    <definedName name="maja" localSheetId="4" hidden="1">{#N/A,#N/A,TRUE,"preg4";#N/A,#N/A,TRUE,"bazpr2000"}</definedName>
    <definedName name="maja" localSheetId="2" hidden="1">{#N/A,#N/A,TRUE,"preg4";#N/A,#N/A,TRUE,"bazpr2000"}</definedName>
    <definedName name="maja" localSheetId="0" hidden="1">{#N/A,#N/A,TRUE,"preg4";#N/A,#N/A,TRUE,"bazpr2001"}</definedName>
    <definedName name="maja" localSheetId="1" hidden="1">{#N/A,#N/A,TRUE,"preg4";#N/A,#N/A,TRUE,"bazpr2000"}</definedName>
    <definedName name="maja" localSheetId="3" hidden="1">{#N/A,#N/A,TRUE,"preg4";#N/A,#N/A,TRUE,"bazpr2000"}</definedName>
    <definedName name="maja" localSheetId="5" hidden="1">{#N/A,#N/A,TRUE,"preg4";#N/A,#N/A,TRUE,"bazpr2000"}</definedName>
    <definedName name="maja" localSheetId="7" hidden="1">{#N/A,#N/A,TRUE,"preg4";#N/A,#N/A,TRUE,"bazpr2000"}</definedName>
    <definedName name="maja" localSheetId="9" hidden="1">{#N/A,#N/A,TRUE,"preg4";#N/A,#N/A,TRUE,"bazpr2000"}</definedName>
    <definedName name="maja" localSheetId="10" hidden="1">{#N/A,#N/A,TRUE,"preg4";#N/A,#N/A,TRUE,"bazpr2001"}</definedName>
    <definedName name="maja" localSheetId="11" hidden="1">{#N/A,#N/A,TRUE,"preg4";#N/A,#N/A,TRUE,"bazpr2001"}</definedName>
    <definedName name="maja" localSheetId="12" hidden="1">{#N/A,#N/A,TRUE,"preg4";#N/A,#N/A,TRUE,"bazpr2001"}</definedName>
    <definedName name="maja" hidden="1">{#N/A,#N/A,TRUE,"preg4";#N/A,#N/A,TRUE,"bazpr2000"}</definedName>
    <definedName name="majadrvzavnizapisi" localSheetId="0" hidden="1">{#N/A,#N/A,TRUE,"preg4";#N/A,#N/A,TRUE,"bazpr99"}</definedName>
    <definedName name="majadrvzavnizapisi" localSheetId="11" hidden="1">{#N/A,#N/A,TRUE,"preg4";#N/A,#N/A,TRUE,"bazpr99"}</definedName>
    <definedName name="majadrvzavnizapisi" localSheetId="12" hidden="1">{#N/A,#N/A,TRUE,"preg4";#N/A,#N/A,TRUE,"bazpr99"}</definedName>
    <definedName name="majadrvzavnizapisi" hidden="1">{#N/A,#N/A,TRUE,"preg4";#N/A,#N/A,TRUE,"bazpr99"}</definedName>
    <definedName name="majamaja" localSheetId="0" hidden="1">{#N/A,#N/A,TRUE,"preg4";#N/A,#N/A,TRUE,"bazpr99"}</definedName>
    <definedName name="majamaja" localSheetId="11" hidden="1">{#N/A,#N/A,TRUE,"preg4";#N/A,#N/A,TRUE,"bazpr99"}</definedName>
    <definedName name="majamaja" localSheetId="12" hidden="1">{#N/A,#N/A,TRUE,"preg4";#N/A,#N/A,TRUE,"bazpr99"}</definedName>
    <definedName name="majamaja" hidden="1">{#N/A,#N/A,TRUE,"preg4";#N/A,#N/A,TRUE,"bazpr99"}</definedName>
    <definedName name="MAKJFKSLADJV" localSheetId="0" hidden="1">{#N/A,#N/A,TRUE,"preg4";#N/A,#N/A,TRUE,"bazpr99"}</definedName>
    <definedName name="MAKJFKSLADJV" localSheetId="11" hidden="1">{#N/A,#N/A,TRUE,"preg4";#N/A,#N/A,TRUE,"bazpr99"}</definedName>
    <definedName name="MAKJFKSLADJV" localSheetId="12" hidden="1">{#N/A,#N/A,TRUE,"preg4";#N/A,#N/A,TRUE,"bazpr99"}</definedName>
    <definedName name="MAKJFKSLADJV" hidden="1">{#N/A,#N/A,TRUE,"preg4";#N/A,#N/A,TRUE,"bazpr99"}</definedName>
    <definedName name="maskjcias" localSheetId="0" hidden="1">{#N/A,#N/A,TRUE,"preg4";#N/A,#N/A,TRUE,"bazpr2001"}</definedName>
    <definedName name="maskjcias" localSheetId="11" hidden="1">{#N/A,#N/A,TRUE,"preg4";#N/A,#N/A,TRUE,"bazpr2001"}</definedName>
    <definedName name="maskjcias" localSheetId="12" hidden="1">{#N/A,#N/A,TRUE,"preg4";#N/A,#N/A,TRUE,"bazpr2001"}</definedName>
    <definedName name="maskjcias" hidden="1">{#N/A,#N/A,TRUE,"preg4";#N/A,#N/A,TRUE,"bazpr2001"}</definedName>
    <definedName name="men." localSheetId="0" hidden="1">{#N/A,#N/A,TRUE,"preg4";#N/A,#N/A,TRUE,"bazpr99"}</definedName>
    <definedName name="men." localSheetId="11" hidden="1">{#N/A,#N/A,TRUE,"preg4";#N/A,#N/A,TRUE,"bazpr99"}</definedName>
    <definedName name="men." localSheetId="12" hidden="1">{#N/A,#N/A,TRUE,"preg4";#N/A,#N/A,TRUE,"bazpr99"}</definedName>
    <definedName name="men." hidden="1">{#N/A,#N/A,TRUE,"preg4";#N/A,#N/A,TRUE,"bazpr99"}</definedName>
    <definedName name="merww" localSheetId="0" hidden="1">{#N/A,#N/A,TRUE,"preg4";#N/A,#N/A,TRUE,"bazpr99"}</definedName>
    <definedName name="merww" localSheetId="11" hidden="1">{#N/A,#N/A,TRUE,"preg4";#N/A,#N/A,TRUE,"bazpr99"}</definedName>
    <definedName name="merww" localSheetId="12" hidden="1">{#N/A,#N/A,TRUE,"preg4";#N/A,#N/A,TRUE,"bazpr99"}</definedName>
    <definedName name="merww" hidden="1">{#N/A,#N/A,TRUE,"preg4";#N/A,#N/A,TRUE,"bazpr99"}</definedName>
    <definedName name="mi" localSheetId="6" hidden="1">{#N/A,#N/A,TRUE,"preg4";#N/A,#N/A,TRUE,"bazpr2001"}</definedName>
    <definedName name="mi" localSheetId="8" hidden="1">{#N/A,#N/A,TRUE,"preg4";#N/A,#N/A,TRUE,"bazpr2001"}</definedName>
    <definedName name="mi" localSheetId="4" hidden="1">{#N/A,#N/A,TRUE,"preg4";#N/A,#N/A,TRUE,"bazpr2001"}</definedName>
    <definedName name="mi" localSheetId="2" hidden="1">{#N/A,#N/A,TRUE,"preg4";#N/A,#N/A,TRUE,"bazpr2001"}</definedName>
    <definedName name="mi" localSheetId="0" hidden="1">{#N/A,#N/A,TRUE,"preg4";#N/A,#N/A,TRUE,"bazpr2001"}</definedName>
    <definedName name="mi" localSheetId="1" hidden="1">{#N/A,#N/A,TRUE,"preg4";#N/A,#N/A,TRUE,"bazpr2001"}</definedName>
    <definedName name="mi" localSheetId="3" hidden="1">{#N/A,#N/A,TRUE,"preg4";#N/A,#N/A,TRUE,"bazpr2001"}</definedName>
    <definedName name="mi" localSheetId="5" hidden="1">{#N/A,#N/A,TRUE,"preg4";#N/A,#N/A,TRUE,"bazpr2001"}</definedName>
    <definedName name="mi" localSheetId="7" hidden="1">{#N/A,#N/A,TRUE,"preg4";#N/A,#N/A,TRUE,"bazpr2001"}</definedName>
    <definedName name="mi" localSheetId="9" hidden="1">{#N/A,#N/A,TRUE,"preg4";#N/A,#N/A,TRUE,"bazpr2001"}</definedName>
    <definedName name="mi" localSheetId="10" hidden="1">{#N/A,#N/A,TRUE,"preg4";#N/A,#N/A,TRUE,"bazpr2001"}</definedName>
    <definedName name="mi" localSheetId="11" hidden="1">{#N/A,#N/A,TRUE,"preg4";#N/A,#N/A,TRUE,"bazpr2001"}</definedName>
    <definedName name="mi" localSheetId="12" hidden="1">{#N/A,#N/A,TRUE,"preg4";#N/A,#N/A,TRUE,"bazpr2001"}</definedName>
    <definedName name="mi" hidden="1">{#N/A,#N/A,TRUE,"preg4";#N/A,#N/A,TRUE,"bazpr2001"}</definedName>
    <definedName name="mj" localSheetId="6" hidden="1">{#N/A,#N/A,TRUE,"preg4";#N/A,#N/A,TRUE,"bazpr99"}</definedName>
    <definedName name="mj" localSheetId="8" hidden="1">{#N/A,#N/A,TRUE,"preg4";#N/A,#N/A,TRUE,"bazpr99"}</definedName>
    <definedName name="mj" localSheetId="4" hidden="1">{#N/A,#N/A,TRUE,"preg4";#N/A,#N/A,TRUE,"bazpr99"}</definedName>
    <definedName name="mj" localSheetId="2" hidden="1">{#N/A,#N/A,TRUE,"preg4";#N/A,#N/A,TRUE,"bazpr99"}</definedName>
    <definedName name="mj" localSheetId="0" hidden="1">{#N/A,#N/A,TRUE,"preg4";#N/A,#N/A,TRUE,"bazpr99"}</definedName>
    <definedName name="mj" localSheetId="1" hidden="1">{#N/A,#N/A,TRUE,"preg4";#N/A,#N/A,TRUE,"bazpr99"}</definedName>
    <definedName name="mj" localSheetId="3" hidden="1">{#N/A,#N/A,TRUE,"preg4";#N/A,#N/A,TRUE,"bazpr99"}</definedName>
    <definedName name="mj" localSheetId="5" hidden="1">{#N/A,#N/A,TRUE,"preg4";#N/A,#N/A,TRUE,"bazpr99"}</definedName>
    <definedName name="mj" localSheetId="7" hidden="1">{#N/A,#N/A,TRUE,"preg4";#N/A,#N/A,TRUE,"bazpr99"}</definedName>
    <definedName name="mj" localSheetId="9" hidden="1">{#N/A,#N/A,TRUE,"preg4";#N/A,#N/A,TRUE,"bazpr99"}</definedName>
    <definedName name="mj" localSheetId="10" hidden="1">{#N/A,#N/A,TRUE,"preg4";#N/A,#N/A,TRUE,"bazpr99"}</definedName>
    <definedName name="mj" localSheetId="11" hidden="1">{#N/A,#N/A,TRUE,"preg4";#N/A,#N/A,TRUE,"bazpr99"}</definedName>
    <definedName name="mj" localSheetId="12" hidden="1">{#N/A,#N/A,TRUE,"preg4";#N/A,#N/A,TRUE,"bazpr99"}</definedName>
    <definedName name="mj" hidden="1">{#N/A,#N/A,TRUE,"preg4";#N/A,#N/A,TRUE,"bazpr99"}</definedName>
    <definedName name="mja" localSheetId="0" hidden="1">{#N/A,#N/A,TRUE,"preg4";#N/A,#N/A,TRUE,"bazpr99"}</definedName>
    <definedName name="mja" localSheetId="11" hidden="1">{#N/A,#N/A,TRUE,"preg4";#N/A,#N/A,TRUE,"bazpr99"}</definedName>
    <definedName name="mja" localSheetId="12" hidden="1">{#N/A,#N/A,TRUE,"preg4";#N/A,#N/A,TRUE,"bazpr99"}</definedName>
    <definedName name="mja" hidden="1">{#N/A,#N/A,TRUE,"preg4";#N/A,#N/A,TRUE,"bazpr99"}</definedName>
    <definedName name="mjata" localSheetId="0" hidden="1">{#N/A,#N/A,TRUE,"preg4";#N/A,#N/A,TRUE,"bazpr2001"}</definedName>
    <definedName name="mjata" localSheetId="11" hidden="1">{#N/A,#N/A,TRUE,"preg4";#N/A,#N/A,TRUE,"bazpr2001"}</definedName>
    <definedName name="mjata" localSheetId="12" hidden="1">{#N/A,#N/A,TRUE,"preg4";#N/A,#N/A,TRUE,"bazpr2001"}</definedName>
    <definedName name="mjata" hidden="1">{#N/A,#N/A,TRUE,"preg4";#N/A,#N/A,TRUE,"bazpr2001"}</definedName>
    <definedName name="mjhgdcb" localSheetId="0" hidden="1">{#N/A,#N/A,TRUE,"preg4";#N/A,#N/A,TRUE,"bazpr99"}</definedName>
    <definedName name="mjhgdcb" localSheetId="11" hidden="1">{#N/A,#N/A,TRUE,"preg4";#N/A,#N/A,TRUE,"bazpr99"}</definedName>
    <definedName name="mjhgdcb" localSheetId="12" hidden="1">{#N/A,#N/A,TRUE,"preg4";#N/A,#N/A,TRUE,"bazpr99"}</definedName>
    <definedName name="mjhgdcb" hidden="1">{#N/A,#N/A,TRUE,"preg4";#N/A,#N/A,TRUE,"bazpr99"}</definedName>
    <definedName name="mju" localSheetId="0" hidden="1">{#N/A,#N/A,TRUE,"preg4";#N/A,#N/A,TRUE,"bazpr2001"}</definedName>
    <definedName name="mju" localSheetId="11" hidden="1">{#N/A,#N/A,TRUE,"preg4";#N/A,#N/A,TRUE,"bazpr2001"}</definedName>
    <definedName name="mju" localSheetId="12" hidden="1">{#N/A,#N/A,TRUE,"preg4";#N/A,#N/A,TRUE,"bazpr2001"}</definedName>
    <definedName name="mju" hidden="1">{#N/A,#N/A,TRUE,"preg4";#N/A,#N/A,TRUE,"bazpr2001"}</definedName>
    <definedName name="mk" localSheetId="0" hidden="1">{#N/A,#N/A,TRUE,"preg4";#N/A,#N/A,TRUE,"bazpr2001"}</definedName>
    <definedName name="mk" localSheetId="11" hidden="1">{#N/A,#N/A,TRUE,"preg4";#N/A,#N/A,TRUE,"bazpr2001"}</definedName>
    <definedName name="mk" localSheetId="12" hidden="1">{#N/A,#N/A,TRUE,"preg4";#N/A,#N/A,TRUE,"bazpr2001"}</definedName>
    <definedName name="mk" hidden="1">{#N/A,#N/A,TRUE,"preg4";#N/A,#N/A,TRUE,"bazpr2001"}</definedName>
    <definedName name="mka" localSheetId="0" hidden="1">{#N/A,#N/A,TRUE,"preg4";#N/A,#N/A,TRUE,"bazpr2001"}</definedName>
    <definedName name="mka" localSheetId="11" hidden="1">{#N/A,#N/A,TRUE,"preg4";#N/A,#N/A,TRUE,"bazpr2001"}</definedName>
    <definedName name="mka" localSheetId="12" hidden="1">{#N/A,#N/A,TRUE,"preg4";#N/A,#N/A,TRUE,"bazpr2001"}</definedName>
    <definedName name="mka" hidden="1">{#N/A,#N/A,TRUE,"preg4";#N/A,#N/A,TRUE,"bazpr2001"}</definedName>
    <definedName name="mkij" localSheetId="0" hidden="1">{#N/A,#N/A,TRUE,"preg4";#N/A,#N/A,TRUE,"bazpr2000"}</definedName>
    <definedName name="mkij" localSheetId="11" hidden="1">{#N/A,#N/A,TRUE,"preg4";#N/A,#N/A,TRUE,"bazpr2000"}</definedName>
    <definedName name="mkij" localSheetId="12" hidden="1">{#N/A,#N/A,TRUE,"preg4";#N/A,#N/A,TRUE,"bazpr2000"}</definedName>
    <definedName name="mkij" hidden="1">{#N/A,#N/A,TRUE,"preg4";#N/A,#N/A,TRUE,"bazpr2000"}</definedName>
    <definedName name="mkiuh" localSheetId="0" hidden="1">{#N/A,#N/A,TRUE,"preg4";#N/A,#N/A,TRUE,"bazpr2000"}</definedName>
    <definedName name="mkiuh" localSheetId="11" hidden="1">{#N/A,#N/A,TRUE,"preg4";#N/A,#N/A,TRUE,"bazpr2000"}</definedName>
    <definedName name="mkiuh" localSheetId="12" hidden="1">{#N/A,#N/A,TRUE,"preg4";#N/A,#N/A,TRUE,"bazpr2000"}</definedName>
    <definedName name="mkiuh" hidden="1">{#N/A,#N/A,TRUE,"preg4";#N/A,#N/A,TRUE,"bazpr2000"}</definedName>
    <definedName name="mkiut" localSheetId="0" hidden="1">{#N/A,#N/A,TRUE,"preg4";#N/A,#N/A,TRUE,"bazpr99"}</definedName>
    <definedName name="mkiut" localSheetId="11" hidden="1">{#N/A,#N/A,TRUE,"preg4";#N/A,#N/A,TRUE,"bazpr99"}</definedName>
    <definedName name="mkiut" localSheetId="12" hidden="1">{#N/A,#N/A,TRUE,"preg4";#N/A,#N/A,TRUE,"bazpr99"}</definedName>
    <definedName name="mkiut" hidden="1">{#N/A,#N/A,TRUE,"preg4";#N/A,#N/A,TRUE,"bazpr99"}</definedName>
    <definedName name="mkosdfjkopr" localSheetId="0" hidden="1">{#N/A,#N/A,TRUE,"preg4";#N/A,#N/A,TRUE,"bazpr99"}</definedName>
    <definedName name="mkosdfjkopr" localSheetId="11" hidden="1">{#N/A,#N/A,TRUE,"preg4";#N/A,#N/A,TRUE,"bazpr99"}</definedName>
    <definedName name="mkosdfjkopr" localSheetId="12" hidden="1">{#N/A,#N/A,TRUE,"preg4";#N/A,#N/A,TRUE,"bazpr99"}</definedName>
    <definedName name="mkosdfjkopr" hidden="1">{#N/A,#N/A,TRUE,"preg4";#N/A,#N/A,TRUE,"bazpr99"}</definedName>
    <definedName name="mmmmmmmmmmmmmmmmmmmmmmm" localSheetId="0" hidden="1">{#N/A,#N/A,TRUE,"preg4";#N/A,#N/A,TRUE,"bazpr99"}</definedName>
    <definedName name="mmmmmmmmmmmmmmmmmmmmmmm" localSheetId="11" hidden="1">{#N/A,#N/A,TRUE,"preg4";#N/A,#N/A,TRUE,"bazpr99"}</definedName>
    <definedName name="mmmmmmmmmmmmmmmmmmmmmmm" localSheetId="12" hidden="1">{#N/A,#N/A,TRUE,"preg4";#N/A,#N/A,TRUE,"bazpr99"}</definedName>
    <definedName name="mmmmmmmmmmmmmmmmmmmmmmm" hidden="1">{#N/A,#N/A,TRUE,"preg4";#N/A,#N/A,TRUE,"bazpr99"}</definedName>
    <definedName name="mnaifhasi" localSheetId="0" hidden="1">{#N/A,#N/A,TRUE,"preg4";#N/A,#N/A,TRUE,"bazpr99"}</definedName>
    <definedName name="mnaifhasi" localSheetId="11" hidden="1">{#N/A,#N/A,TRUE,"preg4";#N/A,#N/A,TRUE,"bazpr99"}</definedName>
    <definedName name="mnaifhasi" localSheetId="12" hidden="1">{#N/A,#N/A,TRUE,"preg4";#N/A,#N/A,TRUE,"bazpr99"}</definedName>
    <definedName name="mnaifhasi" hidden="1">{#N/A,#N/A,TRUE,"preg4";#N/A,#N/A,TRUE,"bazpr99"}</definedName>
    <definedName name="mskfhdj" localSheetId="0" hidden="1">{#N/A,#N/A,TRUE,"preg4";#N/A,#N/A,TRUE,"bazpr99"}</definedName>
    <definedName name="mskfhdj" localSheetId="11" hidden="1">{#N/A,#N/A,TRUE,"preg4";#N/A,#N/A,TRUE,"bazpr99"}</definedName>
    <definedName name="mskfhdj" localSheetId="12" hidden="1">{#N/A,#N/A,TRUE,"preg4";#N/A,#N/A,TRUE,"bazpr99"}</definedName>
    <definedName name="mskfhdj" hidden="1">{#N/A,#N/A,TRUE,"preg4";#N/A,#N/A,TRUE,"bazpr99"}</definedName>
    <definedName name="nadzor" localSheetId="6">#REF!</definedName>
    <definedName name="nadzor" localSheetId="8">#REF!</definedName>
    <definedName name="nadzor" localSheetId="4">#REF!</definedName>
    <definedName name="nadzor" localSheetId="2">#REF!</definedName>
    <definedName name="nadzor">#REF!</definedName>
    <definedName name="Nadzor123" localSheetId="6">#REF!</definedName>
    <definedName name="Nadzor123" localSheetId="8">#REF!</definedName>
    <definedName name="Nadzor123" localSheetId="4">#REF!</definedName>
    <definedName name="Nadzor123" localSheetId="2">#REF!</definedName>
    <definedName name="Nadzor123">#REF!</definedName>
    <definedName name="NAMES">#REF!</definedName>
    <definedName name="ncvihjvckl" localSheetId="0" hidden="1">{#N/A,#N/A,TRUE,"preg4";#N/A,#N/A,TRUE,"bazpr99"}</definedName>
    <definedName name="ncvihjvckl" localSheetId="11" hidden="1">{#N/A,#N/A,TRUE,"preg4";#N/A,#N/A,TRUE,"bazpr99"}</definedName>
    <definedName name="ncvihjvckl" localSheetId="12" hidden="1">{#N/A,#N/A,TRUE,"preg4";#N/A,#N/A,TRUE,"bazpr99"}</definedName>
    <definedName name="ncvihjvckl" hidden="1">{#N/A,#N/A,TRUE,"preg4";#N/A,#N/A,TRUE,"bazpr99"}</definedName>
    <definedName name="neda" localSheetId="0" hidden="1">{#N/A,#N/A,TRUE,"preg4";#N/A,#N/A,TRUE,"bazpr99"}</definedName>
    <definedName name="neda" localSheetId="11" hidden="1">{#N/A,#N/A,TRUE,"preg4";#N/A,#N/A,TRUE,"bazpr99"}</definedName>
    <definedName name="neda" localSheetId="12" hidden="1">{#N/A,#N/A,TRUE,"preg4";#N/A,#N/A,TRUE,"bazpr99"}</definedName>
    <definedName name="neda" hidden="1">{#N/A,#N/A,TRUE,"preg4";#N/A,#N/A,TRUE,"bazpr99"}</definedName>
    <definedName name="nedaa" localSheetId="0" hidden="1">{#N/A,#N/A,TRUE,"preg4";#N/A,#N/A,TRUE,"bazpr2000"}</definedName>
    <definedName name="nedaa" localSheetId="11" hidden="1">{#N/A,#N/A,TRUE,"preg4";#N/A,#N/A,TRUE,"bazpr2000"}</definedName>
    <definedName name="nedaa" localSheetId="12" hidden="1">{#N/A,#N/A,TRUE,"preg4";#N/A,#N/A,TRUE,"bazpr2000"}</definedName>
    <definedName name="nedaa" hidden="1">{#N/A,#N/A,TRUE,"preg4";#N/A,#N/A,TRUE,"bazpr2000"}</definedName>
    <definedName name="njata" localSheetId="0" hidden="1">{#N/A,#N/A,TRUE,"preg4";#N/A,#N/A,TRUE,"bazpr99"}</definedName>
    <definedName name="njata" localSheetId="11" hidden="1">{#N/A,#N/A,TRUE,"preg4";#N/A,#N/A,TRUE,"bazpr99"}</definedName>
    <definedName name="njata" localSheetId="12" hidden="1">{#N/A,#N/A,TRUE,"preg4";#N/A,#N/A,TRUE,"bazpr99"}</definedName>
    <definedName name="njata" hidden="1">{#N/A,#N/A,TRUE,"preg4";#N/A,#N/A,TRUE,"bazpr99"}</definedName>
    <definedName name="nty" localSheetId="0" hidden="1">{#N/A,#N/A,TRUE,"preg4";#N/A,#N/A,TRUE,"bazpr2000"}</definedName>
    <definedName name="nty" localSheetId="11" hidden="1">{#N/A,#N/A,TRUE,"preg4";#N/A,#N/A,TRUE,"bazpr2000"}</definedName>
    <definedName name="nty" localSheetId="12" hidden="1">{#N/A,#N/A,TRUE,"preg4";#N/A,#N/A,TRUE,"bazpr2000"}</definedName>
    <definedName name="nty" hidden="1">{#N/A,#N/A,TRUE,"preg4";#N/A,#N/A,TRUE,"bazpr2000"}</definedName>
    <definedName name="nut" localSheetId="0" hidden="1">{#N/A,#N/A,TRUE,"preg4";#N/A,#N/A,TRUE,"bazpr99"}</definedName>
    <definedName name="nut" localSheetId="11" hidden="1">{#N/A,#N/A,TRUE,"preg4";#N/A,#N/A,TRUE,"bazpr99"}</definedName>
    <definedName name="nut" localSheetId="12" hidden="1">{#N/A,#N/A,TRUE,"preg4";#N/A,#N/A,TRUE,"bazpr99"}</definedName>
    <definedName name="nut" hidden="1">{#N/A,#N/A,TRUE,"preg4";#N/A,#N/A,TRUE,"bazpr99"}</definedName>
    <definedName name="oioi" localSheetId="0" hidden="1">{#N/A,#N/A,TRUE,"preg4";#N/A,#N/A,TRUE,"bazpr99"}</definedName>
    <definedName name="oioi" localSheetId="11" hidden="1">{#N/A,#N/A,TRUE,"preg4";#N/A,#N/A,TRUE,"bazpr99"}</definedName>
    <definedName name="oioi" localSheetId="12" hidden="1">{#N/A,#N/A,TRUE,"preg4";#N/A,#N/A,TRUE,"bazpr99"}</definedName>
    <definedName name="oioi" hidden="1">{#N/A,#N/A,TRUE,"preg4";#N/A,#N/A,TRUE,"bazpr99"}</definedName>
    <definedName name="ok" localSheetId="0" hidden="1">{#N/A,#N/A,TRUE,"preg4";#N/A,#N/A,TRUE,"bazpr2000"}</definedName>
    <definedName name="ok" localSheetId="11" hidden="1">{#N/A,#N/A,TRUE,"preg4";#N/A,#N/A,TRUE,"bazpr2000"}</definedName>
    <definedName name="ok" localSheetId="12" hidden="1">{#N/A,#N/A,TRUE,"preg4";#N/A,#N/A,TRUE,"bazpr2000"}</definedName>
    <definedName name="ok" hidden="1">{#N/A,#N/A,TRUE,"preg4";#N/A,#N/A,TRUE,"bazpr2000"}</definedName>
    <definedName name="p" localSheetId="0" hidden="1">{#N/A,#N/A,TRUE,"preg4";#N/A,#N/A,TRUE,"bazpr99"}</definedName>
    <definedName name="p" localSheetId="11" hidden="1">{#N/A,#N/A,TRUE,"preg4";#N/A,#N/A,TRUE,"bazpr99"}</definedName>
    <definedName name="p" localSheetId="12" hidden="1">{#N/A,#N/A,TRUE,"preg4";#N/A,#N/A,TRUE,"bazpr99"}</definedName>
    <definedName name="p" hidden="1">{#N/A,#N/A,TRUE,"preg4";#N/A,#N/A,TRUE,"bazpr99"}</definedName>
    <definedName name="pazar" localSheetId="6" hidden="1">{#N/A,#N/A,TRUE,"preg4";#N/A,#N/A,TRUE,"bazpr99"}</definedName>
    <definedName name="pazar" localSheetId="8" hidden="1">{#N/A,#N/A,TRUE,"preg4";#N/A,#N/A,TRUE,"bazpr99"}</definedName>
    <definedName name="pazar" localSheetId="4" hidden="1">{#N/A,#N/A,TRUE,"preg4";#N/A,#N/A,TRUE,"bazpr99"}</definedName>
    <definedName name="pazar" localSheetId="2" hidden="1">{#N/A,#N/A,TRUE,"preg4";#N/A,#N/A,TRUE,"bazpr99"}</definedName>
    <definedName name="pazar" localSheetId="0" hidden="1">{#N/A,#N/A,TRUE,"preg4";#N/A,#N/A,TRUE,"bazpr99"}</definedName>
    <definedName name="pazar" localSheetId="1" hidden="1">{#N/A,#N/A,TRUE,"preg4";#N/A,#N/A,TRUE,"bazpr99"}</definedName>
    <definedName name="pazar" localSheetId="3" hidden="1">{#N/A,#N/A,TRUE,"preg4";#N/A,#N/A,TRUE,"bazpr99"}</definedName>
    <definedName name="pazar" localSheetId="5" hidden="1">{#N/A,#N/A,TRUE,"preg4";#N/A,#N/A,TRUE,"bazpr99"}</definedName>
    <definedName name="pazar" localSheetId="7" hidden="1">{#N/A,#N/A,TRUE,"preg4";#N/A,#N/A,TRUE,"bazpr99"}</definedName>
    <definedName name="pazar" localSheetId="9" hidden="1">{#N/A,#N/A,TRUE,"preg4";#N/A,#N/A,TRUE,"bazpr99"}</definedName>
    <definedName name="pazar" localSheetId="10" hidden="1">{#N/A,#N/A,TRUE,"preg4";#N/A,#N/A,TRUE,"bazpr99"}</definedName>
    <definedName name="pazar" localSheetId="11" hidden="1">{#N/A,#N/A,TRUE,"preg4";#N/A,#N/A,TRUE,"bazpr99"}</definedName>
    <definedName name="pazar" localSheetId="12" hidden="1">{#N/A,#N/A,TRUE,"preg4";#N/A,#N/A,TRUE,"bazpr99"}</definedName>
    <definedName name="pazar" hidden="1">{#N/A,#N/A,TRUE,"preg4";#N/A,#N/A,TRUE,"bazpr99"}</definedName>
    <definedName name="pazar2000" localSheetId="6" hidden="1">{#N/A,#N/A,TRUE,"preg4";#N/A,#N/A,TRUE,"bazpr99"}</definedName>
    <definedName name="pazar2000" localSheetId="8" hidden="1">{#N/A,#N/A,TRUE,"preg4";#N/A,#N/A,TRUE,"bazpr99"}</definedName>
    <definedName name="pazar2000" localSheetId="4" hidden="1">{#N/A,#N/A,TRUE,"preg4";#N/A,#N/A,TRUE,"bazpr99"}</definedName>
    <definedName name="pazar2000" localSheetId="2" hidden="1">{#N/A,#N/A,TRUE,"preg4";#N/A,#N/A,TRUE,"bazpr99"}</definedName>
    <definedName name="pazar2000" localSheetId="0" hidden="1">{#N/A,#N/A,TRUE,"preg4";#N/A,#N/A,TRUE,"bazpr99"}</definedName>
    <definedName name="pazar2000" localSheetId="1" hidden="1">{#N/A,#N/A,TRUE,"preg4";#N/A,#N/A,TRUE,"bazpr99"}</definedName>
    <definedName name="pazar2000" localSheetId="3" hidden="1">{#N/A,#N/A,TRUE,"preg4";#N/A,#N/A,TRUE,"bazpr99"}</definedName>
    <definedName name="pazar2000" localSheetId="5" hidden="1">{#N/A,#N/A,TRUE,"preg4";#N/A,#N/A,TRUE,"bazpr99"}</definedName>
    <definedName name="pazar2000" localSheetId="7" hidden="1">{#N/A,#N/A,TRUE,"preg4";#N/A,#N/A,TRUE,"bazpr99"}</definedName>
    <definedName name="pazar2000" localSheetId="9" hidden="1">{#N/A,#N/A,TRUE,"preg4";#N/A,#N/A,TRUE,"bazpr99"}</definedName>
    <definedName name="pazar2000" localSheetId="10" hidden="1">{#N/A,#N/A,TRUE,"preg4";#N/A,#N/A,TRUE,"bazpr99"}</definedName>
    <definedName name="pazar2000" localSheetId="11" hidden="1">{#N/A,#N/A,TRUE,"preg4";#N/A,#N/A,TRUE,"bazpr99"}</definedName>
    <definedName name="pazar2000" localSheetId="12" hidden="1">{#N/A,#N/A,TRUE,"preg4";#N/A,#N/A,TRUE,"bazpr99"}</definedName>
    <definedName name="pazar2000" hidden="1">{#N/A,#N/A,TRUE,"preg4";#N/A,#N/A,TRUE,"bazpr99"}</definedName>
    <definedName name="PHV_godishen">#REF!</definedName>
    <definedName name="pita" localSheetId="0" hidden="1">{#N/A,#N/A,TRUE,"preg4";#N/A,#N/A,TRUE,"bazpr99"}</definedName>
    <definedName name="pita" localSheetId="11" hidden="1">{#N/A,#N/A,TRUE,"preg4";#N/A,#N/A,TRUE,"bazpr99"}</definedName>
    <definedName name="pita" localSheetId="12" hidden="1">{#N/A,#N/A,TRUE,"preg4";#N/A,#N/A,TRUE,"bazpr99"}</definedName>
    <definedName name="pita" hidden="1">{#N/A,#N/A,TRUE,"preg4";#N/A,#N/A,TRUE,"bazpr99"}</definedName>
    <definedName name="pitaa" localSheetId="0" hidden="1">{#N/A,#N/A,TRUE,"preg4";#N/A,#N/A,TRUE,"bazpr99"}</definedName>
    <definedName name="pitaa" localSheetId="11" hidden="1">{#N/A,#N/A,TRUE,"preg4";#N/A,#N/A,TRUE,"bazpr99"}</definedName>
    <definedName name="pitaa" localSheetId="12" hidden="1">{#N/A,#N/A,TRUE,"preg4";#N/A,#N/A,TRUE,"bazpr99"}</definedName>
    <definedName name="pitaa" hidden="1">{#N/A,#N/A,TRUE,"preg4";#N/A,#N/A,TRUE,"bazpr99"}</definedName>
    <definedName name="pl" localSheetId="6" hidden="1">{#N/A,#N/A,TRUE,"preg4";#N/A,#N/A,TRUE,"bazpr99"}</definedName>
    <definedName name="pl" localSheetId="8" hidden="1">{#N/A,#N/A,TRUE,"preg4";#N/A,#N/A,TRUE,"bazpr99"}</definedName>
    <definedName name="pl" localSheetId="4" hidden="1">{#N/A,#N/A,TRUE,"preg4";#N/A,#N/A,TRUE,"bazpr99"}</definedName>
    <definedName name="pl" localSheetId="2" hidden="1">{#N/A,#N/A,TRUE,"preg4";#N/A,#N/A,TRUE,"bazpr99"}</definedName>
    <definedName name="pl" localSheetId="0" hidden="1">{#N/A,#N/A,TRUE,"preg4";#N/A,#N/A,TRUE,"bazpr99"}</definedName>
    <definedName name="pl" localSheetId="1" hidden="1">{#N/A,#N/A,TRUE,"preg4";#N/A,#N/A,TRUE,"bazpr99"}</definedName>
    <definedName name="pl" localSheetId="3" hidden="1">{#N/A,#N/A,TRUE,"preg4";#N/A,#N/A,TRUE,"bazpr99"}</definedName>
    <definedName name="pl" localSheetId="5" hidden="1">{#N/A,#N/A,TRUE,"preg4";#N/A,#N/A,TRUE,"bazpr99"}</definedName>
    <definedName name="pl" localSheetId="7" hidden="1">{#N/A,#N/A,TRUE,"preg4";#N/A,#N/A,TRUE,"bazpr99"}</definedName>
    <definedName name="pl" localSheetId="9" hidden="1">{#N/A,#N/A,TRUE,"preg4";#N/A,#N/A,TRUE,"bazpr99"}</definedName>
    <definedName name="pl" localSheetId="10" hidden="1">{#N/A,#N/A,TRUE,"preg4";#N/A,#N/A,TRUE,"bazpr99"}</definedName>
    <definedName name="pl" localSheetId="11" hidden="1">{#N/A,#N/A,TRUE,"preg4";#N/A,#N/A,TRUE,"bazpr99"}</definedName>
    <definedName name="pl" localSheetId="12" hidden="1">{#N/A,#N/A,TRUE,"preg4";#N/A,#N/A,TRUE,"bazpr99"}</definedName>
    <definedName name="pl" hidden="1">{#N/A,#N/A,TRUE,"preg4";#N/A,#N/A,TRUE,"bazpr99"}</definedName>
    <definedName name="plasmani" localSheetId="6" hidden="1">{#N/A,#N/A,TRUE,"preg4";#N/A,#N/A,TRUE,"bazpr99"}</definedName>
    <definedName name="plasmani" localSheetId="8" hidden="1">{#N/A,#N/A,TRUE,"preg4";#N/A,#N/A,TRUE,"bazpr99"}</definedName>
    <definedName name="plasmani" localSheetId="4" hidden="1">{#N/A,#N/A,TRUE,"preg4";#N/A,#N/A,TRUE,"bazpr99"}</definedName>
    <definedName name="plasmani" localSheetId="2" hidden="1">{#N/A,#N/A,TRUE,"preg4";#N/A,#N/A,TRUE,"bazpr99"}</definedName>
    <definedName name="plasmani" localSheetId="0" hidden="1">{#N/A,#N/A,TRUE,"preg4";#N/A,#N/A,TRUE,"bazpr99"}</definedName>
    <definedName name="plasmani" localSheetId="1" hidden="1">{#N/A,#N/A,TRUE,"preg4";#N/A,#N/A,TRUE,"bazpr99"}</definedName>
    <definedName name="plasmani" localSheetId="3" hidden="1">{#N/A,#N/A,TRUE,"preg4";#N/A,#N/A,TRUE,"bazpr99"}</definedName>
    <definedName name="plasmani" localSheetId="5" hidden="1">{#N/A,#N/A,TRUE,"preg4";#N/A,#N/A,TRUE,"bazpr99"}</definedName>
    <definedName name="plasmani" localSheetId="7" hidden="1">{#N/A,#N/A,TRUE,"preg4";#N/A,#N/A,TRUE,"bazpr99"}</definedName>
    <definedName name="plasmani" localSheetId="9" hidden="1">{#N/A,#N/A,TRUE,"preg4";#N/A,#N/A,TRUE,"bazpr99"}</definedName>
    <definedName name="plasmani" localSheetId="10" hidden="1">{#N/A,#N/A,TRUE,"preg4";#N/A,#N/A,TRUE,"bazpr99"}</definedName>
    <definedName name="plasmani" localSheetId="11" hidden="1">{#N/A,#N/A,TRUE,"preg4";#N/A,#N/A,TRUE,"bazpr99"}</definedName>
    <definedName name="plasmani" localSheetId="12" hidden="1">{#N/A,#N/A,TRUE,"preg4";#N/A,#N/A,TRUE,"bazpr99"}</definedName>
    <definedName name="plasmani" hidden="1">{#N/A,#N/A,TRUE,"preg4";#N/A,#N/A,TRUE,"bazpr99"}</definedName>
    <definedName name="ploiu" localSheetId="0" hidden="1">{#N/A,#N/A,TRUE,"preg4";#N/A,#N/A,TRUE,"bazpr99"}</definedName>
    <definedName name="ploiu" localSheetId="11" hidden="1">{#N/A,#N/A,TRUE,"preg4";#N/A,#N/A,TRUE,"bazpr99"}</definedName>
    <definedName name="ploiu" localSheetId="12" hidden="1">{#N/A,#N/A,TRUE,"preg4";#N/A,#N/A,TRUE,"bazpr99"}</definedName>
    <definedName name="ploiu" hidden="1">{#N/A,#N/A,TRUE,"preg4";#N/A,#N/A,TRUE,"bazpr99"}</definedName>
    <definedName name="po" localSheetId="6" hidden="1">{#N/A,#N/A,TRUE,"preg4";#N/A,#N/A,TRUE,"bazpr99"}</definedName>
    <definedName name="po" localSheetId="8" hidden="1">{#N/A,#N/A,TRUE,"preg4";#N/A,#N/A,TRUE,"bazpr99"}</definedName>
    <definedName name="po" localSheetId="4" hidden="1">{#N/A,#N/A,TRUE,"preg4";#N/A,#N/A,TRUE,"bazpr99"}</definedName>
    <definedName name="po" localSheetId="2" hidden="1">{#N/A,#N/A,TRUE,"preg4";#N/A,#N/A,TRUE,"bazpr99"}</definedName>
    <definedName name="po" localSheetId="0" hidden="1">{#N/A,#N/A,TRUE,"preg4";#N/A,#N/A,TRUE,"bazpr99"}</definedName>
    <definedName name="po" localSheetId="1" hidden="1">{#N/A,#N/A,TRUE,"preg4";#N/A,#N/A,TRUE,"bazpr99"}</definedName>
    <definedName name="po" localSheetId="3" hidden="1">{#N/A,#N/A,TRUE,"preg4";#N/A,#N/A,TRUE,"bazpr99"}</definedName>
    <definedName name="po" localSheetId="5" hidden="1">{#N/A,#N/A,TRUE,"preg4";#N/A,#N/A,TRUE,"bazpr99"}</definedName>
    <definedName name="po" localSheetId="7" hidden="1">{#N/A,#N/A,TRUE,"preg4";#N/A,#N/A,TRUE,"bazpr99"}</definedName>
    <definedName name="po" localSheetId="9" hidden="1">{#N/A,#N/A,TRUE,"preg4";#N/A,#N/A,TRUE,"bazpr99"}</definedName>
    <definedName name="po" localSheetId="10" hidden="1">{#N/A,#N/A,TRUE,"preg4";#N/A,#N/A,TRUE,"bazpr99"}</definedName>
    <definedName name="po" localSheetId="11" hidden="1">{#N/A,#N/A,TRUE,"preg4";#N/A,#N/A,TRUE,"bazpr99"}</definedName>
    <definedName name="po" localSheetId="12" hidden="1">{#N/A,#N/A,TRUE,"preg4";#N/A,#N/A,TRUE,"bazpr99"}</definedName>
    <definedName name="po" hidden="1">{#N/A,#N/A,TRUE,"preg4";#N/A,#N/A,TRUE,"bazpr99"}</definedName>
    <definedName name="pop" localSheetId="0" hidden="1">{#N/A,#N/A,TRUE,"preg4";#N/A,#N/A,TRUE,"bazpr99"}</definedName>
    <definedName name="pop" localSheetId="11" hidden="1">{#N/A,#N/A,TRUE,"preg4";#N/A,#N/A,TRUE,"bazpr99"}</definedName>
    <definedName name="pop" localSheetId="12" hidden="1">{#N/A,#N/A,TRUE,"preg4";#N/A,#N/A,TRUE,"bazpr99"}</definedName>
    <definedName name="pop" hidden="1">{#N/A,#N/A,TRUE,"preg4";#N/A,#N/A,TRUE,"bazpr99"}</definedName>
    <definedName name="popopo" localSheetId="0" hidden="1">{#N/A,#N/A,TRUE,"preg4";#N/A,#N/A,TRUE,"bazpr2001"}</definedName>
    <definedName name="popopo" localSheetId="11" hidden="1">{#N/A,#N/A,TRUE,"preg4";#N/A,#N/A,TRUE,"bazpr2001"}</definedName>
    <definedName name="popopo" localSheetId="12" hidden="1">{#N/A,#N/A,TRUE,"preg4";#N/A,#N/A,TRUE,"bazpr2001"}</definedName>
    <definedName name="popopo" hidden="1">{#N/A,#N/A,TRUE,"preg4";#N/A,#N/A,TRUE,"bazpr2001"}</definedName>
    <definedName name="pp" localSheetId="6" hidden="1">{#N/A,#N/A,TRUE,"preg4";#N/A,#N/A,TRUE,"bazpr2000"}</definedName>
    <definedName name="pp" localSheetId="8" hidden="1">{#N/A,#N/A,TRUE,"preg4";#N/A,#N/A,TRUE,"bazpr2000"}</definedName>
    <definedName name="pp" localSheetId="4" hidden="1">{#N/A,#N/A,TRUE,"preg4";#N/A,#N/A,TRUE,"bazpr2000"}</definedName>
    <definedName name="pp" localSheetId="2" hidden="1">{#N/A,#N/A,TRUE,"preg4";#N/A,#N/A,TRUE,"bazpr2000"}</definedName>
    <definedName name="pp" localSheetId="0" hidden="1">{#N/A,#N/A,TRUE,"preg4";#N/A,#N/A,TRUE,"bazpr2000"}</definedName>
    <definedName name="pp" localSheetId="1" hidden="1">{#N/A,#N/A,TRUE,"preg4";#N/A,#N/A,TRUE,"bazpr2000"}</definedName>
    <definedName name="pp" localSheetId="3" hidden="1">{#N/A,#N/A,TRUE,"preg4";#N/A,#N/A,TRUE,"bazpr2000"}</definedName>
    <definedName name="pp" localSheetId="5" hidden="1">{#N/A,#N/A,TRUE,"preg4";#N/A,#N/A,TRUE,"bazpr2000"}</definedName>
    <definedName name="pp" localSheetId="7" hidden="1">{#N/A,#N/A,TRUE,"preg4";#N/A,#N/A,TRUE,"bazpr2000"}</definedName>
    <definedName name="pp" localSheetId="9" hidden="1">{#N/A,#N/A,TRUE,"preg4";#N/A,#N/A,TRUE,"bazpr2000"}</definedName>
    <definedName name="pp" localSheetId="10" hidden="1">{#N/A,#N/A,TRUE,"preg4";#N/A,#N/A,TRUE,"bazpr2000"}</definedName>
    <definedName name="pp" localSheetId="11" hidden="1">{#N/A,#N/A,TRUE,"preg4";#N/A,#N/A,TRUE,"bazpr2000"}</definedName>
    <definedName name="pp" localSheetId="12" hidden="1">{#N/A,#N/A,TRUE,"preg4";#N/A,#N/A,TRUE,"bazpr2000"}</definedName>
    <definedName name="pp" hidden="1">{#N/A,#N/A,TRUE,"preg4";#N/A,#N/A,TRUE,"bazpr2000"}</definedName>
    <definedName name="_xlnm.Print_Area" localSheetId="0">'Анекс 1'!$A$1:$K$125</definedName>
    <definedName name="_xlnm.Print_Area" localSheetId="13">'Анекс 10'!$A$1:$F$91</definedName>
    <definedName name="_xlnm.Print_Area" localSheetId="14">'Анекс 11'!$A$1:$F$41</definedName>
    <definedName name="_xlnm.Print_Area" localSheetId="1">'Анекс 2'!$B$1:$P$39</definedName>
    <definedName name="_xlnm.Print_Area" localSheetId="7">'Анекс 5'!$A$1:$P$14</definedName>
    <definedName name="_xlnm.Print_Area">#REF!</definedName>
    <definedName name="PRINT_AREA_MI">#REF!</definedName>
    <definedName name="_xlnm.Print_Titles" localSheetId="0">'Анекс 1'!$5:$5</definedName>
    <definedName name="PRINT_TITLES_MI">#REF!</definedName>
    <definedName name="promet" localSheetId="6">#REF!</definedName>
    <definedName name="promet" localSheetId="8">#REF!</definedName>
    <definedName name="promet" localSheetId="4">#REF!</definedName>
    <definedName name="promet" localSheetId="2">#REF!</definedName>
    <definedName name="promet">#REF!</definedName>
    <definedName name="promgraf">[3]GRAFPROM!#REF!</definedName>
    <definedName name="q" localSheetId="0" hidden="1">{#N/A,#N/A,TRUE,"preg4";#N/A,#N/A,TRUE,"bazpr99"}</definedName>
    <definedName name="q" localSheetId="11" hidden="1">{#N/A,#N/A,TRUE,"preg4";#N/A,#N/A,TRUE,"bazpr99"}</definedName>
    <definedName name="q" localSheetId="12" hidden="1">{#N/A,#N/A,TRUE,"preg4";#N/A,#N/A,TRUE,"bazpr99"}</definedName>
    <definedName name="q" hidden="1">{#N/A,#N/A,TRUE,"preg4";#N/A,#N/A,TRUE,"bazpr99"}</definedName>
    <definedName name="Q_MMF2" localSheetId="6">#REF!</definedName>
    <definedName name="Q_MMF2" localSheetId="8">#REF!</definedName>
    <definedName name="Q_MMF2" localSheetId="4">#REF!</definedName>
    <definedName name="Q_MMF2" localSheetId="2">#REF!</definedName>
    <definedName name="Q_MMF2">#REF!</definedName>
    <definedName name="Q_MMF2_UVOZ" localSheetId="6">#REF!</definedName>
    <definedName name="Q_MMF2_UVOZ" localSheetId="8">#REF!</definedName>
    <definedName name="Q_MMF2_UVOZ" localSheetId="4">#REF!</definedName>
    <definedName name="Q_MMF2_UVOZ" localSheetId="2">#REF!</definedName>
    <definedName name="Q_MMF2_UVOZ" localSheetId="0">#REF!</definedName>
    <definedName name="Q_MMF2_UVOZ" localSheetId="1">#REF!</definedName>
    <definedName name="Q_MMF2_UVOZ" localSheetId="3">#REF!</definedName>
    <definedName name="Q_MMF2_UVOZ" localSheetId="5">#REF!</definedName>
    <definedName name="Q_MMF2_UVOZ" localSheetId="7">#REF!</definedName>
    <definedName name="Q_MMF2_UVOZ" localSheetId="9">#REF!</definedName>
    <definedName name="Q_MMF2_UVOZ" localSheetId="10">#REF!</definedName>
    <definedName name="Q_MMF2_UVOZ" localSheetId="11">#REF!</definedName>
    <definedName name="Q_MMF2_UVOZ" localSheetId="12">#REF!</definedName>
    <definedName name="Q_MMF2_UVOZ">#REF!</definedName>
    <definedName name="qMMF1_IZVOZ" localSheetId="6">#REF!</definedName>
    <definedName name="qMMF1_IZVOZ" localSheetId="8">#REF!</definedName>
    <definedName name="qMMF1_IZVOZ" localSheetId="4">#REF!</definedName>
    <definedName name="qMMF1_IZVOZ" localSheetId="2">#REF!</definedName>
    <definedName name="qMMF1_IZVOZ">#REF!</definedName>
    <definedName name="qqq" localSheetId="0" hidden="1">{#N/A,#N/A,TRUE,"preg4";#N/A,#N/A,TRUE,"bazpr2000"}</definedName>
    <definedName name="qqq" localSheetId="11" hidden="1">{#N/A,#N/A,TRUE,"preg4";#N/A,#N/A,TRUE,"bazpr2000"}</definedName>
    <definedName name="qqq" localSheetId="12" hidden="1">{#N/A,#N/A,TRUE,"preg4";#N/A,#N/A,TRUE,"bazpr2000"}</definedName>
    <definedName name="qqq" hidden="1">{#N/A,#N/A,TRUE,"preg4";#N/A,#N/A,TRUE,"bazpr2000"}</definedName>
    <definedName name="qryBRTRANSPROMET_period" localSheetId="6">#REF!</definedName>
    <definedName name="qryBRTRANSPROMET_period" localSheetId="8">#REF!</definedName>
    <definedName name="qryBRTRANSPROMET_period" localSheetId="4">#REF!</definedName>
    <definedName name="qryBRTRANSPROMET_period" localSheetId="2">#REF!</definedName>
    <definedName name="qryBRTRANSPROMET_period" localSheetId="0">#REF!</definedName>
    <definedName name="qryBRTRANSPROMET_period" localSheetId="1">#REF!</definedName>
    <definedName name="qryBRTRANSPROMET_period" localSheetId="3">#REF!</definedName>
    <definedName name="qryBRTRANSPROMET_period" localSheetId="5">#REF!</definedName>
    <definedName name="qryBRTRANSPROMET_period" localSheetId="7">#REF!</definedName>
    <definedName name="qryBRTRANSPROMET_period" localSheetId="9">#REF!</definedName>
    <definedName name="qryBRTRANSPROMET_period" localSheetId="10">#REF!</definedName>
    <definedName name="qryBRTRANSPROMET_period" localSheetId="11">#REF!</definedName>
    <definedName name="qryBRTRANSPROMET_period" localSheetId="12">#REF!</definedName>
    <definedName name="qryBRTRANSPROMET_period">#REF!</definedName>
    <definedName name="qwew" localSheetId="6" hidden="1">{#N/A,#N/A,TRUE,"preg4";#N/A,#N/A,TRUE,"bazpr2000"}</definedName>
    <definedName name="qwew" localSheetId="8" hidden="1">{#N/A,#N/A,TRUE,"preg4";#N/A,#N/A,TRUE,"bazpr2000"}</definedName>
    <definedName name="qwew" localSheetId="4" hidden="1">{#N/A,#N/A,TRUE,"preg4";#N/A,#N/A,TRUE,"bazpr2000"}</definedName>
    <definedName name="qwew" localSheetId="2" hidden="1">{#N/A,#N/A,TRUE,"preg4";#N/A,#N/A,TRUE,"bazpr2000"}</definedName>
    <definedName name="qwew" localSheetId="0" hidden="1">{#N/A,#N/A,TRUE,"preg4";#N/A,#N/A,TRUE,"bazpr2000"}</definedName>
    <definedName name="qwew" localSheetId="1" hidden="1">{#N/A,#N/A,TRUE,"preg4";#N/A,#N/A,TRUE,"bazpr2000"}</definedName>
    <definedName name="qwew" localSheetId="3" hidden="1">{#N/A,#N/A,TRUE,"preg4";#N/A,#N/A,TRUE,"bazpr2000"}</definedName>
    <definedName name="qwew" localSheetId="5" hidden="1">{#N/A,#N/A,TRUE,"preg4";#N/A,#N/A,TRUE,"bazpr2000"}</definedName>
    <definedName name="qwew" localSheetId="7" hidden="1">{#N/A,#N/A,TRUE,"preg4";#N/A,#N/A,TRUE,"bazpr2000"}</definedName>
    <definedName name="qwew" localSheetId="9" hidden="1">{#N/A,#N/A,TRUE,"preg4";#N/A,#N/A,TRUE,"bazpr2000"}</definedName>
    <definedName name="qwew" localSheetId="10" hidden="1">{#N/A,#N/A,TRUE,"preg4";#N/A,#N/A,TRUE,"bazpr2000"}</definedName>
    <definedName name="qwew" localSheetId="11" hidden="1">{#N/A,#N/A,TRUE,"preg4";#N/A,#N/A,TRUE,"bazpr2000"}</definedName>
    <definedName name="qwew" localSheetId="12" hidden="1">{#N/A,#N/A,TRUE,"preg4";#N/A,#N/A,TRUE,"bazpr2000"}</definedName>
    <definedName name="qwew" hidden="1">{#N/A,#N/A,TRUE,"preg4";#N/A,#N/A,TRUE,"bazpr2000"}</definedName>
    <definedName name="QYU_KO" localSheetId="6">#REF!</definedName>
    <definedName name="QYU_KO" localSheetId="8">#REF!</definedName>
    <definedName name="QYU_KO" localSheetId="4">#REF!</definedName>
    <definedName name="QYU_KO" localSheetId="2">#REF!</definedName>
    <definedName name="QYU_KO" localSheetId="0">#REF!</definedName>
    <definedName name="QYU_KO" localSheetId="1">#REF!</definedName>
    <definedName name="QYU_KO" localSheetId="3">#REF!</definedName>
    <definedName name="QYU_KO" localSheetId="5">#REF!</definedName>
    <definedName name="QYU_KO" localSheetId="7">#REF!</definedName>
    <definedName name="QYU_KO" localSheetId="9">#REF!</definedName>
    <definedName name="QYU_KO" localSheetId="10">#REF!</definedName>
    <definedName name="QYU_KO" localSheetId="11">#REF!</definedName>
    <definedName name="QYU_KO" localSheetId="12">#REF!</definedName>
    <definedName name="QYU_KO">#REF!</definedName>
    <definedName name="redk" localSheetId="0" hidden="1">{#N/A,#N/A,TRUE,"preg4";#N/A,#N/A,TRUE,"bazpr99"}</definedName>
    <definedName name="redk" localSheetId="11" hidden="1">{#N/A,#N/A,TRUE,"preg4";#N/A,#N/A,TRUE,"bazpr99"}</definedName>
    <definedName name="redk" localSheetId="12" hidden="1">{#N/A,#N/A,TRUE,"preg4";#N/A,#N/A,TRUE,"bazpr99"}</definedName>
    <definedName name="redk" hidden="1">{#N/A,#N/A,TRUE,"preg4";#N/A,#N/A,TRUE,"bazpr99"}</definedName>
    <definedName name="rfrf" localSheetId="6" hidden="1">{#N/A,#N/A,TRUE,"preg4";#N/A,#N/A,TRUE,"bazpr2001"}</definedName>
    <definedName name="rfrf" localSheetId="8" hidden="1">{#N/A,#N/A,TRUE,"preg4";#N/A,#N/A,TRUE,"bazpr2001"}</definedName>
    <definedName name="rfrf" localSheetId="4" hidden="1">{#N/A,#N/A,TRUE,"preg4";#N/A,#N/A,TRUE,"bazpr2001"}</definedName>
    <definedName name="rfrf" localSheetId="2" hidden="1">{#N/A,#N/A,TRUE,"preg4";#N/A,#N/A,TRUE,"bazpr2001"}</definedName>
    <definedName name="rfrf" localSheetId="0" hidden="1">{#N/A,#N/A,TRUE,"preg4";#N/A,#N/A,TRUE,"bazpr2001"}</definedName>
    <definedName name="rfrf" localSheetId="1" hidden="1">{#N/A,#N/A,TRUE,"preg4";#N/A,#N/A,TRUE,"bazpr2001"}</definedName>
    <definedName name="rfrf" localSheetId="3" hidden="1">{#N/A,#N/A,TRUE,"preg4";#N/A,#N/A,TRUE,"bazpr2001"}</definedName>
    <definedName name="rfrf" localSheetId="5" hidden="1">{#N/A,#N/A,TRUE,"preg4";#N/A,#N/A,TRUE,"bazpr2001"}</definedName>
    <definedName name="rfrf" localSheetId="7" hidden="1">{#N/A,#N/A,TRUE,"preg4";#N/A,#N/A,TRUE,"bazpr2001"}</definedName>
    <definedName name="rfrf" localSheetId="9" hidden="1">{#N/A,#N/A,TRUE,"preg4";#N/A,#N/A,TRUE,"bazpr2001"}</definedName>
    <definedName name="rfrf" localSheetId="10" hidden="1">{#N/A,#N/A,TRUE,"preg4";#N/A,#N/A,TRUE,"bazpr2001"}</definedName>
    <definedName name="rfrf" localSheetId="11" hidden="1">{#N/A,#N/A,TRUE,"preg4";#N/A,#N/A,TRUE,"bazpr2001"}</definedName>
    <definedName name="rfrf" localSheetId="12" hidden="1">{#N/A,#N/A,TRUE,"preg4";#N/A,#N/A,TRUE,"bazpr2001"}</definedName>
    <definedName name="rfrf" hidden="1">{#N/A,#N/A,TRUE,"preg4";#N/A,#N/A,TRUE,"bazpr2001"}</definedName>
    <definedName name="rt" localSheetId="0" hidden="1">{#N/A,#N/A,TRUE,"preg4";#N/A,#N/A,TRUE,"bazpr99"}</definedName>
    <definedName name="rt" localSheetId="11" hidden="1">{#N/A,#N/A,TRUE,"preg4";#N/A,#N/A,TRUE,"bazpr99"}</definedName>
    <definedName name="rt" localSheetId="12" hidden="1">{#N/A,#N/A,TRUE,"preg4";#N/A,#N/A,TRUE,"bazpr99"}</definedName>
    <definedName name="rt" hidden="1">{#N/A,#N/A,TRUE,"preg4";#N/A,#N/A,TRUE,"bazpr99"}</definedName>
    <definedName name="s" localSheetId="6" hidden="1">{#N/A,#N/A,TRUE,"preg4";#N/A,#N/A,TRUE,"bazpr99"}</definedName>
    <definedName name="s" localSheetId="8" hidden="1">{#N/A,#N/A,TRUE,"preg4";#N/A,#N/A,TRUE,"bazpr99"}</definedName>
    <definedName name="s" localSheetId="4" hidden="1">{#N/A,#N/A,TRUE,"preg4";#N/A,#N/A,TRUE,"bazpr99"}</definedName>
    <definedName name="s" localSheetId="2" hidden="1">{#N/A,#N/A,TRUE,"preg4";#N/A,#N/A,TRUE,"bazpr99"}</definedName>
    <definedName name="s" localSheetId="0" hidden="1">{#N/A,#N/A,TRUE,"preg4";#N/A,#N/A,TRUE,"bazpr99"}</definedName>
    <definedName name="s" localSheetId="1" hidden="1">{#N/A,#N/A,TRUE,"preg4";#N/A,#N/A,TRUE,"bazpr99"}</definedName>
    <definedName name="s" localSheetId="3" hidden="1">{#N/A,#N/A,TRUE,"preg4";#N/A,#N/A,TRUE,"bazpr99"}</definedName>
    <definedName name="s" localSheetId="5" hidden="1">{#N/A,#N/A,TRUE,"preg4";#N/A,#N/A,TRUE,"bazpr99"}</definedName>
    <definedName name="s" localSheetId="7" hidden="1">{#N/A,#N/A,TRUE,"preg4";#N/A,#N/A,TRUE,"bazpr99"}</definedName>
    <definedName name="s" localSheetId="9" hidden="1">{#N/A,#N/A,TRUE,"preg4";#N/A,#N/A,TRUE,"bazpr99"}</definedName>
    <definedName name="s" localSheetId="10" hidden="1">{#N/A,#N/A,TRUE,"preg4";#N/A,#N/A,TRUE,"bazpr99"}</definedName>
    <definedName name="s" localSheetId="11" hidden="1">{#N/A,#N/A,TRUE,"preg4";#N/A,#N/A,TRUE,"bazpr99"}</definedName>
    <definedName name="s" localSheetId="12" hidden="1">{#N/A,#N/A,TRUE,"preg4";#N/A,#N/A,TRUE,"bazpr99"}</definedName>
    <definedName name="s" hidden="1">{#N/A,#N/A,TRUE,"preg4";#N/A,#N/A,TRUE,"bazpr99"}</definedName>
    <definedName name="sasa" localSheetId="6" hidden="1">{#N/A,#N/A,TRUE,"preg4";#N/A,#N/A,TRUE,"bazpr99"}</definedName>
    <definedName name="sasa" localSheetId="8" hidden="1">{#N/A,#N/A,TRUE,"preg4";#N/A,#N/A,TRUE,"bazpr99"}</definedName>
    <definedName name="sasa" localSheetId="4" hidden="1">{#N/A,#N/A,TRUE,"preg4";#N/A,#N/A,TRUE,"bazpr99"}</definedName>
    <definedName name="sasa" localSheetId="2" hidden="1">{#N/A,#N/A,TRUE,"preg4";#N/A,#N/A,TRUE,"bazpr99"}</definedName>
    <definedName name="sasa" localSheetId="0" hidden="1">{#N/A,#N/A,TRUE,"preg4";#N/A,#N/A,TRUE,"bazpr99"}</definedName>
    <definedName name="sasa" localSheetId="1" hidden="1">{#N/A,#N/A,TRUE,"preg4";#N/A,#N/A,TRUE,"bazpr99"}</definedName>
    <definedName name="sasa" localSheetId="3" hidden="1">{#N/A,#N/A,TRUE,"preg4";#N/A,#N/A,TRUE,"bazpr99"}</definedName>
    <definedName name="sasa" localSheetId="5" hidden="1">{#N/A,#N/A,TRUE,"preg4";#N/A,#N/A,TRUE,"bazpr99"}</definedName>
    <definedName name="sasa" localSheetId="7" hidden="1">{#N/A,#N/A,TRUE,"preg4";#N/A,#N/A,TRUE,"bazpr99"}</definedName>
    <definedName name="sasa" localSheetId="9" hidden="1">{#N/A,#N/A,TRUE,"preg4";#N/A,#N/A,TRUE,"bazpr99"}</definedName>
    <definedName name="sasa" localSheetId="10" hidden="1">{#N/A,#N/A,TRUE,"preg4";#N/A,#N/A,TRUE,"bazpr99"}</definedName>
    <definedName name="sasa" localSheetId="11" hidden="1">{#N/A,#N/A,TRUE,"preg4";#N/A,#N/A,TRUE,"bazpr99"}</definedName>
    <definedName name="sasa" localSheetId="12" hidden="1">{#N/A,#N/A,TRUE,"preg4";#N/A,#N/A,TRUE,"bazpr99"}</definedName>
    <definedName name="sasa" hidden="1">{#N/A,#N/A,TRUE,"preg4";#N/A,#N/A,TRUE,"bazpr99"}</definedName>
    <definedName name="scv" localSheetId="0" hidden="1">{#N/A,#N/A,TRUE,"preg4";#N/A,#N/A,TRUE,"bazpr99"}</definedName>
    <definedName name="scv" localSheetId="11" hidden="1">{#N/A,#N/A,TRUE,"preg4";#N/A,#N/A,TRUE,"bazpr99"}</definedName>
    <definedName name="scv" localSheetId="12" hidden="1">{#N/A,#N/A,TRUE,"preg4";#N/A,#N/A,TRUE,"bazpr99"}</definedName>
    <definedName name="scv" hidden="1">{#N/A,#N/A,TRUE,"preg4";#N/A,#N/A,TRUE,"bazpr99"}</definedName>
    <definedName name="sdac" localSheetId="0" hidden="1">{#N/A,#N/A,TRUE,"preg4";#N/A,#N/A,TRUE,"bazpr99"}</definedName>
    <definedName name="sdac" localSheetId="11" hidden="1">{#N/A,#N/A,TRUE,"preg4";#N/A,#N/A,TRUE,"bazpr99"}</definedName>
    <definedName name="sdac" localSheetId="12" hidden="1">{#N/A,#N/A,TRUE,"preg4";#N/A,#N/A,TRUE,"bazpr99"}</definedName>
    <definedName name="sdac" hidden="1">{#N/A,#N/A,TRUE,"preg4";#N/A,#N/A,TRUE,"bazpr99"}</definedName>
    <definedName name="sdc">[4]BAZA!#REF!</definedName>
    <definedName name="sdfds" localSheetId="0" hidden="1">{#N/A,#N/A,TRUE,"preg4";#N/A,#N/A,TRUE,"bazpr99"}</definedName>
    <definedName name="sdfds" localSheetId="11" hidden="1">{#N/A,#N/A,TRUE,"preg4";#N/A,#N/A,TRUE,"bazpr99"}</definedName>
    <definedName name="sdfds" localSheetId="12" hidden="1">{#N/A,#N/A,TRUE,"preg4";#N/A,#N/A,TRUE,"bazpr99"}</definedName>
    <definedName name="sdfds" hidden="1">{#N/A,#N/A,TRUE,"preg4";#N/A,#N/A,TRUE,"bazpr99"}</definedName>
    <definedName name="SDGCB" localSheetId="0" hidden="1">{#N/A,#N/A,TRUE,"preg4";#N/A,#N/A,TRUE,"bazpr99"}</definedName>
    <definedName name="SDGCB" localSheetId="11" hidden="1">{#N/A,#N/A,TRUE,"preg4";#N/A,#N/A,TRUE,"bazpr99"}</definedName>
    <definedName name="SDGCB" localSheetId="12" hidden="1">{#N/A,#N/A,TRUE,"preg4";#N/A,#N/A,TRUE,"bazpr99"}</definedName>
    <definedName name="SDGCB" hidden="1">{#N/A,#N/A,TRUE,"preg4";#N/A,#N/A,TRUE,"bazpr99"}</definedName>
    <definedName name="sds" localSheetId="0" hidden="1">{#N/A,#N/A,TRUE,"preg4";#N/A,#N/A,TRUE,"bazpr99"}</definedName>
    <definedName name="sds" localSheetId="11" hidden="1">{#N/A,#N/A,TRUE,"preg4";#N/A,#N/A,TRUE,"bazpr99"}</definedName>
    <definedName name="sds" localSheetId="12" hidden="1">{#N/A,#N/A,TRUE,"preg4";#N/A,#N/A,TRUE,"bazpr99"}</definedName>
    <definedName name="sds" hidden="1">{#N/A,#N/A,TRUE,"preg4";#N/A,#N/A,TRUE,"bazpr99"}</definedName>
    <definedName name="sdvg" localSheetId="0" hidden="1">{#N/A,#N/A,TRUE,"preg4";#N/A,#N/A,TRUE,"bazpr2000"}</definedName>
    <definedName name="sdvg" localSheetId="11" hidden="1">{#N/A,#N/A,TRUE,"preg4";#N/A,#N/A,TRUE,"bazpr2000"}</definedName>
    <definedName name="sdvg" localSheetId="12" hidden="1">{#N/A,#N/A,TRUE,"preg4";#N/A,#N/A,TRUE,"bazpr2000"}</definedName>
    <definedName name="sdvg" hidden="1">{#N/A,#N/A,TRUE,"preg4";#N/A,#N/A,TRUE,"bazpr2000"}</definedName>
    <definedName name="se" localSheetId="6" hidden="1">{#N/A,#N/A,TRUE,"preg4";#N/A,#N/A,TRUE,"bazpr99"}</definedName>
    <definedName name="se" localSheetId="8" hidden="1">{#N/A,#N/A,TRUE,"preg4";#N/A,#N/A,TRUE,"bazpr99"}</definedName>
    <definedName name="se" localSheetId="4" hidden="1">{#N/A,#N/A,TRUE,"preg4";#N/A,#N/A,TRUE,"bazpr99"}</definedName>
    <definedName name="se" localSheetId="2" hidden="1">{#N/A,#N/A,TRUE,"preg4";#N/A,#N/A,TRUE,"bazpr99"}</definedName>
    <definedName name="se" localSheetId="0" hidden="1">{#N/A,#N/A,TRUE,"preg4";#N/A,#N/A,TRUE,"bazpr99"}</definedName>
    <definedName name="se" localSheetId="1" hidden="1">{#N/A,#N/A,TRUE,"preg4";#N/A,#N/A,TRUE,"bazpr99"}</definedName>
    <definedName name="se" localSheetId="3" hidden="1">{#N/A,#N/A,TRUE,"preg4";#N/A,#N/A,TRUE,"bazpr99"}</definedName>
    <definedName name="se" localSheetId="5" hidden="1">{#N/A,#N/A,TRUE,"preg4";#N/A,#N/A,TRUE,"bazpr99"}</definedName>
    <definedName name="se" localSheetId="7" hidden="1">{#N/A,#N/A,TRUE,"preg4";#N/A,#N/A,TRUE,"bazpr99"}</definedName>
    <definedName name="se" localSheetId="9" hidden="1">{#N/A,#N/A,TRUE,"preg4";#N/A,#N/A,TRUE,"bazpr99"}</definedName>
    <definedName name="se" localSheetId="10" hidden="1">{#N/A,#N/A,TRUE,"preg4";#N/A,#N/A,TRUE,"bazpr99"}</definedName>
    <definedName name="se" localSheetId="11" hidden="1">{#N/A,#N/A,TRUE,"preg4";#N/A,#N/A,TRUE,"bazpr99"}</definedName>
    <definedName name="se" localSheetId="12" hidden="1">{#N/A,#N/A,TRUE,"preg4";#N/A,#N/A,TRUE,"bazpr99"}</definedName>
    <definedName name="se" hidden="1">{#N/A,#N/A,TRUE,"preg4";#N/A,#N/A,TRUE,"bazpr99"}</definedName>
    <definedName name="Sel_Econ_Ind">#REF!</definedName>
    <definedName name="sfdv" localSheetId="0" hidden="1">{#N/A,#N/A,TRUE,"preg4";#N/A,#N/A,TRUE,"bazpr2001"}</definedName>
    <definedName name="sfdv" localSheetId="11" hidden="1">{#N/A,#N/A,TRUE,"preg4";#N/A,#N/A,TRUE,"bazpr2001"}</definedName>
    <definedName name="sfdv" localSheetId="12" hidden="1">{#N/A,#N/A,TRUE,"preg4";#N/A,#N/A,TRUE,"bazpr2001"}</definedName>
    <definedName name="sfdv" hidden="1">{#N/A,#N/A,TRUE,"preg4";#N/A,#N/A,TRUE,"bazpr2001"}</definedName>
    <definedName name="Soobra_aj__skladirawe_i_vrski">#REF!</definedName>
    <definedName name="ss" localSheetId="6" hidden="1">{#N/A,#N/A,TRUE,"preg4";#N/A,#N/A,TRUE,"bazpr2001"}</definedName>
    <definedName name="ss" localSheetId="8" hidden="1">{#N/A,#N/A,TRUE,"preg4";#N/A,#N/A,TRUE,"bazpr2001"}</definedName>
    <definedName name="ss" localSheetId="4" hidden="1">{#N/A,#N/A,TRUE,"preg4";#N/A,#N/A,TRUE,"bazpr2001"}</definedName>
    <definedName name="ss" localSheetId="2" hidden="1">{#N/A,#N/A,TRUE,"preg4";#N/A,#N/A,TRUE,"bazpr2001"}</definedName>
    <definedName name="ss" localSheetId="0" hidden="1">{#N/A,#N/A,TRUE,"preg4";#N/A,#N/A,TRUE,"bazpr2001"}</definedName>
    <definedName name="ss" localSheetId="1" hidden="1">{#N/A,#N/A,TRUE,"preg4";#N/A,#N/A,TRUE,"bazpr2001"}</definedName>
    <definedName name="ss" localSheetId="3" hidden="1">{#N/A,#N/A,TRUE,"preg4";#N/A,#N/A,TRUE,"bazpr2001"}</definedName>
    <definedName name="ss" localSheetId="5" hidden="1">{#N/A,#N/A,TRUE,"preg4";#N/A,#N/A,TRUE,"bazpr2001"}</definedName>
    <definedName name="ss" localSheetId="7" hidden="1">{#N/A,#N/A,TRUE,"preg4";#N/A,#N/A,TRUE,"bazpr2001"}</definedName>
    <definedName name="ss" localSheetId="9" hidden="1">{#N/A,#N/A,TRUE,"preg4";#N/A,#N/A,TRUE,"bazpr2001"}</definedName>
    <definedName name="ss" localSheetId="10" hidden="1">{#N/A,#N/A,TRUE,"preg4";#N/A,#N/A,TRUE,"bazpr2001"}</definedName>
    <definedName name="ss" localSheetId="11" hidden="1">{#N/A,#N/A,TRUE,"preg4";#N/A,#N/A,TRUE,"bazpr2001"}</definedName>
    <definedName name="ss" localSheetId="12" hidden="1">{#N/A,#N/A,TRUE,"preg4";#N/A,#N/A,TRUE,"bazpr2001"}</definedName>
    <definedName name="ss" hidden="1">{#N/A,#N/A,TRUE,"preg4";#N/A,#N/A,TRUE,"bazpr2001"}</definedName>
    <definedName name="SSpogrupi">#REF!</definedName>
    <definedName name="t">#REF!</definedName>
    <definedName name="tabela" localSheetId="6" hidden="1">{#N/A,#N/A,TRUE,"preg4";#N/A,#N/A,TRUE,"bazpr99"}</definedName>
    <definedName name="tabela" localSheetId="8" hidden="1">{#N/A,#N/A,TRUE,"preg4";#N/A,#N/A,TRUE,"bazpr99"}</definedName>
    <definedName name="tabela" localSheetId="4" hidden="1">{#N/A,#N/A,TRUE,"preg4";#N/A,#N/A,TRUE,"bazpr99"}</definedName>
    <definedName name="tabela" localSheetId="2" hidden="1">{#N/A,#N/A,TRUE,"preg4";#N/A,#N/A,TRUE,"bazpr99"}</definedName>
    <definedName name="tabela" localSheetId="0" hidden="1">{#N/A,#N/A,TRUE,"preg4";#N/A,#N/A,TRUE,"bazpr99"}</definedName>
    <definedName name="tabela" localSheetId="1" hidden="1">{#N/A,#N/A,TRUE,"preg4";#N/A,#N/A,TRUE,"bazpr99"}</definedName>
    <definedName name="tabela" localSheetId="3" hidden="1">{#N/A,#N/A,TRUE,"preg4";#N/A,#N/A,TRUE,"bazpr99"}</definedName>
    <definedName name="tabela" localSheetId="5" hidden="1">{#N/A,#N/A,TRUE,"preg4";#N/A,#N/A,TRUE,"bazpr99"}</definedName>
    <definedName name="tabela" localSheetId="7" hidden="1">{#N/A,#N/A,TRUE,"preg4";#N/A,#N/A,TRUE,"bazpr99"}</definedName>
    <definedName name="tabela" localSheetId="9" hidden="1">{#N/A,#N/A,TRUE,"preg4";#N/A,#N/A,TRUE,"bazpr99"}</definedName>
    <definedName name="tabela" localSheetId="10" hidden="1">{#N/A,#N/A,TRUE,"preg4";#N/A,#N/A,TRUE,"bazpr99"}</definedName>
    <definedName name="tabela" localSheetId="11" hidden="1">{#N/A,#N/A,TRUE,"preg4";#N/A,#N/A,TRUE,"bazpr99"}</definedName>
    <definedName name="tabela" localSheetId="12" hidden="1">{#N/A,#N/A,TRUE,"preg4";#N/A,#N/A,TRUE,"bazpr99"}</definedName>
    <definedName name="tabela" hidden="1">{#N/A,#N/A,TRUE,"preg4";#N/A,#N/A,TRUE,"bazpr99"}</definedName>
    <definedName name="teo" localSheetId="0" hidden="1">{#N/A,#N/A,TRUE,"preg4";#N/A,#N/A,TRUE,"bazpr2001"}</definedName>
    <definedName name="teo" localSheetId="11" hidden="1">{#N/A,#N/A,TRUE,"preg4";#N/A,#N/A,TRUE,"bazpr2001"}</definedName>
    <definedName name="teo" localSheetId="12" hidden="1">{#N/A,#N/A,TRUE,"preg4";#N/A,#N/A,TRUE,"bazpr2001"}</definedName>
    <definedName name="teo" hidden="1">{#N/A,#N/A,TRUE,"preg4";#N/A,#N/A,TRUE,"bazpr2001"}</definedName>
    <definedName name="transveri11" localSheetId="6">#REF!</definedName>
    <definedName name="transveri11" localSheetId="8">#REF!</definedName>
    <definedName name="transveri11" localSheetId="4">#REF!</definedName>
    <definedName name="transveri11" localSheetId="2">#REF!</definedName>
    <definedName name="transveri11">#REF!</definedName>
    <definedName name="TRANSVERI111" localSheetId="6">[5]BAZA!#REF!</definedName>
    <definedName name="TRANSVERI111" localSheetId="8">[5]BAZA!#REF!</definedName>
    <definedName name="TRANSVERI111" localSheetId="4">[5]BAZA!#REF!</definedName>
    <definedName name="TRANSVERI111" localSheetId="2">[5]BAZA!#REF!</definedName>
    <definedName name="TRANSVERI111">[5]BAZA!#REF!</definedName>
    <definedName name="trd" localSheetId="0" hidden="1">{#N/A,#N/A,TRUE,"preg4";#N/A,#N/A,TRUE,"bazpr2001"}</definedName>
    <definedName name="trd" localSheetId="11" hidden="1">{#N/A,#N/A,TRUE,"preg4";#N/A,#N/A,TRUE,"bazpr2001"}</definedName>
    <definedName name="trd" localSheetId="12" hidden="1">{#N/A,#N/A,TRUE,"preg4";#N/A,#N/A,TRUE,"bazpr2001"}</definedName>
    <definedName name="trd" hidden="1">{#N/A,#N/A,TRUE,"preg4";#N/A,#N/A,TRUE,"bazpr2001"}</definedName>
    <definedName name="Trgovija_na_golemo_i_malo__popravka_na_motorni_vozila__motocikli_i_predmeti_za_li_na_upotreba_i_za_doma_instva">#REF!</definedName>
    <definedName name="UVOZ" localSheetId="6">#REF!</definedName>
    <definedName name="UVOZ" localSheetId="8">#REF!</definedName>
    <definedName name="UVOZ" localSheetId="4">#REF!</definedName>
    <definedName name="UVOZ" localSheetId="2">#REF!</definedName>
    <definedName name="UVOZ">#REF!</definedName>
    <definedName name="UVOZ_DORABOTKI_99_TRBR" localSheetId="6">#REF!</definedName>
    <definedName name="UVOZ_DORABOTKI_99_TRBR" localSheetId="8">#REF!</definedName>
    <definedName name="UVOZ_DORABOTKI_99_TRBR" localSheetId="4">#REF!</definedName>
    <definedName name="UVOZ_DORABOTKI_99_TRBR" localSheetId="2">#REF!</definedName>
    <definedName name="UVOZ_DORABOTKI_99_TRBR" localSheetId="0">#REF!</definedName>
    <definedName name="UVOZ_DORABOTKI_99_TRBR" localSheetId="1">#REF!</definedName>
    <definedName name="UVOZ_DORABOTKI_99_TRBR" localSheetId="3">#REF!</definedName>
    <definedName name="UVOZ_DORABOTKI_99_TRBR" localSheetId="5">#REF!</definedName>
    <definedName name="UVOZ_DORABOTKI_99_TRBR" localSheetId="7">#REF!</definedName>
    <definedName name="UVOZ_DORABOTKI_99_TRBR" localSheetId="9">#REF!</definedName>
    <definedName name="UVOZ_DORABOTKI_99_TRBR" localSheetId="10">#REF!</definedName>
    <definedName name="UVOZ_DORABOTKI_99_TRBR" localSheetId="11">#REF!</definedName>
    <definedName name="UVOZ_DORABOTKI_99_TRBR" localSheetId="12">#REF!</definedName>
    <definedName name="UVOZ_DORABOTKI_99_TRBR">#REF!</definedName>
    <definedName name="UVOZ2000_10" localSheetId="6">#REF!</definedName>
    <definedName name="UVOZ2000_10" localSheetId="8">#REF!</definedName>
    <definedName name="UVOZ2000_10" localSheetId="4">#REF!</definedName>
    <definedName name="UVOZ2000_10" localSheetId="2">#REF!</definedName>
    <definedName name="UVOZ2000_10" localSheetId="0">#REF!</definedName>
    <definedName name="UVOZ2000_10" localSheetId="1">#REF!</definedName>
    <definedName name="UVOZ2000_10" localSheetId="3">#REF!</definedName>
    <definedName name="UVOZ2000_10" localSheetId="5">#REF!</definedName>
    <definedName name="UVOZ2000_10" localSheetId="7">#REF!</definedName>
    <definedName name="UVOZ2000_10" localSheetId="9">#REF!</definedName>
    <definedName name="UVOZ2000_10" localSheetId="10">#REF!</definedName>
    <definedName name="UVOZ2000_10" localSheetId="11">#REF!</definedName>
    <definedName name="UVOZ2000_10" localSheetId="12">#REF!</definedName>
    <definedName name="UVOZ2000_10">#REF!</definedName>
    <definedName name="UVOZ2000_10_27" localSheetId="6">#REF!</definedName>
    <definedName name="UVOZ2000_10_27" localSheetId="8">#REF!</definedName>
    <definedName name="UVOZ2000_10_27" localSheetId="4">#REF!</definedName>
    <definedName name="UVOZ2000_10_27" localSheetId="2">#REF!</definedName>
    <definedName name="UVOZ2000_10_27" localSheetId="0">#REF!</definedName>
    <definedName name="UVOZ2000_10_27" localSheetId="1">#REF!</definedName>
    <definedName name="UVOZ2000_10_27" localSheetId="3">#REF!</definedName>
    <definedName name="UVOZ2000_10_27" localSheetId="5">#REF!</definedName>
    <definedName name="UVOZ2000_10_27" localSheetId="7">#REF!</definedName>
    <definedName name="UVOZ2000_10_27" localSheetId="9">#REF!</definedName>
    <definedName name="UVOZ2000_10_27" localSheetId="10">#REF!</definedName>
    <definedName name="UVOZ2000_10_27" localSheetId="11">#REF!</definedName>
    <definedName name="UVOZ2000_10_27" localSheetId="12">#REF!</definedName>
    <definedName name="UVOZ2000_10_27">#REF!</definedName>
    <definedName name="UVOZ2000_11" localSheetId="6">#REF!</definedName>
    <definedName name="UVOZ2000_11" localSheetId="8">#REF!</definedName>
    <definedName name="UVOZ2000_11" localSheetId="4">#REF!</definedName>
    <definedName name="UVOZ2000_11" localSheetId="2">#REF!</definedName>
    <definedName name="UVOZ2000_11">#REF!</definedName>
    <definedName name="uvoz2000_12" localSheetId="6">#REF!</definedName>
    <definedName name="uvoz2000_12" localSheetId="8">#REF!</definedName>
    <definedName name="uvoz2000_12" localSheetId="4">#REF!</definedName>
    <definedName name="uvoz2000_12" localSheetId="2">#REF!</definedName>
    <definedName name="uvoz2000_12">#REF!</definedName>
    <definedName name="UVOZ2000_27" localSheetId="6">#REF!</definedName>
    <definedName name="UVOZ2000_27" localSheetId="8">#REF!</definedName>
    <definedName name="UVOZ2000_27" localSheetId="4">#REF!</definedName>
    <definedName name="UVOZ2000_27" localSheetId="2">#REF!</definedName>
    <definedName name="UVOZ2000_27" localSheetId="0">#REF!</definedName>
    <definedName name="UVOZ2000_27" localSheetId="1">#REF!</definedName>
    <definedName name="UVOZ2000_27" localSheetId="3">#REF!</definedName>
    <definedName name="UVOZ2000_27" localSheetId="5">#REF!</definedName>
    <definedName name="UVOZ2000_27" localSheetId="7">#REF!</definedName>
    <definedName name="UVOZ2000_27" localSheetId="9">#REF!</definedName>
    <definedName name="UVOZ2000_27" localSheetId="10">#REF!</definedName>
    <definedName name="UVOZ2000_27" localSheetId="11">#REF!</definedName>
    <definedName name="UVOZ2000_27" localSheetId="12">#REF!</definedName>
    <definedName name="UVOZ2000_27">#REF!</definedName>
    <definedName name="UVOZ2001_27" localSheetId="6">#REF!</definedName>
    <definedName name="UVOZ2001_27" localSheetId="8">#REF!</definedName>
    <definedName name="UVOZ2001_27" localSheetId="4">#REF!</definedName>
    <definedName name="UVOZ2001_27" localSheetId="2">#REF!</definedName>
    <definedName name="UVOZ2001_27" localSheetId="0">#REF!</definedName>
    <definedName name="UVOZ2001_27" localSheetId="1">#REF!</definedName>
    <definedName name="UVOZ2001_27" localSheetId="3">#REF!</definedName>
    <definedName name="UVOZ2001_27" localSheetId="5">#REF!</definedName>
    <definedName name="UVOZ2001_27" localSheetId="7">#REF!</definedName>
    <definedName name="UVOZ2001_27" localSheetId="9">#REF!</definedName>
    <definedName name="UVOZ2001_27" localSheetId="10">#REF!</definedName>
    <definedName name="UVOZ2001_27" localSheetId="11">#REF!</definedName>
    <definedName name="UVOZ2001_27" localSheetId="12">#REF!</definedName>
    <definedName name="UVOZ2001_27">#REF!</definedName>
    <definedName name="UVOZ2002_27" localSheetId="6">#REF!</definedName>
    <definedName name="UVOZ2002_27" localSheetId="8">#REF!</definedName>
    <definedName name="UVOZ2002_27" localSheetId="4">#REF!</definedName>
    <definedName name="UVOZ2002_27" localSheetId="2">#REF!</definedName>
    <definedName name="UVOZ2002_27" localSheetId="0">#REF!</definedName>
    <definedName name="UVOZ2002_27" localSheetId="1">#REF!</definedName>
    <definedName name="UVOZ2002_27" localSheetId="3">#REF!</definedName>
    <definedName name="UVOZ2002_27" localSheetId="5">#REF!</definedName>
    <definedName name="UVOZ2002_27" localSheetId="7">#REF!</definedName>
    <definedName name="UVOZ2002_27" localSheetId="9">#REF!</definedName>
    <definedName name="UVOZ2002_27" localSheetId="10">#REF!</definedName>
    <definedName name="UVOZ2002_27" localSheetId="11">#REF!</definedName>
    <definedName name="UVOZ2002_27" localSheetId="12">#REF!</definedName>
    <definedName name="UVOZ2002_27">#REF!</definedName>
    <definedName name="UVOZ2003_27" localSheetId="6">#REF!</definedName>
    <definedName name="UVOZ2003_27" localSheetId="8">#REF!</definedName>
    <definedName name="UVOZ2003_27" localSheetId="4">#REF!</definedName>
    <definedName name="UVOZ2003_27" localSheetId="2">#REF!</definedName>
    <definedName name="UVOZ2003_27" localSheetId="0">#REF!</definedName>
    <definedName name="UVOZ2003_27" localSheetId="1">#REF!</definedName>
    <definedName name="UVOZ2003_27" localSheetId="3">#REF!</definedName>
    <definedName name="UVOZ2003_27" localSheetId="5">#REF!</definedName>
    <definedName name="UVOZ2003_27" localSheetId="7">#REF!</definedName>
    <definedName name="UVOZ2003_27" localSheetId="9">#REF!</definedName>
    <definedName name="UVOZ2003_27" localSheetId="10">#REF!</definedName>
    <definedName name="UVOZ2003_27" localSheetId="11">#REF!</definedName>
    <definedName name="UVOZ2003_27" localSheetId="12">#REF!</definedName>
    <definedName name="UVOZ2003_27">#REF!</definedName>
    <definedName name="UVOZ98_10_27" localSheetId="6">[6]BAZA!#REF!</definedName>
    <definedName name="UVOZ98_10_27" localSheetId="8">[6]BAZA!#REF!</definedName>
    <definedName name="UVOZ98_10_27" localSheetId="4">[6]BAZA!#REF!</definedName>
    <definedName name="UVOZ98_10_27" localSheetId="2">[6]BAZA!#REF!</definedName>
    <definedName name="UVOZ98_10_27" localSheetId="0">[4]BAZA!#REF!</definedName>
    <definedName name="UVOZ98_10_27" localSheetId="7">[6]BAZA!#REF!</definedName>
    <definedName name="UVOZ98_10_27" localSheetId="10">[4]BAZA!#REF!</definedName>
    <definedName name="UVOZ98_10_27" localSheetId="11">[4]BAZA!#REF!</definedName>
    <definedName name="UVOZ98_10_27" localSheetId="12">[4]BAZA!#REF!</definedName>
    <definedName name="UVOZ98_10_27">[6]BAZA!#REF!</definedName>
    <definedName name="UVOZ99_10_27" localSheetId="6">#REF!</definedName>
    <definedName name="UVOZ99_10_27" localSheetId="8">#REF!</definedName>
    <definedName name="UVOZ99_10_27" localSheetId="4">#REF!</definedName>
    <definedName name="UVOZ99_10_27" localSheetId="2">#REF!</definedName>
    <definedName name="UVOZ99_10_27">#REF!</definedName>
    <definedName name="vnhjikjcd" localSheetId="0" hidden="1">{#N/A,#N/A,TRUE,"preg4";#N/A,#N/A,TRUE,"bazpr2000"}</definedName>
    <definedName name="vnhjikjcd" localSheetId="11" hidden="1">{#N/A,#N/A,TRUE,"preg4";#N/A,#N/A,TRUE,"bazpr2000"}</definedName>
    <definedName name="vnhjikjcd" localSheetId="12" hidden="1">{#N/A,#N/A,TRUE,"preg4";#N/A,#N/A,TRUE,"bazpr2000"}</definedName>
    <definedName name="vnhjikjcd" hidden="1">{#N/A,#N/A,TRUE,"preg4";#N/A,#N/A,TRUE,"bazpr2000"}</definedName>
    <definedName name="vtre" localSheetId="0" hidden="1">{#N/A,#N/A,TRUE,"preg4";#N/A,#N/A,TRUE,"bazpr2001"}</definedName>
    <definedName name="vtre" localSheetId="11" hidden="1">{#N/A,#N/A,TRUE,"preg4";#N/A,#N/A,TRUE,"bazpr2001"}</definedName>
    <definedName name="vtre" localSheetId="12" hidden="1">{#N/A,#N/A,TRUE,"preg4";#N/A,#N/A,TRUE,"bazpr2001"}</definedName>
    <definedName name="vtre" hidden="1">{#N/A,#N/A,TRUE,"preg4";#N/A,#N/A,TRUE,"bazpr2001"}</definedName>
    <definedName name="w">#REF!</definedName>
    <definedName name="wdxsdsf" localSheetId="0" hidden="1">{#N/A,#N/A,TRUE,"preg4";#N/A,#N/A,TRUE,"bazpr2000"}</definedName>
    <definedName name="wdxsdsf" localSheetId="11" hidden="1">{#N/A,#N/A,TRUE,"preg4";#N/A,#N/A,TRUE,"bazpr2000"}</definedName>
    <definedName name="wdxsdsf" localSheetId="12" hidden="1">{#N/A,#N/A,TRUE,"preg4";#N/A,#N/A,TRUE,"bazpr2000"}</definedName>
    <definedName name="wdxsdsf" hidden="1">{#N/A,#N/A,TRUE,"preg4";#N/A,#N/A,TRUE,"bazpr2000"}</definedName>
    <definedName name="wfr" localSheetId="6" hidden="1">{#N/A,#N/A,TRUE,"preg4";#N/A,#N/A,TRUE,"bazpr99"}</definedName>
    <definedName name="wfr" localSheetId="8" hidden="1">{#N/A,#N/A,TRUE,"preg4";#N/A,#N/A,TRUE,"bazpr99"}</definedName>
    <definedName name="wfr" localSheetId="4" hidden="1">{#N/A,#N/A,TRUE,"preg4";#N/A,#N/A,TRUE,"bazpr99"}</definedName>
    <definedName name="wfr" localSheetId="2" hidden="1">{#N/A,#N/A,TRUE,"preg4";#N/A,#N/A,TRUE,"bazpr99"}</definedName>
    <definedName name="wfr" localSheetId="0" hidden="1">{#N/A,#N/A,TRUE,"preg4";#N/A,#N/A,TRUE,"bazpr99"}</definedName>
    <definedName name="wfr" localSheetId="1" hidden="1">{#N/A,#N/A,TRUE,"preg4";#N/A,#N/A,TRUE,"bazpr99"}</definedName>
    <definedName name="wfr" localSheetId="3" hidden="1">{#N/A,#N/A,TRUE,"preg4";#N/A,#N/A,TRUE,"bazpr99"}</definedName>
    <definedName name="wfr" localSheetId="5" hidden="1">{#N/A,#N/A,TRUE,"preg4";#N/A,#N/A,TRUE,"bazpr99"}</definedName>
    <definedName name="wfr" localSheetId="7" hidden="1">{#N/A,#N/A,TRUE,"preg4";#N/A,#N/A,TRUE,"bazpr99"}</definedName>
    <definedName name="wfr" localSheetId="9" hidden="1">{#N/A,#N/A,TRUE,"preg4";#N/A,#N/A,TRUE,"bazpr99"}</definedName>
    <definedName name="wfr" localSheetId="10" hidden="1">{#N/A,#N/A,TRUE,"preg4";#N/A,#N/A,TRUE,"bazpr99"}</definedName>
    <definedName name="wfr" localSheetId="11" hidden="1">{#N/A,#N/A,TRUE,"preg4";#N/A,#N/A,TRUE,"bazpr99"}</definedName>
    <definedName name="wfr" localSheetId="12" hidden="1">{#N/A,#N/A,TRUE,"preg4";#N/A,#N/A,TRUE,"bazpr99"}</definedName>
    <definedName name="wfr" hidden="1">{#N/A,#N/A,TRUE,"preg4";#N/A,#N/A,TRUE,"bazpr99"}</definedName>
    <definedName name="wrn.PAZAR." localSheetId="6" hidden="1">{#N/A,#N/A,TRUE,"preg4";#N/A,#N/A,TRUE,"bazpr2001"}</definedName>
    <definedName name="wrn.PAZAR." localSheetId="8" hidden="1">{#N/A,#N/A,TRUE,"preg4";#N/A,#N/A,TRUE,"bazpr2001"}</definedName>
    <definedName name="wrn.PAZAR." localSheetId="4" hidden="1">{#N/A,#N/A,TRUE,"preg4";#N/A,#N/A,TRUE,"bazpr2001"}</definedName>
    <definedName name="wrn.PAZAR." localSheetId="2" hidden="1">{#N/A,#N/A,TRUE,"preg4";#N/A,#N/A,TRUE,"bazpr2001"}</definedName>
    <definedName name="wrn.PAZAR." localSheetId="0" hidden="1">{#N/A,#N/A,TRUE,"preg4";#N/A,#N/A,TRUE,"bazpr2001"}</definedName>
    <definedName name="wrn.PAZAR." localSheetId="1" hidden="1">{#N/A,#N/A,TRUE,"preg4";#N/A,#N/A,TRUE,"bazpr2001"}</definedName>
    <definedName name="wrn.PAZAR." localSheetId="3" hidden="1">{#N/A,#N/A,TRUE,"preg4";#N/A,#N/A,TRUE,"bazpr2001"}</definedName>
    <definedName name="wrn.PAZAR." localSheetId="5" hidden="1">{#N/A,#N/A,TRUE,"preg4";#N/A,#N/A,TRUE,"bazpr2001"}</definedName>
    <definedName name="wrn.PAZAR." localSheetId="7" hidden="1">{#N/A,#N/A,TRUE,"preg4";#N/A,#N/A,TRUE,"bazpr2001"}</definedName>
    <definedName name="wrn.PAZAR." localSheetId="9" hidden="1">{#N/A,#N/A,TRUE,"preg4";#N/A,#N/A,TRUE,"bazpr2001"}</definedName>
    <definedName name="wrn.PAZAR." localSheetId="10" hidden="1">{#N/A,#N/A,TRUE,"preg4";#N/A,#N/A,TRUE,"bazpr2001"}</definedName>
    <definedName name="wrn.PAZAR." localSheetId="11" hidden="1">{#N/A,#N/A,TRUE,"preg4";#N/A,#N/A,TRUE,"bazpr2001"}</definedName>
    <definedName name="wrn.PAZAR." localSheetId="12" hidden="1">{#N/A,#N/A,TRUE,"preg4";#N/A,#N/A,TRUE,"bazpr2001"}</definedName>
    <definedName name="wrn.PAZAR." hidden="1">{#N/A,#N/A,TRUE,"preg4";#N/A,#N/A,TRUE,"bazpr2001"}</definedName>
    <definedName name="wrn.pazar_1." localSheetId="6" hidden="1">{#N/A,#N/A,TRUE,"preg4";#N/A,#N/A,TRUE,"bazpr2003";#N/A,#N/A,TRUE,"preg4";#N/A,#N/A,TRUE,"bazpr2003";#N/A,#N/A,TRUE,"bazpr2003"}</definedName>
    <definedName name="wrn.pazar_1." localSheetId="8" hidden="1">{#N/A,#N/A,TRUE,"preg4";#N/A,#N/A,TRUE,"bazpr2003";#N/A,#N/A,TRUE,"preg4";#N/A,#N/A,TRUE,"bazpr2003";#N/A,#N/A,TRUE,"bazpr2003"}</definedName>
    <definedName name="wrn.pazar_1." localSheetId="4" hidden="1">{#N/A,#N/A,TRUE,"preg4";#N/A,#N/A,TRUE,"bazpr2003";#N/A,#N/A,TRUE,"preg4";#N/A,#N/A,TRUE,"bazpr2003";#N/A,#N/A,TRUE,"bazpr2003"}</definedName>
    <definedName name="wrn.pazar_1." localSheetId="2" hidden="1">{#N/A,#N/A,TRUE,"preg4";#N/A,#N/A,TRUE,"bazpr2003";#N/A,#N/A,TRUE,"preg4";#N/A,#N/A,TRUE,"bazpr2003";#N/A,#N/A,TRUE,"bazpr2003"}</definedName>
    <definedName name="wrn.pazar_1." localSheetId="0" hidden="1">{#N/A,#N/A,TRUE,"preg4";#N/A,#N/A,TRUE,"bazpr2003";#N/A,#N/A,TRUE,"preg4";#N/A,#N/A,TRUE,"bazpr2003";#N/A,#N/A,TRUE,"bazpr2003"}</definedName>
    <definedName name="wrn.pazar_1." localSheetId="1" hidden="1">{#N/A,#N/A,TRUE,"preg4";#N/A,#N/A,TRUE,"bazpr2003";#N/A,#N/A,TRUE,"preg4";#N/A,#N/A,TRUE,"bazpr2003";#N/A,#N/A,TRUE,"bazpr2003"}</definedName>
    <definedName name="wrn.pazar_1." localSheetId="3" hidden="1">{#N/A,#N/A,TRUE,"preg4";#N/A,#N/A,TRUE,"bazpr2003";#N/A,#N/A,TRUE,"preg4";#N/A,#N/A,TRUE,"bazpr2003";#N/A,#N/A,TRUE,"bazpr2003"}</definedName>
    <definedName name="wrn.pazar_1." localSheetId="5" hidden="1">{#N/A,#N/A,TRUE,"preg4";#N/A,#N/A,TRUE,"bazpr2003";#N/A,#N/A,TRUE,"preg4";#N/A,#N/A,TRUE,"bazpr2003";#N/A,#N/A,TRUE,"bazpr2003"}</definedName>
    <definedName name="wrn.pazar_1." localSheetId="7" hidden="1">{#N/A,#N/A,TRUE,"preg4";#N/A,#N/A,TRUE,"bazpr2003";#N/A,#N/A,TRUE,"preg4";#N/A,#N/A,TRUE,"bazpr2003";#N/A,#N/A,TRUE,"bazpr2003"}</definedName>
    <definedName name="wrn.pazar_1." localSheetId="9" hidden="1">{#N/A,#N/A,TRUE,"preg4";#N/A,#N/A,TRUE,"bazpr2003";#N/A,#N/A,TRUE,"preg4";#N/A,#N/A,TRUE,"bazpr2003";#N/A,#N/A,TRUE,"bazpr2003"}</definedName>
    <definedName name="wrn.pazar_1." localSheetId="10" hidden="1">{#N/A,#N/A,TRUE,"preg4";#N/A,#N/A,TRUE,"bazpr2003";#N/A,#N/A,TRUE,"preg4";#N/A,#N/A,TRUE,"bazpr2003";#N/A,#N/A,TRUE,"bazpr2003"}</definedName>
    <definedName name="wrn.pazar_1." localSheetId="11" hidden="1">{#N/A,#N/A,TRUE,"preg4";#N/A,#N/A,TRUE,"bazpr2003";#N/A,#N/A,TRUE,"preg4";#N/A,#N/A,TRUE,"bazpr2003";#N/A,#N/A,TRUE,"bazpr2003"}</definedName>
    <definedName name="wrn.pazar_1." localSheetId="12" hidden="1">{#N/A,#N/A,TRUE,"preg4";#N/A,#N/A,TRUE,"bazpr2003";#N/A,#N/A,TRUE,"preg4";#N/A,#N/A,TRUE,"bazpr2003";#N/A,#N/A,TRUE,"bazpr2003"}</definedName>
    <definedName name="wrn.pazar_1." hidden="1">{#N/A,#N/A,TRUE,"preg4";#N/A,#N/A,TRUE,"bazpr2003";#N/A,#N/A,TRUE,"preg4";#N/A,#N/A,TRUE,"bazpr2003";#N/A,#N/A,TRUE,"bazpr2003"}</definedName>
    <definedName name="wrn1.pazar." localSheetId="6" hidden="1">{#N/A,#N/A,TRUE,"preg4";#N/A,#N/A,TRUE,"bazpr99"}</definedName>
    <definedName name="wrn1.pazar." localSheetId="8" hidden="1">{#N/A,#N/A,TRUE,"preg4";#N/A,#N/A,TRUE,"bazpr99"}</definedName>
    <definedName name="wrn1.pazar." localSheetId="4" hidden="1">{#N/A,#N/A,TRUE,"preg4";#N/A,#N/A,TRUE,"bazpr99"}</definedName>
    <definedName name="wrn1.pazar." localSheetId="2" hidden="1">{#N/A,#N/A,TRUE,"preg4";#N/A,#N/A,TRUE,"bazpr99"}</definedName>
    <definedName name="wrn1.pazar." localSheetId="0" hidden="1">{#N/A,#N/A,TRUE,"preg4";#N/A,#N/A,TRUE,"bazpr99"}</definedName>
    <definedName name="wrn1.pazar." localSheetId="1" hidden="1">{#N/A,#N/A,TRUE,"preg4";#N/A,#N/A,TRUE,"bazpr99"}</definedName>
    <definedName name="wrn1.pazar." localSheetId="3" hidden="1">{#N/A,#N/A,TRUE,"preg4";#N/A,#N/A,TRUE,"bazpr99"}</definedName>
    <definedName name="wrn1.pazar." localSheetId="5" hidden="1">{#N/A,#N/A,TRUE,"preg4";#N/A,#N/A,TRUE,"bazpr99"}</definedName>
    <definedName name="wrn1.pazar." localSheetId="7" hidden="1">{#N/A,#N/A,TRUE,"preg4";#N/A,#N/A,TRUE,"bazpr99"}</definedName>
    <definedName name="wrn1.pazar." localSheetId="9" hidden="1">{#N/A,#N/A,TRUE,"preg4";#N/A,#N/A,TRUE,"bazpr99"}</definedName>
    <definedName name="wrn1.pazar." localSheetId="10" hidden="1">{#N/A,#N/A,TRUE,"preg4";#N/A,#N/A,TRUE,"bazpr99"}</definedName>
    <definedName name="wrn1.pazar." localSheetId="11" hidden="1">{#N/A,#N/A,TRUE,"preg4";#N/A,#N/A,TRUE,"bazpr99"}</definedName>
    <definedName name="wrn1.pazar." localSheetId="12" hidden="1">{#N/A,#N/A,TRUE,"preg4";#N/A,#N/A,TRUE,"bazpr99"}</definedName>
    <definedName name="wrn1.pazar." hidden="1">{#N/A,#N/A,TRUE,"preg4";#N/A,#N/A,TRUE,"bazpr99"}</definedName>
    <definedName name="z" localSheetId="6" hidden="1">{#N/A,#N/A,TRUE,"preg4";#N/A,#N/A,TRUE,"bazpr99"}</definedName>
    <definedName name="z" localSheetId="8" hidden="1">{#N/A,#N/A,TRUE,"preg4";#N/A,#N/A,TRUE,"bazpr99"}</definedName>
    <definedName name="z" localSheetId="4" hidden="1">{#N/A,#N/A,TRUE,"preg4";#N/A,#N/A,TRUE,"bazpr99"}</definedName>
    <definedName name="z" localSheetId="2" hidden="1">{#N/A,#N/A,TRUE,"preg4";#N/A,#N/A,TRUE,"bazpr99"}</definedName>
    <definedName name="z" localSheetId="0" hidden="1">{#N/A,#N/A,TRUE,"preg4";#N/A,#N/A,TRUE,"bazpr99"}</definedName>
    <definedName name="z" localSheetId="1" hidden="1">{#N/A,#N/A,TRUE,"preg4";#N/A,#N/A,TRUE,"bazpr99"}</definedName>
    <definedName name="z" localSheetId="3" hidden="1">{#N/A,#N/A,TRUE,"preg4";#N/A,#N/A,TRUE,"bazpr99"}</definedName>
    <definedName name="z" localSheetId="5" hidden="1">{#N/A,#N/A,TRUE,"preg4";#N/A,#N/A,TRUE,"bazpr99"}</definedName>
    <definedName name="z" localSheetId="7" hidden="1">{#N/A,#N/A,TRUE,"preg4";#N/A,#N/A,TRUE,"bazpr99"}</definedName>
    <definedName name="z" localSheetId="9" hidden="1">{#N/A,#N/A,TRUE,"preg4";#N/A,#N/A,TRUE,"bazpr99"}</definedName>
    <definedName name="z" localSheetId="10" hidden="1">{#N/A,#N/A,TRUE,"preg4";#N/A,#N/A,TRUE,"bazpr99"}</definedName>
    <definedName name="z" localSheetId="11" hidden="1">{#N/A,#N/A,TRUE,"preg4";#N/A,#N/A,TRUE,"bazpr99"}</definedName>
    <definedName name="z" localSheetId="12" hidden="1">{#N/A,#N/A,TRUE,"preg4";#N/A,#N/A,TRUE,"bazpr99"}</definedName>
    <definedName name="z" hidden="1">{#N/A,#N/A,TRUE,"preg4";#N/A,#N/A,TRUE,"bazpr99"}</definedName>
    <definedName name="zadolzenost" localSheetId="0" hidden="1">{#N/A,#N/A,TRUE,"preg4";#N/A,#N/A,TRUE,"bazpr2001"}</definedName>
    <definedName name="zadolzenost" localSheetId="11" hidden="1">{#N/A,#N/A,TRUE,"preg4";#N/A,#N/A,TRUE,"bazpr2001"}</definedName>
    <definedName name="zadolzenost" localSheetId="12" hidden="1">{#N/A,#N/A,TRUE,"preg4";#N/A,#N/A,TRUE,"bazpr2001"}</definedName>
    <definedName name="zadolzenost" hidden="1">{#N/A,#N/A,TRUE,"preg4";#N/A,#N/A,TRUE,"bazpr2001"}</definedName>
    <definedName name="Zemjodelstvo">#REF!</definedName>
    <definedName name="zz" localSheetId="6" hidden="1">{#N/A,#N/A,TRUE,"preg4";#N/A,#N/A,TRUE,"bazpr2000"}</definedName>
    <definedName name="zz" localSheetId="8" hidden="1">{#N/A,#N/A,TRUE,"preg4";#N/A,#N/A,TRUE,"bazpr2000"}</definedName>
    <definedName name="zz" localSheetId="4" hidden="1">{#N/A,#N/A,TRUE,"preg4";#N/A,#N/A,TRUE,"bazpr2000"}</definedName>
    <definedName name="zz" localSheetId="2" hidden="1">{#N/A,#N/A,TRUE,"preg4";#N/A,#N/A,TRUE,"bazpr2000"}</definedName>
    <definedName name="zz" localSheetId="0" hidden="1">{#N/A,#N/A,TRUE,"preg4";#N/A,#N/A,TRUE,"bazpr2000"}</definedName>
    <definedName name="zz" localSheetId="1" hidden="1">{#N/A,#N/A,TRUE,"preg4";#N/A,#N/A,TRUE,"bazpr2000"}</definedName>
    <definedName name="zz" localSheetId="3" hidden="1">{#N/A,#N/A,TRUE,"preg4";#N/A,#N/A,TRUE,"bazpr2000"}</definedName>
    <definedName name="zz" localSheetId="5" hidden="1">{#N/A,#N/A,TRUE,"preg4";#N/A,#N/A,TRUE,"bazpr2000"}</definedName>
    <definedName name="zz" localSheetId="7" hidden="1">{#N/A,#N/A,TRUE,"preg4";#N/A,#N/A,TRUE,"bazpr2000"}</definedName>
    <definedName name="zz" localSheetId="9" hidden="1">{#N/A,#N/A,TRUE,"preg4";#N/A,#N/A,TRUE,"bazpr2000"}</definedName>
    <definedName name="zz" localSheetId="10" hidden="1">{#N/A,#N/A,TRUE,"preg4";#N/A,#N/A,TRUE,"bazpr2000"}</definedName>
    <definedName name="zz" localSheetId="11" hidden="1">{#N/A,#N/A,TRUE,"preg4";#N/A,#N/A,TRUE,"bazpr2000"}</definedName>
    <definedName name="zz" localSheetId="12" hidden="1">{#N/A,#N/A,TRUE,"preg4";#N/A,#N/A,TRUE,"bazpr2000"}</definedName>
    <definedName name="zz" hidden="1">{#N/A,#N/A,TRUE,"preg4";#N/A,#N/A,TRUE,"bazpr2000"}</definedName>
    <definedName name="zzzz" localSheetId="6" hidden="1">{#N/A,#N/A,TRUE,"preg4";#N/A,#N/A,TRUE,"bazpr99"}</definedName>
    <definedName name="zzzz" localSheetId="8" hidden="1">{#N/A,#N/A,TRUE,"preg4";#N/A,#N/A,TRUE,"bazpr99"}</definedName>
    <definedName name="zzzz" localSheetId="4" hidden="1">{#N/A,#N/A,TRUE,"preg4";#N/A,#N/A,TRUE,"bazpr99"}</definedName>
    <definedName name="zzzz" localSheetId="2" hidden="1">{#N/A,#N/A,TRUE,"preg4";#N/A,#N/A,TRUE,"bazpr99"}</definedName>
    <definedName name="zzzz" localSheetId="0" hidden="1">{#N/A,#N/A,TRUE,"preg4";#N/A,#N/A,TRUE,"bazpr99"}</definedName>
    <definedName name="zzzz" localSheetId="1" hidden="1">{#N/A,#N/A,TRUE,"preg4";#N/A,#N/A,TRUE,"bazpr99"}</definedName>
    <definedName name="zzzz" localSheetId="3" hidden="1">{#N/A,#N/A,TRUE,"preg4";#N/A,#N/A,TRUE,"bazpr99"}</definedName>
    <definedName name="zzzz" localSheetId="5" hidden="1">{#N/A,#N/A,TRUE,"preg4";#N/A,#N/A,TRUE,"bazpr99"}</definedName>
    <definedName name="zzzz" localSheetId="7" hidden="1">{#N/A,#N/A,TRUE,"preg4";#N/A,#N/A,TRUE,"bazpr99"}</definedName>
    <definedName name="zzzz" localSheetId="9" hidden="1">{#N/A,#N/A,TRUE,"preg4";#N/A,#N/A,TRUE,"bazpr99"}</definedName>
    <definedName name="zzzz" localSheetId="10" hidden="1">{#N/A,#N/A,TRUE,"preg4";#N/A,#N/A,TRUE,"bazpr99"}</definedName>
    <definedName name="zzzz" localSheetId="11" hidden="1">{#N/A,#N/A,TRUE,"preg4";#N/A,#N/A,TRUE,"bazpr99"}</definedName>
    <definedName name="zzzz" localSheetId="12" hidden="1">{#N/A,#N/A,TRUE,"preg4";#N/A,#N/A,TRUE,"bazpr99"}</definedName>
    <definedName name="zzzz" hidden="1">{#N/A,#N/A,TRUE,"preg4";#N/A,#N/A,TRUE,"bazpr99"}</definedName>
    <definedName name="готовински" localSheetId="6">#REF!</definedName>
    <definedName name="готовински" localSheetId="8">#REF!</definedName>
    <definedName name="готовински" localSheetId="4">#REF!</definedName>
    <definedName name="готовински" localSheetId="2">#REF!</definedName>
    <definedName name="готовински">#REF!</definedName>
    <definedName name="готовински1" localSheetId="6">#REF!</definedName>
    <definedName name="готовински1" localSheetId="8">#REF!</definedName>
    <definedName name="готовински1" localSheetId="4">#REF!</definedName>
    <definedName name="готовински1" localSheetId="2">#REF!</definedName>
    <definedName name="готовински1">#REF!</definedName>
  </definedNames>
  <calcPr calcId="145621"/>
</workbook>
</file>

<file path=xl/calcChain.xml><?xml version="1.0" encoding="utf-8"?>
<calcChain xmlns="http://schemas.openxmlformats.org/spreadsheetml/2006/main">
  <c r="E36" i="48" l="1"/>
  <c r="F36" i="48"/>
  <c r="E39" i="48"/>
  <c r="F39" i="48"/>
  <c r="V9" i="36" l="1"/>
  <c r="W9" i="36"/>
  <c r="V10" i="36"/>
  <c r="W10" i="36"/>
  <c r="V11" i="36"/>
  <c r="W11" i="36"/>
  <c r="V12" i="36"/>
  <c r="W12" i="36"/>
  <c r="V13" i="36"/>
  <c r="W13" i="36"/>
  <c r="V14" i="36"/>
  <c r="W14" i="36"/>
  <c r="W8" i="36"/>
  <c r="V8" i="36"/>
  <c r="R9" i="36"/>
  <c r="S9" i="36"/>
  <c r="T9" i="36"/>
  <c r="R10" i="36"/>
  <c r="S10" i="36"/>
  <c r="T10" i="36"/>
  <c r="R11" i="36"/>
  <c r="S11" i="36"/>
  <c r="T11" i="36"/>
  <c r="R12" i="36"/>
  <c r="S12" i="36"/>
  <c r="T12" i="36"/>
  <c r="R13" i="36"/>
  <c r="S13" i="36"/>
  <c r="T13" i="36"/>
  <c r="R14" i="36"/>
  <c r="S14" i="36"/>
  <c r="T14" i="36"/>
  <c r="T8" i="36"/>
  <c r="S8" i="36"/>
  <c r="R8" i="36"/>
  <c r="P22" i="36"/>
  <c r="P23" i="36"/>
  <c r="O23" i="36"/>
  <c r="O22" i="36"/>
  <c r="O21" i="36"/>
  <c r="O20" i="36"/>
  <c r="O19" i="36"/>
  <c r="P21" i="36"/>
  <c r="P20" i="36"/>
  <c r="P19" i="36"/>
  <c r="P18" i="36"/>
  <c r="O18" i="36"/>
  <c r="P24" i="36"/>
  <c r="O24" i="36"/>
  <c r="K23" i="36"/>
  <c r="L23" i="36"/>
  <c r="L22" i="36"/>
  <c r="K22" i="36"/>
  <c r="K21" i="36"/>
  <c r="L21" i="36"/>
  <c r="L20" i="36"/>
  <c r="K20" i="36"/>
  <c r="K19" i="36"/>
  <c r="L19" i="36"/>
  <c r="M23" i="36"/>
  <c r="M22" i="36"/>
  <c r="M21" i="36"/>
  <c r="M20" i="36"/>
  <c r="M19" i="36"/>
  <c r="M18" i="36"/>
  <c r="L18" i="36"/>
  <c r="K18" i="36"/>
  <c r="M24" i="36"/>
  <c r="L24" i="36"/>
  <c r="K24" i="36"/>
  <c r="I24" i="36"/>
  <c r="I23" i="36"/>
  <c r="I22" i="36"/>
  <c r="I21" i="36"/>
  <c r="I20" i="36"/>
  <c r="I19" i="36"/>
  <c r="I18" i="36"/>
  <c r="H24" i="36"/>
  <c r="H23" i="36"/>
  <c r="H22" i="36"/>
  <c r="H21" i="36"/>
  <c r="H20" i="36"/>
  <c r="H19" i="36"/>
  <c r="H18" i="36"/>
  <c r="F23" i="36"/>
  <c r="F22" i="36"/>
  <c r="F21" i="36"/>
  <c r="F20" i="36"/>
  <c r="F19" i="36"/>
  <c r="F18" i="36"/>
  <c r="F24" i="36"/>
  <c r="E24" i="36"/>
  <c r="E23" i="36"/>
  <c r="E22" i="36"/>
  <c r="E21" i="36"/>
  <c r="E20" i="36"/>
  <c r="E19" i="36"/>
  <c r="E18" i="36"/>
  <c r="D24" i="36"/>
  <c r="D23" i="36"/>
  <c r="D22" i="36"/>
  <c r="D21" i="36"/>
  <c r="D20" i="36"/>
  <c r="D19" i="36"/>
  <c r="D18" i="36"/>
  <c r="W38" i="37" l="1"/>
  <c r="V38" i="37"/>
  <c r="W37" i="37"/>
  <c r="V37" i="37"/>
  <c r="W36" i="37"/>
  <c r="V36" i="37"/>
  <c r="W35" i="37"/>
  <c r="V35" i="37"/>
  <c r="W34" i="37"/>
  <c r="V34" i="37"/>
  <c r="W33" i="37"/>
  <c r="V33" i="37"/>
  <c r="W32" i="37"/>
  <c r="V32" i="37"/>
  <c r="W38" i="24" l="1"/>
  <c r="V38" i="24"/>
  <c r="W37" i="24"/>
  <c r="V37" i="24"/>
  <c r="W36" i="24"/>
  <c r="V36" i="24"/>
  <c r="W35" i="24"/>
  <c r="V35" i="24"/>
  <c r="W34" i="24"/>
  <c r="V34" i="24"/>
  <c r="W33" i="24"/>
  <c r="V33" i="24"/>
  <c r="W32" i="24"/>
  <c r="V32" i="24"/>
</calcChain>
</file>

<file path=xl/sharedStrings.xml><?xml version="1.0" encoding="utf-8"?>
<sst xmlns="http://schemas.openxmlformats.org/spreadsheetml/2006/main" count="1409" uniqueCount="997">
  <si>
    <t>2013</t>
  </si>
  <si>
    <t>Индустрија</t>
  </si>
  <si>
    <t>Земјоделство, шумарство и рибарство</t>
  </si>
  <si>
    <t>Градежништво</t>
  </si>
  <si>
    <t>ВИДОВИ ПОКАЗАТЕЛИ</t>
  </si>
  <si>
    <t>Показатели за задолженоста</t>
  </si>
  <si>
    <t>Показател за вкупната задолженост</t>
  </si>
  <si>
    <t>Показател за левериџ - средства/капитал (пати)</t>
  </si>
  <si>
    <t>Показател долг/капитал (пати)</t>
  </si>
  <si>
    <t>Показател за долгорочната задолженост</t>
  </si>
  <si>
    <t>Показател за покриеност на расходите за финансирање со добивката од редовни активности</t>
  </si>
  <si>
    <t>Показатели за ликвидноста</t>
  </si>
  <si>
    <t>Показател за тековната ликвидност</t>
  </si>
  <si>
    <t>Показател за моментна ликвидност</t>
  </si>
  <si>
    <t>Показател за парична ликвидност</t>
  </si>
  <si>
    <t>Нето работен капитал (во милиони денари)</t>
  </si>
  <si>
    <t>Показатели за ефикасноста на користењето на средствата</t>
  </si>
  <si>
    <t>Денови на наплата на побарувањата</t>
  </si>
  <si>
    <t>Денови на врзување на залихите (апроксимација)</t>
  </si>
  <si>
    <t>Обрт на вкупните средства (пати)</t>
  </si>
  <si>
    <t>Обрт на залихите (пати)</t>
  </si>
  <si>
    <t>Обрт на побарувањата (пати)</t>
  </si>
  <si>
    <t>Обрт на капиталот и резервите (пати)</t>
  </si>
  <si>
    <t>Покриеност на оперативните нетековни средства со долгорочни извори на финансирање</t>
  </si>
  <si>
    <t>Оперативни нетековни средства/Вкупна актива</t>
  </si>
  <si>
    <t>Показатели за профитабилноста</t>
  </si>
  <si>
    <t>Поврат на вкупните средства</t>
  </si>
  <si>
    <t>Поврат на сопствениот капитал</t>
  </si>
  <si>
    <t>Нето профитна маргина</t>
  </si>
  <si>
    <t>Поврат на ангажираниот капитал</t>
  </si>
  <si>
    <t>Оперативна профитна маргина</t>
  </si>
  <si>
    <t>Приходи од редовната дејност по вработен, во милиони денари (показател за продуктивноста)</t>
  </si>
  <si>
    <t>Нето-добивка по оданочување по вработен, во милиони денари (показател за продуктивноста)</t>
  </si>
  <si>
    <t>Начин на пресметување на показателите за работењето на корпоративниот сектор</t>
  </si>
  <si>
    <t>Показател</t>
  </si>
  <si>
    <t>Начин на пресметување</t>
  </si>
  <si>
    <t>ЗАДОЛЖЕНОСТ</t>
  </si>
  <si>
    <t>Показател долг/капитал</t>
  </si>
  <si>
    <t>Показател средства/капитал</t>
  </si>
  <si>
    <t>Актива / капитал</t>
  </si>
  <si>
    <t>Показател за покриеност на расходите за финансирање</t>
  </si>
  <si>
    <t>ЕБИТ - Добивка од деловни активности / финансиски расходи</t>
  </si>
  <si>
    <t xml:space="preserve">ЕБИТ </t>
  </si>
  <si>
    <t>Приходи од работењето - расходи од работењето</t>
  </si>
  <si>
    <t>ЛИКВИДНОСТ</t>
  </si>
  <si>
    <t>Тековна ликвидност</t>
  </si>
  <si>
    <t>Тековни средства / (краткорочни обврски + ПВР)</t>
  </si>
  <si>
    <t>Брза ликвиднсот</t>
  </si>
  <si>
    <t>(Тековни средства - залихи) / (краткорочни обврски + ПВР)</t>
  </si>
  <si>
    <t>Нето работен капитал</t>
  </si>
  <si>
    <t xml:space="preserve">Тековни средства - краткорочни обврски - ПВР </t>
  </si>
  <si>
    <t>Парична ликвидност</t>
  </si>
  <si>
    <t xml:space="preserve">(Краткорочни финансиски средства + Парични средства и парични еквиваленти) /  (краткорочни обврски + ПВР) </t>
  </si>
  <si>
    <t>ПРОФИТАБИЛНОСТ</t>
  </si>
  <si>
    <t>Поврат на актива - РОА</t>
  </si>
  <si>
    <t>Поврат на капитал и резерви - РОЕ</t>
  </si>
  <si>
    <t>Поврат на нето-актива - РОНА</t>
  </si>
  <si>
    <t>Поврат на ангажираниот капитал - РОЦЕ</t>
  </si>
  <si>
    <t>ЕБИТ / (главнина и резерви + Долгорочни резервирања за ризици + долгорочни обврски)</t>
  </si>
  <si>
    <t>Оперативна добивка / Вкупна актива</t>
  </si>
  <si>
    <t>ЕБИТ / вкупна актива</t>
  </si>
  <si>
    <t>Нето профитна маржа</t>
  </si>
  <si>
    <t>Оперативна профитна маржа</t>
  </si>
  <si>
    <t>ЕБИТ / приходи од работењето</t>
  </si>
  <si>
    <t>ЕФИКАСНОСТ ВО КОРИСТЕЊЕТО НА СРЕДСТВАТА</t>
  </si>
  <si>
    <t>Приходи од работењето / вкупна актива</t>
  </si>
  <si>
    <t>Приходи од работењето / (вложувања во недвижности + материјални средства)</t>
  </si>
  <si>
    <t>Обрт на залихите</t>
  </si>
  <si>
    <t>Приходи од работењето / залихи</t>
  </si>
  <si>
    <t>Приходи од работењето / долгорочни и краткорочни побаруавња</t>
  </si>
  <si>
    <t>Обрт на капиталот и резервите</t>
  </si>
  <si>
    <t>Денови на врзување на залихите</t>
  </si>
  <si>
    <t>365 / обрт на залихите</t>
  </si>
  <si>
    <t>Денови на врзување на побарувањата</t>
  </si>
  <si>
    <t>Денови на исплата на краткорочните обрврски</t>
  </si>
  <si>
    <t>Кракоторочни обврски*365 / расходи од работењето</t>
  </si>
  <si>
    <t>Оперативни нетековни средства / Вкупна актива</t>
  </si>
  <si>
    <t>(Нематеријални средства + материјални средства + вложувања во недвижности) / вкупна актива</t>
  </si>
  <si>
    <t>Показатели за работењето на правните лица, според нивната големина</t>
  </si>
  <si>
    <t>Големи правни лица</t>
  </si>
  <si>
    <t>Средни правни лица</t>
  </si>
  <si>
    <t>Мали правни лица</t>
  </si>
  <si>
    <t>Микро правни лица</t>
  </si>
  <si>
    <t>Показатели за работењето на правните лица, според остварениот финансиски резултат</t>
  </si>
  <si>
    <t>Дејности</t>
  </si>
  <si>
    <t>денарски кредити</t>
  </si>
  <si>
    <t>кредити со валутна компонента</t>
  </si>
  <si>
    <t>Вкупно за корпоративен сектор</t>
  </si>
  <si>
    <t>просечна каматна стапка</t>
  </si>
  <si>
    <t>Висина на просечната каматна стапка на редовните недостасани кредити на корпоративниот сектор и премија на ризик изразена како разлика над стапката на благајнички записи или едномесечниот ЕУРИБОР, по дејности</t>
  </si>
  <si>
    <t>состојба на 31.12.2013</t>
  </si>
  <si>
    <t>Распределба на вкупните средства</t>
  </si>
  <si>
    <t>Вкупни средства / БДП</t>
  </si>
  <si>
    <t>Profitability indicators</t>
  </si>
  <si>
    <t>Efficiency indicators</t>
  </si>
  <si>
    <t>Construction</t>
  </si>
  <si>
    <t>Industry</t>
  </si>
  <si>
    <t>Annex</t>
  </si>
  <si>
    <t xml:space="preserve">Corporate sector performance ratios, by activities </t>
  </si>
  <si>
    <t>Distribution of total assets</t>
  </si>
  <si>
    <t>Total assets / GDP</t>
  </si>
  <si>
    <t>Debt indicators</t>
  </si>
  <si>
    <t>Liquidity indicators</t>
  </si>
  <si>
    <t>Real estate activities, professional, scholar and technical activities and administrative and auxiliary services</t>
  </si>
  <si>
    <t>Agriculture, forestry and fishing</t>
  </si>
  <si>
    <t>Indicators</t>
  </si>
  <si>
    <t>Total debt ratio</t>
  </si>
  <si>
    <t>Leverage ratio - assets/equity</t>
  </si>
  <si>
    <t>Debt to equity ratio</t>
  </si>
  <si>
    <t>Long term debt ratio</t>
  </si>
  <si>
    <t>Interest coverage ratio</t>
  </si>
  <si>
    <t>Current ratio</t>
  </si>
  <si>
    <t>Acid-test ratio</t>
  </si>
  <si>
    <t>Cash ratio</t>
  </si>
  <si>
    <t>Net working capital (in millions of denars)</t>
  </si>
  <si>
    <t>Days sales outstanding</t>
  </si>
  <si>
    <t>Days sales of inventory</t>
  </si>
  <si>
    <t>Days payable outstanding</t>
  </si>
  <si>
    <t>Total assets turnover</t>
  </si>
  <si>
    <t>Inventories turnover</t>
  </si>
  <si>
    <t>Receivables turnover</t>
  </si>
  <si>
    <t>Equity turnover</t>
  </si>
  <si>
    <t>Coverage of operating non-current assets with long-term sources of financing</t>
  </si>
  <si>
    <t>Operating non-current assets/Total assets</t>
  </si>
  <si>
    <t>Return on assets</t>
  </si>
  <si>
    <t>Return on equity</t>
  </si>
  <si>
    <t>Net profit margin</t>
  </si>
  <si>
    <t>Return on capital employed</t>
  </si>
  <si>
    <t>Operating profit margin</t>
  </si>
  <si>
    <t>Operating income per employee, in millions of denars (productivity indicator)</t>
  </si>
  <si>
    <t>Net - profit after taxes per employee, in millions of denars (productivity indicator)</t>
  </si>
  <si>
    <t>Corporate sector performance ratios, by size of legal enteties</t>
  </si>
  <si>
    <t>Large enterprises</t>
  </si>
  <si>
    <t>Medium enterprises</t>
  </si>
  <si>
    <t>Small enterprises</t>
  </si>
  <si>
    <t>Micro legal enteties</t>
  </si>
  <si>
    <t>Distributions of total assets</t>
  </si>
  <si>
    <t>Corporate sector performance ratios, by financial result reported by the legal enteties</t>
  </si>
  <si>
    <t>denar loans</t>
  </si>
  <si>
    <t>loans with fx component</t>
  </si>
  <si>
    <t>average interest rate</t>
  </si>
  <si>
    <t>Activities</t>
  </si>
  <si>
    <t>Corporate sector - total</t>
  </si>
  <si>
    <t>number of percentage points over interest rate of NBRM bills</t>
  </si>
  <si>
    <t>number of percentage points over EURIBOR - 1 month</t>
  </si>
  <si>
    <t>as of 31.12.2013</t>
  </si>
  <si>
    <t>Average interest rateof regular loans of corproate sector and risk premium as percentage points over interest rate of NBRM bills or one-month EURIBOR, by activities</t>
  </si>
  <si>
    <t>Calculation metodology for corporate sector indicators</t>
  </si>
  <si>
    <t>Calculation metodology</t>
  </si>
  <si>
    <t>DEBT INDICATORS</t>
  </si>
  <si>
    <t>(Total assets - equity and reserves) / Total assets</t>
  </si>
  <si>
    <t>(Total assets - equity and reserves) / Equity and reserves</t>
  </si>
  <si>
    <t>Long-term debt ratio</t>
  </si>
  <si>
    <t>(Long-term provisions for covering risks and costs + Long-term liabilities) / (Long-term provisions for covering risks and costs + Long-term liabilities + Equity and reserves)</t>
  </si>
  <si>
    <t>Assets / Equity</t>
  </si>
  <si>
    <t>ЕBIT / Financial expenses</t>
  </si>
  <si>
    <t>Earnings before interest and taxes</t>
  </si>
  <si>
    <t xml:space="preserve">Operating income - Operating expenses </t>
  </si>
  <si>
    <t>LIQUIDITY</t>
  </si>
  <si>
    <t>Current assets / (Short-term liabilities + Deffered liabilities and unearned revenues)</t>
  </si>
  <si>
    <t>(Current assets - Inventories) / (Short-term liabilites + Deffered liabilities and unearned revenues)</t>
  </si>
  <si>
    <t>Net working capital</t>
  </si>
  <si>
    <t>Current assets - Short-term liabilities - Deffered liabilities and unearned revenues</t>
  </si>
  <si>
    <t>(Short-term financial assets + Cash and cash equivalents) / (Short-term liabilities + Deffered liabilities and unearned revenues)</t>
  </si>
  <si>
    <t>PROFITABILITY</t>
  </si>
  <si>
    <t>Net  profit or loss / Total assets (average of two previous years)</t>
  </si>
  <si>
    <t>Net  profit or loss / Total equity and reserves (average of two previous years)</t>
  </si>
  <si>
    <t>Return on net-assets</t>
  </si>
  <si>
    <t>Net profit or loss / (Current assets  - Short-term liabilities - Deffered liabilities and unearned revenues + Tangible assets + Property investments)</t>
  </si>
  <si>
    <t>Retrun on capital employed</t>
  </si>
  <si>
    <t>ЕBIT / (Equity and reseves + Long-term provisions for covering risks and costs + Long-term liabilities)</t>
  </si>
  <si>
    <t>Operating income / Total assets</t>
  </si>
  <si>
    <t>EBIT / Total assets</t>
  </si>
  <si>
    <t>Net profit or loss / Operating income</t>
  </si>
  <si>
    <t>EBIT / Operating income</t>
  </si>
  <si>
    <t>EFFICIENCY</t>
  </si>
  <si>
    <t>Fixed assets turnover</t>
  </si>
  <si>
    <t>Operating income / (Property investments + Tangible assets)</t>
  </si>
  <si>
    <t>Operating income / Inventories</t>
  </si>
  <si>
    <t>Operating income / Long-term and short-term receivables</t>
  </si>
  <si>
    <t>Equity and reserves turnover</t>
  </si>
  <si>
    <t>Operating income / Equity and reserves</t>
  </si>
  <si>
    <t>365 / Inventories turnover</t>
  </si>
  <si>
    <t>365 / Receivables turnover</t>
  </si>
  <si>
    <t>Short-term liabilities*365 / Operating expenses</t>
  </si>
  <si>
    <t>(Equity and reserves + Long-term provisions for covering costs and risks + Long-term liabilities) / (Intangible assets + Tangible assets + Property investments)</t>
  </si>
  <si>
    <t>Operating non-current assets / Total assets</t>
  </si>
  <si>
    <t>(Intangible assets + Tangible assets + Property investments) / Total assets</t>
  </si>
  <si>
    <t xml:space="preserve">Annex </t>
  </si>
  <si>
    <t>Број на субјекти на 31.12.2014 година</t>
  </si>
  <si>
    <t>2014</t>
  </si>
  <si>
    <t>Трговија, транспорт, складирање и угостителство</t>
  </si>
  <si>
    <t>Информации и комуникации</t>
  </si>
  <si>
    <t>Вкупен корпоративен сектор</t>
  </si>
  <si>
    <t>Показатели за работењето на корпоративниот сектор и за одделните дејности</t>
  </si>
  <si>
    <t>Information and communication</t>
  </si>
  <si>
    <t>Тrade, trasnport, storage and tourism</t>
  </si>
  <si>
    <t xml:space="preserve">Note: NBRM own calculations, based on data from registry of annual accounts at Central Registry of the Republic of Macedonia for 2014, which includes data for annual accounts for 2014 and appropriate comparable data for 2013. The total number of legal enteties which submited annual accounts in Central Registry of the Republic of Macedonia and are included in corporate sector is 51.692. Some of the efficiency indicators are calculated approximately, because there is no data for cost fo goods saled and for purchases during the year.
</t>
  </si>
  <si>
    <t>Number of enteties as of 31.12.2014</t>
  </si>
  <si>
    <t xml:space="preserve"> </t>
  </si>
  <si>
    <t>Правни лица кои оствариле добивка во 2014 година</t>
  </si>
  <si>
    <t>Правни лица кои оствариле загуба во 2014 година</t>
  </si>
  <si>
    <t>Legal enteties with positive financial result - profit in 2014</t>
  </si>
  <si>
    <t>Legal enteties with negative financial result - loss in 2014</t>
  </si>
  <si>
    <t>Дејности во врска со недвижен имот; стручни, научни и технички дејности; административни и помошни услужни дејности</t>
  </si>
  <si>
    <t>Денови на плаќање на краткорочните обврски (апроксимација)</t>
  </si>
  <si>
    <t>Days short-term payable outstanding</t>
  </si>
  <si>
    <t>состојба на 31.12.2014</t>
  </si>
  <si>
    <t>Дејности во врска со недвижен имот, стручни, научни, технички административни и помошни услужни дејности</t>
  </si>
  <si>
    <t>Trade, trasnposrt, storage and tourism</t>
  </si>
  <si>
    <t>as of 31.12.2014</t>
  </si>
  <si>
    <t>Real estate activities, professional, scholar, technical, administrative and auxiliary services</t>
  </si>
  <si>
    <t>number of percentage points over SKIBOR - 1 month</t>
  </si>
  <si>
    <t>број на п.п. над СКИБОР - 1 месец</t>
  </si>
  <si>
    <t>број на п.п. над СКИБОР - 12 месец</t>
  </si>
  <si>
    <t>number of percentage points over SKIBOR - 12 month</t>
  </si>
  <si>
    <t>number of percentage points over EURIBOR - 12 month</t>
  </si>
  <si>
    <t>Анекс бр. 2</t>
  </si>
  <si>
    <t>* Интерна билансна шема на НБРМ</t>
  </si>
  <si>
    <t>ВКУПНА АКТИВА</t>
  </si>
  <si>
    <t xml:space="preserve">Останати обврски врз основа на работи во име и за сметка на други </t>
  </si>
  <si>
    <t>Останати побарувања врз основа на работење во име и за сметка на други</t>
  </si>
  <si>
    <t>Обврски врз основа на работи во име и за сметка на други во странска валута</t>
  </si>
  <si>
    <t>Денарски обврски врз основа на работи во име и за сметка на други</t>
  </si>
  <si>
    <t>Побарувања врз основа на работи во име и за сметка на други во странска валута</t>
  </si>
  <si>
    <t>Денарски побарувања врз основа на работи во име и за сметка на други</t>
  </si>
  <si>
    <t>КОМИСИСКО РАБОТЕЊЕ</t>
  </si>
  <si>
    <t>Оштетување на нетековните средства коишто се чуваат за продажба</t>
  </si>
  <si>
    <t>Набавна вредност на нетековните средства коишто се чуваат за продажба</t>
  </si>
  <si>
    <t>НЕТЕКОВНИ СРЕДСТВА КОИШТО СЕ ЧУВААТ ЗА ПРОДАЖБА</t>
  </si>
  <si>
    <t>Оштетување на недвижностите и опремата</t>
  </si>
  <si>
    <t>Акумулирана амортизација на основните средства</t>
  </si>
  <si>
    <t>Недвижности и опрема во подготовка</t>
  </si>
  <si>
    <t>Други ставки на недвижностите и опремата</t>
  </si>
  <si>
    <t>Опрема</t>
  </si>
  <si>
    <t>Градежни објекти</t>
  </si>
  <si>
    <t>Земјиште</t>
  </si>
  <si>
    <t>ОСНОВНИ СРЕДСТВА (НЕДВИЖНОСТ И ОПРЕМА)</t>
  </si>
  <si>
    <t>Акумулирана амортизација на нематеријалните средства</t>
  </si>
  <si>
    <t>Други ставки на нематеријалните средства</t>
  </si>
  <si>
    <t>Други права</t>
  </si>
  <si>
    <t>Софтвер</t>
  </si>
  <si>
    <t>Патенти, лиценци и концесии</t>
  </si>
  <si>
    <t>НЕМАТЕРИЈАЛНИ СРЕДСТВА</t>
  </si>
  <si>
    <t>Оштетување на преземените средства врз основа на ненаплатени побарувања</t>
  </si>
  <si>
    <t>Преземени средства врз основа на ненаплатени побарувања</t>
  </si>
  <si>
    <t>ПРЕЗЕМЕНИ СРЕДСТВА ВРЗ ОСНОВА НА НЕНАПЛАТЕНИ ПОБАРУВАЊА</t>
  </si>
  <si>
    <t>Одложени приходи, однапред платени трошоци и привремени сметки</t>
  </si>
  <si>
    <t>Побарувања од купувачи и други побарувања</t>
  </si>
  <si>
    <t>Други средства</t>
  </si>
  <si>
    <t xml:space="preserve">Интерни пресметковни односи </t>
  </si>
  <si>
    <t>Сомнителни и спорни побарувања врз основа на провизии и надоместоци</t>
  </si>
  <si>
    <t>Побарувања врз основа на провизии и надоместоци</t>
  </si>
  <si>
    <t>ОСТАНАТА АКТИВА</t>
  </si>
  <si>
    <t>Вложувања во подружници</t>
  </si>
  <si>
    <t>Вложувања во придружени друштва</t>
  </si>
  <si>
    <t>ВЛОЖУВАЊА ВО ПРИДРУЖЕНИ ДРУШТВА, ПОДРУЖНИЦИ И ЗАЕДНИЧКИ ВЛОЖУВАЊА</t>
  </si>
  <si>
    <t>Побарувања врз основа на камати на депозити во странска валута</t>
  </si>
  <si>
    <t>Побарувања врз основа на камати на депозити во денари</t>
  </si>
  <si>
    <t>Побарувања врз основа на камати на други инструменти</t>
  </si>
  <si>
    <t>Побарувања врз основа на камати од хартии од вредност во денари со валутна клаузула</t>
  </si>
  <si>
    <t>Побарувања врз основа на камати од хартии од вредност во денари</t>
  </si>
  <si>
    <t>Побарувања врз основа на камати од кредити и пласмани во денари со валутна клаузула</t>
  </si>
  <si>
    <t>Побарувања врз основа на камати од кредити и пласмани во странска валута</t>
  </si>
  <si>
    <t xml:space="preserve">Побарувања врз основа на камати од кредити и пласмани во денари </t>
  </si>
  <si>
    <t>ПОБАРУВАЊА ВРЗ ОСНОВА НА КАМАТИ</t>
  </si>
  <si>
    <t xml:space="preserve">Групна исправка на вредноста на поединечно значајните изложености коишто не се оштетени на поединечна основа </t>
  </si>
  <si>
    <t>Групна исправка на вредноста на портфолиото на мали кредити</t>
  </si>
  <si>
    <t>unrealised</t>
  </si>
  <si>
    <t>Исправка на вредноста (оштетување на средствата) на сомнителните и спорните побарувања на нефинансиските субјекти</t>
  </si>
  <si>
    <t>Сомнителни и спорни побарувања од нефинансиските субјекти</t>
  </si>
  <si>
    <t>Пласмани на домаќинствата - нерезиденти</t>
  </si>
  <si>
    <t>Исправка на вредноста на кредитите на нефинансиските друштва - нерезиденти</t>
  </si>
  <si>
    <t>Акумулирана амортизација на кредитите на нефинансиските друштва - нерезиденти</t>
  </si>
  <si>
    <t>Пласмани во нефинансиските друштва - нерезиденти</t>
  </si>
  <si>
    <t>Исправка на вредноста на побарувањата врз основа на финансиски лизинг од домаќинствата</t>
  </si>
  <si>
    <t>Побарувања врз основа на финансиски лизинг од домаќинствата</t>
  </si>
  <si>
    <t>Побарувања врз основа на финансиски лизинг од нефинансиските друштва</t>
  </si>
  <si>
    <t>Исправка на вредноста (оштетување на средствата) на побарувањата врз основа на откупени побарувања (факторинг и форфетирање) од секторот „држава“</t>
  </si>
  <si>
    <t>Акумулирана амортизација на побарувањата врз основа на откупени побарувања (факторинг и форфетирање) од секторот „држава“</t>
  </si>
  <si>
    <t>Побарувања врз основа на откупени побарувања (факторинг и форфетирање) од секторот „држава“</t>
  </si>
  <si>
    <t>Исправка на вредноста (оштетување на средствата) на побарувањата врз основа на откупени побарувања (факторинг и форфетирање) од нефинансиските субјекти</t>
  </si>
  <si>
    <t>Акумулирана амортизација на побарувањата врз основа на откупени побарувања (факторинг и форфетирање) од нефинансиските субјекти</t>
  </si>
  <si>
    <t>Побарувања врз основа на откупени побарувања (факторинг и форфетирање) од нефинансиските субјекти</t>
  </si>
  <si>
    <t>Исправка на вредноста на побарувањата за плаќања извршени врз основа на дадени авали на хартии од вредност и гаранции</t>
  </si>
  <si>
    <t>Побарувања за плаќањата извршени врз основа на дадени авали на хартии од вредност и гаранции</t>
  </si>
  <si>
    <t>Исправка на вредноста на кредитите на домаќинствата</t>
  </si>
  <si>
    <t>Акумулирана амортизација на кредитите на домаќинствата</t>
  </si>
  <si>
    <t>Кредити на домаќинствата</t>
  </si>
  <si>
    <t>Исправка на вредноста на кредитите на непрофитните институции коишто им служат на домаќинствата</t>
  </si>
  <si>
    <t>Акумулирана амортизација на кредитите на непрофитните институции коишто им служат на домаќинствата</t>
  </si>
  <si>
    <t>Кредити на непрофитните институции коишто им служат на домаќинствата</t>
  </si>
  <si>
    <t>Исправка на вредноста на кредитите на секторот „држава“</t>
  </si>
  <si>
    <t>Акумулирана амортизација на кредитите на секторот „држава“</t>
  </si>
  <si>
    <t>Кредити на секторот „држава“</t>
  </si>
  <si>
    <t>Исправка на вредноста на кредитите на нефинансиските друштва</t>
  </si>
  <si>
    <t>Акумулирана амортизација на кредитите на нефинансиските друштва</t>
  </si>
  <si>
    <t>Кредити на нефинансиските друштва</t>
  </si>
  <si>
    <t>ПЛАСМАНИ ВО НЕФИНАНСИСКИТЕ СУБЈЕКТИ</t>
  </si>
  <si>
    <t>Исправка на вредноста (оштетување на средствата) на сомнителните и спорните побарувања на финансиските друштва</t>
  </si>
  <si>
    <t>Сомнителни и спорни побарувања од финансиските друштва</t>
  </si>
  <si>
    <t xml:space="preserve">Негативни салда на тековните сметки на финансиските друштва </t>
  </si>
  <si>
    <t>Побарувања врз основа на откупени побарувања (факторинг и форфетирање) од нерезидентите - финансиски друштва</t>
  </si>
  <si>
    <t>Исправка на вредноста (оштетување на средствата) на кредитите на другите финансиски друштва</t>
  </si>
  <si>
    <t>Акумулирана амортизација на кредитите на другите финансиски друштва</t>
  </si>
  <si>
    <t>Кредити на други финансиски друштва</t>
  </si>
  <si>
    <t>Исправка на вредноста (оштетување на средствата) на кредитите на осигурителните друштва</t>
  </si>
  <si>
    <t>Кредити на осигурителните друштва</t>
  </si>
  <si>
    <t>Исправка на вредноста (оштетување на средствата) на кредитите на штедилниците</t>
  </si>
  <si>
    <t>Кредити на штедилниците</t>
  </si>
  <si>
    <t>Исправка на вредноста (оштетување на средствата) на кредитите на домашни банки</t>
  </si>
  <si>
    <t>Кредити на домашните банки</t>
  </si>
  <si>
    <t>Исправка на вредноста на депозитите во нерезидентите-финансиски друштва</t>
  </si>
  <si>
    <t>Исправка на вредноста на сметките кај странските банки</t>
  </si>
  <si>
    <t>Сметки кај странските банки</t>
  </si>
  <si>
    <t>Исправка на вредноста на сметките кај домашните банки</t>
  </si>
  <si>
    <t>Сметки кај домашните банки</t>
  </si>
  <si>
    <t>ПЛАСМАНИ ВО ФИНАНСИСКИ ДРУШТВА</t>
  </si>
  <si>
    <t>Депозити кај централната банка</t>
  </si>
  <si>
    <t>ПЛАСМАНИ КАЈ ЦЕНТРАЛНАТА БАНКА</t>
  </si>
  <si>
    <t>Сопственички инструменти расположливи за продажба издадени од нерезиденти</t>
  </si>
  <si>
    <t>Сопственички инструменти расположливи за продажба издадени од останати финансиски друштва</t>
  </si>
  <si>
    <t>Сопственички инструменти расположливи за продажба издадени од банки и штедилници</t>
  </si>
  <si>
    <t>Сопственички инструменти расположливи за продажба издадени од нефинансиски друштва</t>
  </si>
  <si>
    <t>Останати должнички инструменти расположливи за продажба издадени од државата</t>
  </si>
  <si>
    <t>Инструменти на пазарот на пари расположливи за продажба издадени од централната банка</t>
  </si>
  <si>
    <t>Инструменти на пазарот на пари расположливи за продажба издадени од државата</t>
  </si>
  <si>
    <t>ФИНАНСИСКИ СРЕДСТВА РАСПОЛОЖЛИВИ ЗА ПРОДАЖБА</t>
  </si>
  <si>
    <t>Останати должнички инструменти чувани до достасување издадени од државата</t>
  </si>
  <si>
    <t>Инструменти на пазарот на пари чувани до достасување издадени од централната банка</t>
  </si>
  <si>
    <t>Инструменти на пазарот на пари чувани до достасување издадени од државата</t>
  </si>
  <si>
    <t>ФИНАНСИСКИ СРЕДСТВА ЧУВАНИ ДО ДОСТАСУВАЊЕ</t>
  </si>
  <si>
    <t>ВГРАДЕНИ ДЕРИВАТИ И ДЕРИВАТНИ СРЕДСТВА ЧУВАНИ ЗА УПРАВУВАЊЕ СО РИЗИК</t>
  </si>
  <si>
    <t>ФИНАНСИСКИ СРЕДСТВА ПО ОБЈЕКТИВНАТА ВРЕДНОСТ ПРЕКУ БИЛАНСОТ НА УСПЕХ</t>
  </si>
  <si>
    <t>Деривати за тргување по објективната вредност</t>
  </si>
  <si>
    <t>ДЕРИВАТИ ЗА ТРГУВАЊЕ ПО ОБЈЕКТИВНАТА ВРЕДНОСТ</t>
  </si>
  <si>
    <t>Хартии од вредност и други финансиски инструменти во денари со валутна клаузула чувани за тргување</t>
  </si>
  <si>
    <t>Хартии од вредност и други финансиски инструменти во странска валута чувани за тргување</t>
  </si>
  <si>
    <t>Хартии од вредност и други финансиски инструменти во денари чувани за тргување</t>
  </si>
  <si>
    <t>ФИНАНСИСКИ СРЕДСТВА ЗА ТРГУВАЊЕ</t>
  </si>
  <si>
    <t>Задолжителна резерва и задолжителни депозити</t>
  </si>
  <si>
    <t>Чекови и меници</t>
  </si>
  <si>
    <t>Злато и други благородни метали</t>
  </si>
  <si>
    <t>Девизни парични средства</t>
  </si>
  <si>
    <t>Денарски парични средства</t>
  </si>
  <si>
    <t>ПАРИЧНИ СРЕДСТВА И САЛДА КАЈ НБРМ</t>
  </si>
  <si>
    <t>Вкупно</t>
  </si>
  <si>
    <t>Мали банки</t>
  </si>
  <si>
    <t>Средни банки</t>
  </si>
  <si>
    <t>Големи банки</t>
  </si>
  <si>
    <t>31.12.2014</t>
  </si>
  <si>
    <t>31.12.2013</t>
  </si>
  <si>
    <t>АКТИВА</t>
  </si>
  <si>
    <t>во милиони денари</t>
  </si>
  <si>
    <t>БАНКИ, БИЛАНС НА СОСТОЈБА - АКТИВА</t>
  </si>
  <si>
    <t xml:space="preserve">   20/ Извор: Централен регистар на РМ. Пресметката на показателите за работењето на корпоративниот сектор е направена врз основа на завршните сметки на претпријатијата, коишто доставиле завршни сметки во Централниот регистар на РМ во соодветната година.</t>
  </si>
  <si>
    <t xml:space="preserve">   19/ Податокот за БДП е по тековни цени. Последна ревизија на податоците: 13.3.2015</t>
  </si>
  <si>
    <t xml:space="preserve">   17/ Обврските со валутна компонента се според договорната рочност. Вкупните обврски се еднакви на вкупната пасива намалена за капиталот и резервите и тековната добивка. </t>
  </si>
  <si>
    <t xml:space="preserve">   16a/ Краткорочните обврски (преостаната рочност) се дефинираат како депозити и други обврски со преостаната рочност до една година. </t>
  </si>
  <si>
    <t xml:space="preserve">   16/  Краткорочни обврски (договорна рочност) се дефинираат како депозити и други обврски со договорна рочност до една година или помалку. Краткорочните обврски не ги вклучуваат меѓубанкарските позиции (поточно, краткорочните обврски се прилагодени за износот на краткорочни средства кај домашни банки пресметан пред исправката на вредноста и акумулираната амортизација).</t>
  </si>
  <si>
    <t xml:space="preserve">   9/ Пазарно учество на банката (со најголемо учество на износот на големи изложености во сопствените средства) во вкупната актива на ниво на банкарски систем на пресечен датум.</t>
  </si>
  <si>
    <t xml:space="preserve">   8/ Пазарно учество на банката со најголем број на големи изложености на пресечен датум.</t>
  </si>
  <si>
    <t xml:space="preserve">   7/ Број на големи изложености кај банката со најголем број на големи изложености на пресечен датум. </t>
  </si>
  <si>
    <t xml:space="preserve">   6/ Збирот на големите изложености (10% и над 10% од сопствените средства) по одделна банка за сите банки во банкарскиот систем поделен со сопствените средства на банкарскиот систем.</t>
  </si>
  <si>
    <t xml:space="preserve">   5/ Другите домашни сектори се однесуваат на непрофитните институции кои им служат на домаќинствата. Пред воведувањето на новиот сметководствен план во 2009 година, јавниот сектор беше вклучен во другите домашни сектори. </t>
  </si>
  <si>
    <t xml:space="preserve">   3/ Показателот се однесува на кредитите кон нефинансискиот сектор.</t>
  </si>
  <si>
    <t xml:space="preserve">   2/ Показателот се однесува на кредитите кон финансискиот и нефинансискиот сектор.</t>
  </si>
  <si>
    <t xml:space="preserve">   Извор: НБРМ, Отсек за финансиска стабилност.</t>
  </si>
  <si>
    <r>
      <t>Долг кон финансиски систем и нерезиденти/БДП</t>
    </r>
    <r>
      <rPr>
        <vertAlign val="superscript"/>
        <sz val="9"/>
        <rFont val="Tahoma"/>
        <family val="2"/>
      </rPr>
      <t>19/</t>
    </r>
  </si>
  <si>
    <t>Индикатори за задолженост</t>
  </si>
  <si>
    <t>Сектор „домаќинства“</t>
  </si>
  <si>
    <t>Број на отворени стечајни постапки во текот на годината</t>
  </si>
  <si>
    <t>Индикатор за тренд на банкротства</t>
  </si>
  <si>
    <t xml:space="preserve">Нето девизна позиција/капитал и резерви </t>
  </si>
  <si>
    <t>Индикатор за изложеност на валутен ризик</t>
  </si>
  <si>
    <t>Стапка на поврат на капитал и резерви</t>
  </si>
  <si>
    <t>Индикатор за профитабилност</t>
  </si>
  <si>
    <t>Покриеност на финансиските расходи со добивка од редовно работење пред даноци и камати (пати)</t>
  </si>
  <si>
    <t>Вкупни обврски/капитал и резерви (пати)</t>
  </si>
  <si>
    <r>
      <t>Корпоративен сектор</t>
    </r>
    <r>
      <rPr>
        <b/>
        <i/>
        <vertAlign val="superscript"/>
        <sz val="9"/>
        <rFont val="Tahoma"/>
        <family val="2"/>
      </rPr>
      <t>20/</t>
    </r>
  </si>
  <si>
    <r>
      <t>Учество на активата на небанкарските финансиски институции во БДП</t>
    </r>
    <r>
      <rPr>
        <vertAlign val="superscript"/>
        <sz val="9"/>
        <rFont val="Tahoma"/>
        <family val="2"/>
      </rPr>
      <t>19/</t>
    </r>
  </si>
  <si>
    <t xml:space="preserve">Учество на активата на небанкарските финансиски институции во вкупната актива на финансискиот систем </t>
  </si>
  <si>
    <r>
      <t xml:space="preserve">Небанкарски финансиски институции </t>
    </r>
    <r>
      <rPr>
        <b/>
        <i/>
        <vertAlign val="superscript"/>
        <sz val="9"/>
        <rFont val="Tahoma"/>
        <family val="2"/>
      </rPr>
      <t>18/</t>
    </r>
  </si>
  <si>
    <t>Нето отворена девизна позиција / сопствени средства</t>
  </si>
  <si>
    <t>Чувствителност на пазарен ризик</t>
  </si>
  <si>
    <t xml:space="preserve">Депозити во денари со девизна клаузула / вкупни депозити на нефинансиски субјекти </t>
  </si>
  <si>
    <t xml:space="preserve">Девизни депозити / вкупни депозити на нефинансиски субјекти </t>
  </si>
  <si>
    <t>Депозити со валутна компонента / вкупни депозити</t>
  </si>
  <si>
    <r>
      <t xml:space="preserve">Обврски со валутна компонента / вкупни обврски </t>
    </r>
    <r>
      <rPr>
        <vertAlign val="superscript"/>
        <sz val="9"/>
        <rFont val="Tahoma"/>
        <family val="2"/>
      </rPr>
      <t>17/</t>
    </r>
  </si>
  <si>
    <t>Ликвидна актива 2/ краткорочни обврски (преостаната рочност)</t>
  </si>
  <si>
    <t>Ликвидна актива / краткорочни обврски (преостаната рочност)</t>
  </si>
  <si>
    <r>
      <t>Високоликвидна актива / краткорочни обврски (преостаната рочност)</t>
    </r>
    <r>
      <rPr>
        <vertAlign val="superscript"/>
        <sz val="9"/>
        <rFont val="Tahoma"/>
        <family val="2"/>
      </rPr>
      <t>16a/</t>
    </r>
  </si>
  <si>
    <t>Ликвидна актива 2/ краткорочни обврски (договорна рочност)</t>
  </si>
  <si>
    <t>Ликвидна актива / краткорочни обврски (договорна рочност)</t>
  </si>
  <si>
    <r>
      <t xml:space="preserve">Високоликвидна актива / краткорочни обврски (договорна рочност) </t>
    </r>
    <r>
      <rPr>
        <vertAlign val="superscript"/>
        <sz val="9"/>
        <rFont val="Tahoma"/>
        <family val="2"/>
      </rPr>
      <t>16/</t>
    </r>
  </si>
  <si>
    <r>
      <t xml:space="preserve">Ликвидна актива 2/ вкупна актива </t>
    </r>
    <r>
      <rPr>
        <vertAlign val="superscript"/>
        <sz val="9"/>
        <rFont val="Tahoma"/>
        <family val="2"/>
      </rPr>
      <t>15/</t>
    </r>
  </si>
  <si>
    <r>
      <t xml:space="preserve">Ликвидна актива / вкупна актива </t>
    </r>
    <r>
      <rPr>
        <vertAlign val="superscript"/>
        <sz val="9"/>
        <rFont val="Tahoma"/>
        <family val="2"/>
      </rPr>
      <t>14/</t>
    </r>
  </si>
  <si>
    <r>
      <t xml:space="preserve">Високоликвидна актива / вкупна актива  </t>
    </r>
    <r>
      <rPr>
        <vertAlign val="superscript"/>
        <sz val="9"/>
        <rFont val="Tahoma"/>
        <family val="2"/>
      </rPr>
      <t>13/</t>
    </r>
  </si>
  <si>
    <t>Ликвидносен ризик</t>
  </si>
  <si>
    <t>Меѓубанкарски каматни стапки</t>
  </si>
  <si>
    <t>Распон меѓу каматни стапки на кредити и депозити во девизи</t>
  </si>
  <si>
    <t xml:space="preserve">Распон меѓу каматни стапки на кредити и депозити во денари </t>
  </si>
  <si>
    <t>Каматни стапки</t>
  </si>
  <si>
    <t>Трошоци за вработените /некаматни расходи</t>
  </si>
  <si>
    <r>
      <t xml:space="preserve">РOAE  </t>
    </r>
    <r>
      <rPr>
        <vertAlign val="superscript"/>
        <sz val="9"/>
        <rFont val="Tahoma"/>
        <family val="2"/>
      </rPr>
      <t>10/</t>
    </r>
  </si>
  <si>
    <r>
      <t xml:space="preserve">РOAA </t>
    </r>
    <r>
      <rPr>
        <vertAlign val="superscript"/>
        <sz val="9"/>
        <rFont val="Tahoma"/>
        <family val="2"/>
      </rPr>
      <t>10/</t>
    </r>
  </si>
  <si>
    <t>Профитабилност</t>
  </si>
  <si>
    <t xml:space="preserve">Вложувања на банките во сопственички хартии од вредност / сопствени средства </t>
  </si>
  <si>
    <t>Изложеност на банката кон подружници и акционери со квалификувано учество / сопствени средства</t>
  </si>
  <si>
    <t>Нето преземени средства врз основа на ненаплатени побарувања / сопствени средства</t>
  </si>
  <si>
    <r>
      <t xml:space="preserve">Големи изложености </t>
    </r>
    <r>
      <rPr>
        <vertAlign val="superscript"/>
        <sz val="9"/>
        <rFont val="Tahoma"/>
        <family val="2"/>
      </rPr>
      <t>9/</t>
    </r>
  </si>
  <si>
    <r>
      <t xml:space="preserve">Пазарно учество </t>
    </r>
    <r>
      <rPr>
        <vertAlign val="superscript"/>
        <sz val="9"/>
        <rFont val="Tahoma"/>
        <family val="2"/>
      </rPr>
      <t>8/</t>
    </r>
  </si>
  <si>
    <r>
      <t xml:space="preserve">Број на големи изложености </t>
    </r>
    <r>
      <rPr>
        <vertAlign val="superscript"/>
        <sz val="9"/>
        <rFont val="Tahoma"/>
        <family val="2"/>
      </rPr>
      <t>7/</t>
    </r>
  </si>
  <si>
    <r>
      <t xml:space="preserve">Големи изложености / сопствени средства </t>
    </r>
    <r>
      <rPr>
        <vertAlign val="superscript"/>
        <sz val="9"/>
        <rFont val="Tahoma"/>
        <family val="2"/>
      </rPr>
      <t>6/</t>
    </r>
  </si>
  <si>
    <t xml:space="preserve">      Нефинансиски </t>
  </si>
  <si>
    <t xml:space="preserve">      Финансиски</t>
  </si>
  <si>
    <t>Нерезиденти:</t>
  </si>
  <si>
    <r>
      <t xml:space="preserve">      Други домашни сектори </t>
    </r>
    <r>
      <rPr>
        <vertAlign val="superscript"/>
        <sz val="9"/>
        <rFont val="Tahoma"/>
        <family val="2"/>
      </rPr>
      <t>5/</t>
    </r>
  </si>
  <si>
    <t xml:space="preserve">       Домаќинства</t>
  </si>
  <si>
    <t xml:space="preserve">       Нефинансиски институции</t>
  </si>
  <si>
    <r>
      <t xml:space="preserve">       Држава </t>
    </r>
    <r>
      <rPr>
        <vertAlign val="superscript"/>
        <sz val="9"/>
        <rFont val="Tahoma"/>
        <family val="2"/>
      </rPr>
      <t>4/</t>
    </r>
  </si>
  <si>
    <t xml:space="preserve">       Други финансиски институции</t>
  </si>
  <si>
    <t xml:space="preserve">       Депозитни институции</t>
  </si>
  <si>
    <t>Резиденти:</t>
  </si>
  <si>
    <t>Секторска структура на вкупните кредити:</t>
  </si>
  <si>
    <t>н.п.</t>
  </si>
  <si>
    <t>Покриеност на нефункционалните кредити со исправката на вредност за нефункционални кредити (нефинансиски субјекти)</t>
  </si>
  <si>
    <r>
      <t xml:space="preserve">Вкупни издвоени резервации за кредити / Нефункционални кредити </t>
    </r>
    <r>
      <rPr>
        <vertAlign val="superscript"/>
        <sz val="9"/>
        <rFont val="Tahoma"/>
        <family val="2"/>
      </rPr>
      <t>3/</t>
    </r>
  </si>
  <si>
    <r>
      <t xml:space="preserve">Вкупни издвоени резервации за кредити / Нефункционални кредити </t>
    </r>
    <r>
      <rPr>
        <vertAlign val="superscript"/>
        <sz val="9"/>
        <rFont val="Tahoma"/>
        <family val="2"/>
      </rPr>
      <t>2/</t>
    </r>
  </si>
  <si>
    <t>Квалитет на актива</t>
  </si>
  <si>
    <r>
      <t xml:space="preserve">Нефункционални кредити (нето за исправката на вредност за нефункционалните кредити) / сопствени средства </t>
    </r>
    <r>
      <rPr>
        <vertAlign val="superscript"/>
        <sz val="9"/>
        <rFont val="Tahoma"/>
        <family val="2"/>
      </rPr>
      <t>3/</t>
    </r>
  </si>
  <si>
    <r>
      <t xml:space="preserve">Нефункционални кредити (нето за исправката на вредност за вкупните кредити) / сопствени средства </t>
    </r>
    <r>
      <rPr>
        <vertAlign val="superscript"/>
        <sz val="9"/>
        <rFont val="Tahoma"/>
        <family val="2"/>
        <charset val="204"/>
      </rPr>
      <t>3/</t>
    </r>
  </si>
  <si>
    <r>
      <t xml:space="preserve">Нефункционални кредити (нето за исправката на вредност за вкупните кредити) / сопствени средства </t>
    </r>
    <r>
      <rPr>
        <vertAlign val="superscript"/>
        <sz val="9"/>
        <rFont val="Tahoma"/>
        <family val="2"/>
        <charset val="204"/>
      </rPr>
      <t>2/</t>
    </r>
  </si>
  <si>
    <t>Капитал и резерви / вкупна актива</t>
  </si>
  <si>
    <t xml:space="preserve">     </t>
  </si>
  <si>
    <r>
      <t xml:space="preserve">Основен капитал /актива пондерирана за ризици </t>
    </r>
    <r>
      <rPr>
        <vertAlign val="superscript"/>
        <sz val="9"/>
        <rFont val="Tahoma"/>
        <family val="2"/>
        <charset val="204"/>
      </rPr>
      <t>1/</t>
    </r>
  </si>
  <si>
    <t>Стапка на адекватност на капиталот</t>
  </si>
  <si>
    <t>Адекватност на капиталот</t>
  </si>
  <si>
    <r>
      <t>Актива/БДП</t>
    </r>
    <r>
      <rPr>
        <vertAlign val="superscript"/>
        <sz val="9"/>
        <rFont val="Tahoma"/>
        <family val="2"/>
      </rPr>
      <t>19/</t>
    </r>
  </si>
  <si>
    <r>
      <t>Депозити од нефинансиски субјекти/БДП</t>
    </r>
    <r>
      <rPr>
        <vertAlign val="superscript"/>
        <sz val="9"/>
        <rFont val="Tahoma"/>
        <family val="2"/>
      </rPr>
      <t>19/</t>
    </r>
  </si>
  <si>
    <r>
      <t>Кредити на нефинансиски субјекти/БДП</t>
    </r>
    <r>
      <rPr>
        <vertAlign val="superscript"/>
        <sz val="9"/>
        <rFont val="Tahoma"/>
        <family val="2"/>
      </rPr>
      <t>19/</t>
    </r>
  </si>
  <si>
    <t>Банкарски систем</t>
  </si>
  <si>
    <t>Анекс бр. 1</t>
  </si>
  <si>
    <t>Анекс бр. 5</t>
  </si>
  <si>
    <t>ВКУПНА ПАСИВА</t>
  </si>
  <si>
    <t>Gross profit</t>
  </si>
  <si>
    <t>ТЕКОВНА ДОБИВКА</t>
  </si>
  <si>
    <t>Тековна загуба</t>
  </si>
  <si>
    <t>Ревалоризациски резерви</t>
  </si>
  <si>
    <t>Задржана добивка / акумулирана загуба</t>
  </si>
  <si>
    <t>Резервен фонд</t>
  </si>
  <si>
    <t>Акционерски капитал</t>
  </si>
  <si>
    <t>КАПИТАЛ И РЕЗЕРВИ</t>
  </si>
  <si>
    <t>Посебна резерва</t>
  </si>
  <si>
    <t>ПОСЕБНА РЕЗЕРВА И РЕЗЕРВИРАЊА</t>
  </si>
  <si>
    <t>Останати обврски</t>
  </si>
  <si>
    <t>Пресметани расходи, разграничени приходи и привремени сметки</t>
  </si>
  <si>
    <t>Обврски врз основа на провизии и надоместоци</t>
  </si>
  <si>
    <t>ОСТАНАТИ ОБВРСКИ</t>
  </si>
  <si>
    <t>Обврски врз основа на камати од други инструменти</t>
  </si>
  <si>
    <t>Обврски врз основа на камати од субординираниот долг</t>
  </si>
  <si>
    <t>Обврски врз основа на камати од хибридните инструменти</t>
  </si>
  <si>
    <t>Обврски врз основа на камати од орочените депозити</t>
  </si>
  <si>
    <t>Обврски врз основа на камати од депозитите по видување и тековните сметки</t>
  </si>
  <si>
    <t>Обврски врз основа на камати врз основа на кредити</t>
  </si>
  <si>
    <t>ОБВРСКИ ВРЗ ОСНОВА НА КАМАТИ</t>
  </si>
  <si>
    <t>Кумулативни приоритетни акции</t>
  </si>
  <si>
    <t>Субординирани обврски во странска валута</t>
  </si>
  <si>
    <t>Субординирани обврски во денари</t>
  </si>
  <si>
    <t>СУБОРДИНИРАНИ ОБВРСКИ И КУМУЛАТИВНИ ПРИОРИТЕТНИ АКЦИИ</t>
  </si>
  <si>
    <t>Компонента на обврските врз основа на хибридни инструменти во странска валута</t>
  </si>
  <si>
    <t>Компонента на обврските врз основа на хибридни инструменти во денари</t>
  </si>
  <si>
    <t>КОМПОНЕНТА НА ОБВРСКИТЕ ВРЗ ОСНОВА НА ХИБРИДНИ ИНСТРУМЕНТИ</t>
  </si>
  <si>
    <t>Обврски по финансиски лизинг кон финансиските друштва</t>
  </si>
  <si>
    <t>Обврски врз основа на кредити кон нерезидентите</t>
  </si>
  <si>
    <t>Обврски врз основа на кредити кон останатите сектори - резиденти</t>
  </si>
  <si>
    <t>Обврски врз основа на кредити кон секторот „држава“</t>
  </si>
  <si>
    <t>Обврски врз основа на кредити кон финансиските друштва</t>
  </si>
  <si>
    <t>ОБВРСКИ ВРЗ ОСНОВА НА КРЕДИТИ</t>
  </si>
  <si>
    <t>ИЗДАДЕНИ ДОЛЖНИЧКИ ХАРТИИ ОД ВРЕДНОСТ</t>
  </si>
  <si>
    <t>Ограничени депозити на нефинансиските субјекти над една година</t>
  </si>
  <si>
    <t>Денарски долгорочни депозити со валутна клаузула на домаќинствата</t>
  </si>
  <si>
    <t>Денарски долгорочни депозити со валутна клаузула на непрофитните институции коишто им служат на домаќинствата</t>
  </si>
  <si>
    <t>Денарски долгорочни депозити со валутна клаузула на нефинансиските друштва</t>
  </si>
  <si>
    <t>Долгорочни депозити во странска валута на нерезидентите - нефинансиски субјекти</t>
  </si>
  <si>
    <t>Долгорочни депозити во странска валута на домаќинствата</t>
  </si>
  <si>
    <t>Долгорочни депозити  во странска валута на непрофитните институции коишто им служат на домаќинствата</t>
  </si>
  <si>
    <t>Долгорочни депозити во странска валута на нефинансиските друштва</t>
  </si>
  <si>
    <t>Денарски долгорочни депозити на нерезидентите - нефинансиски субјекти</t>
  </si>
  <si>
    <t>Денарски долгорочни депозити на домаќинствата</t>
  </si>
  <si>
    <t>Денарски долгорочни депозити на непрофитните институции коишто им служат на домаќинствата</t>
  </si>
  <si>
    <t>Денарски долгорочни депозити на нефинансиските друштва</t>
  </si>
  <si>
    <t>ДОЛГОРОЧНИ ДЕПОЗИТИ НА НЕФИНАНСИСКИТЕ СУБЈЕКТИ</t>
  </si>
  <si>
    <t>Ограничени депозити на нефинансиските субјекти до една година</t>
  </si>
  <si>
    <t>Денарски краткорочни депозити со валутна клаузула на нерезиденти - нефинансиски субјекти</t>
  </si>
  <si>
    <t>Денарски краткорочни депозити со валутна клаузула на домаќинствата</t>
  </si>
  <si>
    <t>Денарски краткорочни депозити со валутна клаузула на непрофитните институции коишто им служат на домаќинствата</t>
  </si>
  <si>
    <t>Денарски краткорочни депозити со валутна клаузула на нефинансиските друштва</t>
  </si>
  <si>
    <t>Краткорочни депозити во странска валута на нерезиденти - нефинансиски субјекти</t>
  </si>
  <si>
    <t>Краткорочни депозити во странска валута на домаќинствата</t>
  </si>
  <si>
    <t>Краткорочни депозити во странска валута на непрофитните институции коишто им служат на домаќинствата</t>
  </si>
  <si>
    <t>Краткорочни депозити во странска валута на нефинансиските друштва</t>
  </si>
  <si>
    <t>Денарски краткорочни депозити на нерезиденти - нефинансиски субјекти</t>
  </si>
  <si>
    <t>Денарски краткорочни депозити на домаќинствата</t>
  </si>
  <si>
    <t>Денарски краткорочни депозити на непрофитните институции коишто им служат на домаќинствата</t>
  </si>
  <si>
    <t>Денарски краткорочни депозити на секторот „држава“</t>
  </si>
  <si>
    <t>Денарски краткорочни депозити на нефинансиските друштва</t>
  </si>
  <si>
    <t>КРАТКОРОЧНИ ДЕПОЗИТИ НА НЕФИНАНСИСКИТЕ СУБЈЕКТИ</t>
  </si>
  <si>
    <t>Ограничени депозити и други депозити на нефинансиските субјекти</t>
  </si>
  <si>
    <t>Тековни сметки и депозити по видување на нерезиденти во странска валута</t>
  </si>
  <si>
    <t>Тековни сметки и депозити по видување на домаќинствата во странска валута</t>
  </si>
  <si>
    <t>Тековни сметки и депозити по видување на непрофитните институции коишто им служат на домаќинствата во странска валута</t>
  </si>
  <si>
    <t>Тековни сметки и депозити по видување на секторот „држава“ во странска валута</t>
  </si>
  <si>
    <t>Тековни сметки и депозити по видување на нефинансиските друштва во странска валута</t>
  </si>
  <si>
    <t>Тековни сметки и депозити по видување на нерезиденти во денари</t>
  </si>
  <si>
    <t>Тековни сметки и депозити по видување на домаќинствата во денари</t>
  </si>
  <si>
    <t>Тековни сметки и депозити по видување на непрофитните институции коишто им служат на домаќинствата во денари</t>
  </si>
  <si>
    <t>Тековни сметки и депозити по видување на секторот „држава“ во денари</t>
  </si>
  <si>
    <t>Тековни сметки и депозити по видување на нефинансиските друштва во денари</t>
  </si>
  <si>
    <t>ДЕПОЗИТИ ПО ВИДУВАЊЕ НА НЕФИНАНСИСКИТЕ СУБЈЕКТИ</t>
  </si>
  <si>
    <t>Ограничени депозити и други депозити на финансиските институции</t>
  </si>
  <si>
    <t>Депозити на финансиските институции - нерезиденти</t>
  </si>
  <si>
    <t>Депозити на други финансиски институции</t>
  </si>
  <si>
    <t>Депозити на пензиските фондови</t>
  </si>
  <si>
    <t>Депозити на осигурителните друштва</t>
  </si>
  <si>
    <t>Депозити на штедилниците</t>
  </si>
  <si>
    <t>Депозити на домашните банки</t>
  </si>
  <si>
    <t>ДЕПОЗИТИ НА ФИНАНСИСКИ ИНСТИТУЦИИ</t>
  </si>
  <si>
    <t>ДЕРИВАТНИ ОБВРСКИ ЧУВАНИ ЗА УПРАВУВАЊЕ СО РИЗИК</t>
  </si>
  <si>
    <t>Деривати во странска валута чувани за тргување</t>
  </si>
  <si>
    <t>Деривати во денари чувани за тргување</t>
  </si>
  <si>
    <t xml:space="preserve">ОБВРСКИ ЗА ТРГУВАЊЕ И ФИНАНСИСКИ ОБВРСКИ ВРЗ ОСНОВА НА ОБЈЕКТИВНА ВРЕДНОСТ ПРЕКУ БИЛАНСОТ НА УСПЕХ ОПРЕДЕЛЕНИ КАКО ТАКВИ ПРИ ПОЧЕТНОТО ПРИЗНАВАЊЕ </t>
  </si>
  <si>
    <t>ПАСИВА</t>
  </si>
  <si>
    <t>БАНКИ, БИЛАНС НА СОСТОЈБА - ПАСИВА</t>
  </si>
  <si>
    <t>* Интерна билансна шема на НБРМ.</t>
  </si>
  <si>
    <t>ДОБИВКА/ЗАГУБА ПО ОДАНОЧУВАЊЕ</t>
  </si>
  <si>
    <t>ДАНОК НА ДОБИВКА</t>
  </si>
  <si>
    <t>ДОБИВКА/ЗАГУБА ПРЕД ОДАНОЧУВАЊЕ</t>
  </si>
  <si>
    <t>Вонредни расходи</t>
  </si>
  <si>
    <t>Расходи по други основи</t>
  </si>
  <si>
    <t>Останати резервирања</t>
  </si>
  <si>
    <t>Посебна резерва за вонбилансната изложеност</t>
  </si>
  <si>
    <t>Загуба од продажба на финансиските средства расположливи за продажба</t>
  </si>
  <si>
    <t>Премии за осигурување депозити</t>
  </si>
  <si>
    <t>Општи и административни трошоци</t>
  </si>
  <si>
    <t>ОСТАНАТИ РАСХОДИ НА ДЕЈНОСТА</t>
  </si>
  <si>
    <t>АМОРТИЗАЦИЈА</t>
  </si>
  <si>
    <t>ТРОШОЦИ ЗА ВРАБОТЕНИТЕ</t>
  </si>
  <si>
    <t xml:space="preserve">Ослободување на исправката на вредноста (загуби поради оштетување) на нефинансиските средства </t>
  </si>
  <si>
    <t>Исправка на вредноста (загуби поради оштетување) на нефинансиските средства</t>
  </si>
  <si>
    <t>ЗАГУБИ ПОРАДИ ОШТЕТУВАЊЕ НА НЕФИНАНСИСКИТЕ СРЕДСТВА</t>
  </si>
  <si>
    <t>Ослободување на исправката на вредноста (загуби поради оштетување) на финансиските средства на групна основа</t>
  </si>
  <si>
    <t>Ослободување на исправката на вредноста (загуби поради оштетување) на финансиските средства на поединечна основа</t>
  </si>
  <si>
    <t xml:space="preserve">Ослободување на исправката на вредноста (загуби поради оштетување) на финансиските средства </t>
  </si>
  <si>
    <t>Исправка на вредноста (загуби поради оштетување) на финансиските средства на групна основа</t>
  </si>
  <si>
    <t>Исправка на вредноста (загуби поради оштетување) на финансиските средства на поединечна основа</t>
  </si>
  <si>
    <t xml:space="preserve">Исправка на вредноста (загуби поради оштетување) на финансиските средства </t>
  </si>
  <si>
    <t>ЗАГУБИ ПОРАДИ ОШТЕТУВАЊЕ - ИСПРАВКА НА ВРЕДНОСТА НА ФИНАНСИСКИТЕ СРЕДСТВА</t>
  </si>
  <si>
    <t>Вонредни приходи</t>
  </si>
  <si>
    <t>Наплатени претходно отпишани побарувања</t>
  </si>
  <si>
    <t>Приходи по други основи</t>
  </si>
  <si>
    <t>Ослободување на останатите резервирања</t>
  </si>
  <si>
    <t>Ослободување на посебната резерва за вонбилансна изложеност</t>
  </si>
  <si>
    <t>Капитални добивки остварени од продажба на средства</t>
  </si>
  <si>
    <t>Добивка од продажба на финансиските средства расположливи за продажба</t>
  </si>
  <si>
    <t>Приходи врз основа на дивиденди и капитални вложувања</t>
  </si>
  <si>
    <t>ОСТАНАТИ ПРИХОДИ ОД ДЕЈНОСТА</t>
  </si>
  <si>
    <t>Нето-приходи од девизно валутно работење</t>
  </si>
  <si>
    <t>Неостварени нето-приходи од курсни разлики</t>
  </si>
  <si>
    <t>Остварени нето-приходи од курсни разлики</t>
  </si>
  <si>
    <t>НЕТО-ПРИХОДИ ОД КУРСНИ РАЗЛИКИ</t>
  </si>
  <si>
    <t xml:space="preserve">НЕТО-ПРИХОДИ ОД ДРУГИ ФИНАНСИСКИ ИНСТРУМЕНТИ ЕВИДЕНТИРАНИ ПО ОБЈЕКТИВНА ВРЕДНОСТ </t>
  </si>
  <si>
    <t>Нето каматен приход од финансиските средства и обврски чувани за тргување</t>
  </si>
  <si>
    <t>Приходи од дивиденди од средствата за тргување</t>
  </si>
  <si>
    <t>Неостварени нето-приходи од дериватните средства и обврски чувани за тргување</t>
  </si>
  <si>
    <t>Остварени нето-приходи од дериватните средства и обврски чувани за тргување</t>
  </si>
  <si>
    <t>Нето-приходи од дериватните средства и обврски чувани за тргување</t>
  </si>
  <si>
    <t>Неостварени нето-приходи од средствата и обврските за тргување</t>
  </si>
  <si>
    <t>Остварени нето-приходи од средствата и обврските за тргување</t>
  </si>
  <si>
    <t>Нето-приходи од средствата и обврските за тргување</t>
  </si>
  <si>
    <t>НЕТО-ПРИХОДИ ОД ТРГУВАЊЕ</t>
  </si>
  <si>
    <t>Расходи за провизии и надоместоци</t>
  </si>
  <si>
    <t>Приходи од провизии и надоместоци</t>
  </si>
  <si>
    <t>НЕТО-ПРИХОДИ ОД ПРОВИЗИИ И НАДОМЕСТОЦИ</t>
  </si>
  <si>
    <t>НЕТО-ПРИХОДИ ОД КАМАТИ</t>
  </si>
  <si>
    <t>Расходи за камата за домаќинствата - нерезиденти</t>
  </si>
  <si>
    <t>Расходи за камата за финансиските друштва - нерезиденти</t>
  </si>
  <si>
    <t>Расходи за камата за државата - нерезиденти</t>
  </si>
  <si>
    <t>Расходи за камата за нефинансиските друштва - нерезиденти</t>
  </si>
  <si>
    <t>Расходи за камата за нерезидентите</t>
  </si>
  <si>
    <t>Расходи за камата за физичките лица</t>
  </si>
  <si>
    <t>Расходи за камати за самостојните вршители на дејност со личен труд</t>
  </si>
  <si>
    <t>Расходи за камати за домаќинствата</t>
  </si>
  <si>
    <t>Расходи за камата за другите финансиски институции</t>
  </si>
  <si>
    <t>Расходи за камата за пензиските фондови</t>
  </si>
  <si>
    <t>Расходи за камата за осигурителните друштва</t>
  </si>
  <si>
    <t>Расходи за камата за штедилниците</t>
  </si>
  <si>
    <t>Расходи за камата за банките</t>
  </si>
  <si>
    <t>Расходи за камата за централната банка</t>
  </si>
  <si>
    <t>Расходи за камата за финансиските друштва</t>
  </si>
  <si>
    <t>Расходи за камата за непрофитните финансиски институции коишто им служат на домаќинствата</t>
  </si>
  <si>
    <t>Расходи за камата на централната влада</t>
  </si>
  <si>
    <t>Расходи за камата за секторот „држава“</t>
  </si>
  <si>
    <t>Расходи за камати за јавните нефинансиски друштва</t>
  </si>
  <si>
    <t>Расходи за камати за приватните нефинансиски друштва</t>
  </si>
  <si>
    <t>Расходи за камати на нефинансиските друштва</t>
  </si>
  <si>
    <t xml:space="preserve">РАСХОДИ ЗА КАМАТИ </t>
  </si>
  <si>
    <t>Исправка на вредноста (загуби поради оштетување) на приходите од камата на нето-основа</t>
  </si>
  <si>
    <t>Приходи од камати од домаќинства - нерезиденти</t>
  </si>
  <si>
    <t>Приходи од камата од финансиските друштва - нерезиденти</t>
  </si>
  <si>
    <t>Приходи од камати од нефинансиските друштва - нерезиденти</t>
  </si>
  <si>
    <t>Приходи од камати од нерезидентите</t>
  </si>
  <si>
    <t>Приходи од камата од физичките лица</t>
  </si>
  <si>
    <t>Приходи од камати од самостојните вршители на дејност со личен труд</t>
  </si>
  <si>
    <t>Приходи од камати од домаќинствата</t>
  </si>
  <si>
    <t>Приходи од камати од другите финансиски друштва</t>
  </si>
  <si>
    <t>Приходи од камати од осигурителните друштва</t>
  </si>
  <si>
    <t>Приходи од камати од штедилниците</t>
  </si>
  <si>
    <t>Приходи од камати од банките</t>
  </si>
  <si>
    <t>Приходи од камати од централната банка</t>
  </si>
  <si>
    <t>Приходи од камати од финансиските друштва</t>
  </si>
  <si>
    <t>Приходи од камата од непрофитните финансиски институции коишто им служат на домаќинствата</t>
  </si>
  <si>
    <t>Приходи од камати од локалната самоуправа</t>
  </si>
  <si>
    <t>Приходи од камати од централната влада</t>
  </si>
  <si>
    <t>Приходи од камати од секторот „држава“</t>
  </si>
  <si>
    <t>Приходи од камати од јавните нефинансиски друштва</t>
  </si>
  <si>
    <t>Приходи од камати од приватните нефинансиски друштва</t>
  </si>
  <si>
    <t>Приходи од камати од нефинансиските друштва</t>
  </si>
  <si>
    <t>ПРИХОДИ ОД КАМАТИ</t>
  </si>
  <si>
    <t xml:space="preserve">Мали банки </t>
  </si>
  <si>
    <t xml:space="preserve">Средни банки </t>
  </si>
  <si>
    <t xml:space="preserve">Големи банки </t>
  </si>
  <si>
    <t>БИЛАНС НА УСПЕХ</t>
  </si>
  <si>
    <t>БАНКИ, БИЛАНС НА УСПЕХ</t>
  </si>
  <si>
    <t>Анекс бр. 9</t>
  </si>
  <si>
    <t>НЕПРИЗНАЕНА ИСПРАВКА НА ВРЕДНОСТА</t>
  </si>
  <si>
    <t xml:space="preserve">Останати обврски по работи во име и за сметка на други </t>
  </si>
  <si>
    <t>Останати приходи врз основа на работење во име и за сметка на други</t>
  </si>
  <si>
    <t>Обврски по работи во име и за сметка на други во странска валута</t>
  </si>
  <si>
    <t>Денарски обврски по работи во име и за сметка на други</t>
  </si>
  <si>
    <t>Побарувања по работи во име и за сметка на други во странска валута</t>
  </si>
  <si>
    <t>Денарски побарувања по работи во име и за сметка на други</t>
  </si>
  <si>
    <t>Други ставки на недвижност и опрема</t>
  </si>
  <si>
    <t>Други ставки на нематеријални средства</t>
  </si>
  <si>
    <t>Goodwill</t>
  </si>
  <si>
    <t>Одложени даночни средства</t>
  </si>
  <si>
    <t>Нето комисионо работење</t>
  </si>
  <si>
    <t>Сомнителни и спорни побарувања врз основа на побарувања врз основа на камати</t>
  </si>
  <si>
    <t>Побарувања врз основа на камати од депозити во денари со валутна клаузула</t>
  </si>
  <si>
    <t>Сомнителни и спорни побарувања од нефинансиските друштва</t>
  </si>
  <si>
    <t>Impairment (provisions) of placements with the central bank</t>
  </si>
  <si>
    <t>Accumulated amortization of placements with central bank</t>
  </si>
  <si>
    <t>Financial lease receivables from central bank central bank</t>
  </si>
  <si>
    <t>Repurchase agreement with central bank</t>
  </si>
  <si>
    <t>Other debt instruments held-to-maturity issued by private and public nonfinancial institutions</t>
  </si>
  <si>
    <t>Money market instruments held-to -maturity issued by non-residents</t>
  </si>
  <si>
    <t>Money market instruments held-to -maturity issued by other financial institutions</t>
  </si>
  <si>
    <t>ФИНАНСИСКИ СРЕДСТВА ПО ОБЈЕКТИВНА ВРЕДНОСТ ПРЕКУ БИЛАНСОТ НА УСПЕХ</t>
  </si>
  <si>
    <t>ДЕРИВАТИ ЗА ТРГУВАЊЕ ПО ОБЈЕКТИВНА ВРЕДНОСТ</t>
  </si>
  <si>
    <t>во илјади денари</t>
  </si>
  <si>
    <t xml:space="preserve">ШТЕДИЛНИЦИ, БИЛАНС НА СОСТОЈБА - АКТИВА </t>
  </si>
  <si>
    <t>Анекс бр. 10</t>
  </si>
  <si>
    <t>Обврски врз основа на камати од депозити по видување и тековните сметки</t>
  </si>
  <si>
    <t>КОМПОНЕНТА НА ОБВРСКИ ВРЗ ОСНОВА НА ХИБРИДНИ ИНСТРУМЕНТИ</t>
  </si>
  <si>
    <t>Ограничени депозити на нефинансиски субјекти над една година</t>
  </si>
  <si>
    <t>ДОЛГОРОЧНИ ДЕПОЗИТИ НА НЕФИНАНСИСКИТЕ  ДРУШТВА</t>
  </si>
  <si>
    <t>КРАТКОРОЧНИ ДЕПОЗИТИ НА НЕФИНАНСИСКИТЕ ДРУШТВА</t>
  </si>
  <si>
    <t>ДЕПОЗИТИ ПО ВИДУВАЊЕ НА НЕФИНАНСИСКИТЕ ДРУШТВА</t>
  </si>
  <si>
    <t>ДЕПОЗИТИ НА ФИНАНСИСКИ ДРУШТВА</t>
  </si>
  <si>
    <t xml:space="preserve">ОБВРСКИ ЗА ТРГУВАЊЕ И ФИНАНСИСКИ ОБВРСКИ ПО ОБЈЕКТИВНА ВРЕДНОСТ ПРЕКУ БИЛАНСОТ НА УСПЕХ ОПРЕДЕЛЕНИ КАКО ТАКВИ ПРИ ПОЧЕТНОТО ПРИЗНАВАЊЕ </t>
  </si>
  <si>
    <t xml:space="preserve">ШТЕДИЛНИЦИ, БИЛАНС НА СОСТОЈБА - ПАСИВА </t>
  </si>
  <si>
    <t>Анекс бр. 11</t>
  </si>
  <si>
    <t>ТЕКОВНА ДОБИВКА /ЗАГУБА</t>
  </si>
  <si>
    <t>Останати резервирање</t>
  </si>
  <si>
    <t>Посебна резерва за вонбилансна изложеност</t>
  </si>
  <si>
    <t>Капитална загуба од продажба на финансиски средства расположливи за продажба</t>
  </si>
  <si>
    <t>Capital losses realized from sales of assets</t>
  </si>
  <si>
    <t>Премии за осигурување на депозити</t>
  </si>
  <si>
    <t>Ослободување на останати резервирања</t>
  </si>
  <si>
    <t>Капитални добивки реализирани од продажба на средства</t>
  </si>
  <si>
    <t>Нереализирани нето приходи од дериватните средства и обврски чувани за управување со ризик</t>
  </si>
  <si>
    <t>Нето приходи од дериватните средства и обврски чувани за управување со ризик</t>
  </si>
  <si>
    <t>Расходи за камати за приватни нефинансиски друштва</t>
  </si>
  <si>
    <t>Приходи од камати од самостојни вршители на дејност со личен труд</t>
  </si>
  <si>
    <t>Приходи од камати од финансиски друштва</t>
  </si>
  <si>
    <t>Приходи од камати од приватни нефинансиски друштва</t>
  </si>
  <si>
    <t xml:space="preserve">ШТЕДИЛНИЦИ, БИЛАНС НА УСПЕХ </t>
  </si>
  <si>
    <t>Анекс бр. 12</t>
  </si>
  <si>
    <t>во проценти</t>
  </si>
  <si>
    <t>Анекс бр.13</t>
  </si>
  <si>
    <t>*Позициите кои имаат вредност 0 не се прикажани.</t>
  </si>
  <si>
    <t xml:space="preserve">И. ВКУПНА ПАСИВА </t>
  </si>
  <si>
    <t>Ѕ. НЕТЕКОВНИ ОБВРСКИ  ВО ВРСКА СО НЕТЕКОВНИ СРЕДСТВА КОИ СЕ ЧУВААТ ЗА ПРОДАЖБА И ПРЕКИНАТИ РАБОТЕЊА</t>
  </si>
  <si>
    <t xml:space="preserve">З. ПАСИВНИ ВРЕМЕНСКИ РАЗГРАНИЧУВАЊА </t>
  </si>
  <si>
    <t xml:space="preserve">3. Останати обврски </t>
  </si>
  <si>
    <t>1. Останати обврски од непосредни работи на осигурување</t>
  </si>
  <si>
    <t xml:space="preserve">III. ОСТАНАТИ ОБВРСКИ </t>
  </si>
  <si>
    <t>3. Останати обврски од работи на соосигурување и реосигурување</t>
  </si>
  <si>
    <t>2. Обврски по основ на учество во надомест на штети</t>
  </si>
  <si>
    <t xml:space="preserve">II. ОБВРСКИ  ОД РАБОТИ НА СООСИГУРУВАЊЕ И РЕОСИГУРУВАЊЕ </t>
  </si>
  <si>
    <t>3. Останати обврски од непосредни работи на осигурување</t>
  </si>
  <si>
    <t>2. Обврски спрема застапници и посредници</t>
  </si>
  <si>
    <t>1. Обврски спрема осигуреници</t>
  </si>
  <si>
    <t xml:space="preserve">I. ОБВРСКИ ОД НЕПОСРЕДНИ РАБОТИ НА ОСИГУРУВАЊЕ </t>
  </si>
  <si>
    <t xml:space="preserve">Ж. ОБВРСКИ  </t>
  </si>
  <si>
    <t>2. Тековни даночни обврски</t>
  </si>
  <si>
    <t>1. Одложени даночни обврски</t>
  </si>
  <si>
    <t xml:space="preserve">Ѓ.ОДЛОЖЕНИ И ТЕКОВНИ ДАНОЧНИ ОБВРСКИ </t>
  </si>
  <si>
    <t>2. Останати резерви</t>
  </si>
  <si>
    <t>1. Резерви за вработени</t>
  </si>
  <si>
    <t xml:space="preserve">Д. ОСТАНАТИ РЕЗЕРВИ </t>
  </si>
  <si>
    <r>
      <t>VI.</t>
    </r>
    <r>
      <rPr>
        <sz val="10"/>
        <rFont val="Tahoma"/>
        <family val="2"/>
      </rPr>
      <t xml:space="preserve"> Бруто останати технички резерви</t>
    </r>
  </si>
  <si>
    <r>
      <t xml:space="preserve">V. </t>
    </r>
    <r>
      <rPr>
        <sz val="10"/>
        <rFont val="Tahoma"/>
        <family val="2"/>
      </rPr>
      <t>Бруто еквилизациона резерва</t>
    </r>
  </si>
  <si>
    <r>
      <t xml:space="preserve">II. </t>
    </r>
    <r>
      <rPr>
        <sz val="10"/>
        <rFont val="Tahoma"/>
        <family val="2"/>
      </rPr>
      <t>Бруто математичка резерва</t>
    </r>
  </si>
  <si>
    <t xml:space="preserve">В. БРУТО ТЕХНИЧКИ РЕЗЕРВИ  </t>
  </si>
  <si>
    <t>Б. СУБОРДИНИРАНИ ОБВРСКИ</t>
  </si>
  <si>
    <t>VIII.  ЗАГУБА ЗА ТЕКОВНИОТ ПРЕСМЕТКОВЕН ПЕРИОД</t>
  </si>
  <si>
    <t>VII. ДОБИВКА ЗА ТЕКОВНИОТ ПРЕСМЕТКОВЕН ПЕРИОД</t>
  </si>
  <si>
    <t>VI. ПРЕНЕСЕНА ЗАГУБА</t>
  </si>
  <si>
    <t xml:space="preserve">V. НЕРАСПРЕДЕЛЕНА НЕТО ДОБИВКА </t>
  </si>
  <si>
    <t xml:space="preserve">4. Откупени сопствени акции </t>
  </si>
  <si>
    <t>3. Резерви за сопствени акции</t>
  </si>
  <si>
    <t>2. Статутарни резерви</t>
  </si>
  <si>
    <t>1. Законски резерви</t>
  </si>
  <si>
    <t xml:space="preserve">IV. РЕЗЕРВИ </t>
  </si>
  <si>
    <t>3. Останати ревалоризациони резерви</t>
  </si>
  <si>
    <t>2. Финансиски вложувања</t>
  </si>
  <si>
    <t>1. Материјални средства</t>
  </si>
  <si>
    <t xml:space="preserve">III. РЕВАЛОРИЗАЦИОНА РЕЗЕРВА </t>
  </si>
  <si>
    <t>II. ПРЕМИИ ЗА ЕМИТИРАНИ АКЦИИ</t>
  </si>
  <si>
    <t>3. Запишан а неуплатен капитал</t>
  </si>
  <si>
    <t>2. Запишан капитал од приоритетни акции</t>
  </si>
  <si>
    <t>1. Запишан капитал од обични акции</t>
  </si>
  <si>
    <t xml:space="preserve">I. ЗАПИШАН КАПИТАЛ </t>
  </si>
  <si>
    <t xml:space="preserve">А. КАПИТАЛ И РЕЗЕРВИ                                                                     </t>
  </si>
  <si>
    <t>И. ВОН-БИЛАНСНА ЕВИДЕНЦИЈА - АКТИВА</t>
  </si>
  <si>
    <t xml:space="preserve">Ѕ. ВКУПНА АКТИВА  </t>
  </si>
  <si>
    <t>З. НЕТЕКОВНИ СРЕДСТВА КОИ СЕ ЧУВААТ ЗА ПРОДАЖБА И ПРЕКИНАТО РАБОТЕЊЕ</t>
  </si>
  <si>
    <t xml:space="preserve">3. Останати пресметани приходи и одложени трошоци </t>
  </si>
  <si>
    <t>2. Одложени трошоци на стекнување</t>
  </si>
  <si>
    <t>1. Претходно пресметани приходи по основ на камати и наемнини</t>
  </si>
  <si>
    <t xml:space="preserve">Ж. АКТИВНИ ВРЕМЕНСКИ РАЗГРАНИЧУВАЊА  </t>
  </si>
  <si>
    <t>III. ЗАЛИХИ И СИТЕН ИНВЕНТАР</t>
  </si>
  <si>
    <t>4. Останати парични средства и парични еквиваленти</t>
  </si>
  <si>
    <t>3. Издвоени парични средства за покривање на математичката резерва</t>
  </si>
  <si>
    <t>2. Парични средства во благајна</t>
  </si>
  <si>
    <t>1. Парични средства во банка</t>
  </si>
  <si>
    <t xml:space="preserve">II. ПАРИЧНИ СРЕДСТВА И ОСТАНАТИ ПАРИЧНИ ЕКВИВАЛЕНТИ </t>
  </si>
  <si>
    <t>2. Останати материјални средства</t>
  </si>
  <si>
    <t>1. Опрема</t>
  </si>
  <si>
    <t xml:space="preserve">I. МАТЕРИЈАЛНИ СРЕДСТВА КОИ СЛУЖАТ ЗА ВРШЕЊЕ НА ДЕЈНОСТА (ОСВЕН ЗЕМЈИШТЕ И ГРАДЕЖНИ ОБЈЕКТИ) </t>
  </si>
  <si>
    <t xml:space="preserve">Е. ОСТАНАТИ СРЕДСТВА  </t>
  </si>
  <si>
    <t>IV. ПОБАРУВАЊА  ПО ОСНОВ НА ЗАПИШАН А НЕУПЛАТЕН КАПИТАЛ</t>
  </si>
  <si>
    <t>3. Останати побарувања</t>
  </si>
  <si>
    <t>2. Побарувања по основ на финансиски вложувања</t>
  </si>
  <si>
    <t>1. Останати побарувања од непосредни работи на осигурување</t>
  </si>
  <si>
    <t xml:space="preserve">III. ОСТАНАТИ ПОБАРУВАЊА </t>
  </si>
  <si>
    <t>3. Останати побарувања од работи на соосигурување и реосигурување</t>
  </si>
  <si>
    <t xml:space="preserve">2. Побарувања по основ на учество во надомест на штети од соосигурување и реосигурување </t>
  </si>
  <si>
    <t xml:space="preserve">II. ПОБАРУВАЊА ОД РАБОТИ НА СООСИГУРУВАЊЕ И РЕОСИГУРУВАЊЕ </t>
  </si>
  <si>
    <t>3. Останати побарувања од непосредни работи на осигурување</t>
  </si>
  <si>
    <t xml:space="preserve">2. Побарувања од посредници </t>
  </si>
  <si>
    <t xml:space="preserve">1. Побарувања од осигуреници  </t>
  </si>
  <si>
    <t xml:space="preserve">I. ПОБАРУВАЊА ОД НЕПОСРЕДНИ РАБОТИ НА ОСИГУРУВАЊЕ </t>
  </si>
  <si>
    <t xml:space="preserve">Ѓ. ПОБАРУВАЊА  </t>
  </si>
  <si>
    <t>2. Тековни даночни средства</t>
  </si>
  <si>
    <t>1. Одложени даночни средства</t>
  </si>
  <si>
    <t xml:space="preserve">Д. ОДЛОЖЕНИ И ТЕКОВНИ ДАНОЧНИ СРЕДСТВА </t>
  </si>
  <si>
    <t>7. Дел за соосигурување и реосигурување во бруто техничките резерви за осигурување на живот каде ризикот од вложувањето е на товар на осигуреникот</t>
  </si>
  <si>
    <t>6. Дел за соосигурување и реосигурување во бруто останатите технички резерви</t>
  </si>
  <si>
    <t>5. Дел за соосигурување и реосигурување во бруто еквилизационата резерва</t>
  </si>
  <si>
    <t>4. Дел за соосигурување и реосигурување во бруто резервите за бонуси и попусти</t>
  </si>
  <si>
    <t>2. Дел за соосигурување и реосигурување во бруто математичката резерва</t>
  </si>
  <si>
    <t xml:space="preserve">В. ДЕЛ ЗА СООСИГУРУВАЊЕ И РЕОСИГУРУВАЊЕ ВО БРУТО ТЕХНИЧКИТЕ РЕЗЕРВИ  </t>
  </si>
  <si>
    <t>IV. ДЕПОЗИТИ НА ДРУШТВА ЗА РЕОСИГУРУВАЊЕ КАЈ ЦЕДЕНТИ, ПО ОСНОВ НА ДОГОВОРИ ЗА РЕОСИГУРУВАЊЕ</t>
  </si>
  <si>
    <t>5. Деривативни финансиски инструменти</t>
  </si>
  <si>
    <t>4.4 Останати пласмани</t>
  </si>
  <si>
    <t>4.3 останати заеми</t>
  </si>
  <si>
    <t>4.2 Заеми обезбедени со хипотека</t>
  </si>
  <si>
    <t>4.1 Дадени депозити</t>
  </si>
  <si>
    <t xml:space="preserve">4. Депозити, заеми и останати пласмани </t>
  </si>
  <si>
    <t>3.4 Акции и удели во инвестициски фондови</t>
  </si>
  <si>
    <t>3.3 Акции, удели и останати  сопственички инструменти</t>
  </si>
  <si>
    <t>3.2 Должнички хартии од вредност со рок на достасување над една година</t>
  </si>
  <si>
    <t>3.1 Должнички хартии од вредност со рок на достасување до една година</t>
  </si>
  <si>
    <t xml:space="preserve">3. Финансиски вложувања за тргување </t>
  </si>
  <si>
    <t>2.4 Акции и удели во инвестициски фондови</t>
  </si>
  <si>
    <t>2.3 Акции, удели и останати  сопственички инструменти</t>
  </si>
  <si>
    <t>2.2 Должнички хартии од вредност со рок на достасување над една година</t>
  </si>
  <si>
    <t>2.1 Должнички хартии од вредност со рок на достасување до една година</t>
  </si>
  <si>
    <t xml:space="preserve">2. Финансиски вложувања расположливи за продажба </t>
  </si>
  <si>
    <t>1.2 Должнички хартии од вредност со рок на достасување над една година</t>
  </si>
  <si>
    <t>1.1 Должнички хартии од вредност со рок на достасување до една година</t>
  </si>
  <si>
    <t>1. Финансиски вложувања кои се чуваат до достасување</t>
  </si>
  <si>
    <t xml:space="preserve">III. ОСТАНАТИ ФИНАНСИСКИ ВЛОЖУВАЊА  </t>
  </si>
  <si>
    <t>7. Вложувања во заеднички контролирани ентитети</t>
  </si>
  <si>
    <t xml:space="preserve">6. Останати финансиски вложувања во придружени друштва </t>
  </si>
  <si>
    <t>5. Останати финансиски вложувања во друштва во група - подружници</t>
  </si>
  <si>
    <t>4. Должнички хартии од вредност кои ги издале придружени друштва  и заеми на придружени друштва</t>
  </si>
  <si>
    <t>3.  Акции, удели и останати сопственички инструменти во придружени друштва</t>
  </si>
  <si>
    <t>2. Должнички хартии од вредност кои ги издале друштва во група - подружници и заеми на друштва во група - подружници</t>
  </si>
  <si>
    <t>1. Акции, удели и останати  сопственички инструменти од вредност во друштва во група - подружници</t>
  </si>
  <si>
    <t>2.3 Останати материјални средства</t>
  </si>
  <si>
    <t>2.2  Градежни објекти</t>
  </si>
  <si>
    <t>2.1 Земјиште</t>
  </si>
  <si>
    <t xml:space="preserve">2. Земјиште, градежни објекти и останати средства кои не служат за вршење на дејноста </t>
  </si>
  <si>
    <t>1.2 Градежни објекти</t>
  </si>
  <si>
    <t>1.1 Земјиште</t>
  </si>
  <si>
    <t xml:space="preserve">1. Земјиште и градежни објекти кои служат за вршење на дејноста </t>
  </si>
  <si>
    <t xml:space="preserve">I. ЗЕМЈИШТЕ, ГРАДЕЖНИ ОБЈЕКТИ И ОСТАНАТИ МАТЕРИЈАЛНИ СРЕДСТВА </t>
  </si>
  <si>
    <t xml:space="preserve">Б. ВЛОЖУВАЊА </t>
  </si>
  <si>
    <t>2. Останати нематеријални средства</t>
  </si>
  <si>
    <t>1. Гудвил</t>
  </si>
  <si>
    <t xml:space="preserve">A. НЕМАТЕРИЈАЛНИ СРЕДСТВА </t>
  </si>
  <si>
    <t>ВКУПНО                         (неживот+ живот) 31.12.2014</t>
  </si>
  <si>
    <t>Вкупно живот 31.12.2014</t>
  </si>
  <si>
    <t>Вкупно неживот 31.12.2014</t>
  </si>
  <si>
    <t xml:space="preserve">ВКУПНО                         (неживот+ живот) 31.12.2013                                     </t>
  </si>
  <si>
    <t>Вкупно живот 31.12.2013</t>
  </si>
  <si>
    <t>Вкупно неживот 31.12.2013</t>
  </si>
  <si>
    <t>Опис на позицијата</t>
  </si>
  <si>
    <t>Друштва за осигурување, биланс на состојба на 31.12.2013 / 31.12.2014 година</t>
  </si>
  <si>
    <t>Анекс бр. 14</t>
  </si>
  <si>
    <t xml:space="preserve">XV. ЗАГУБА ЗА ДЕЛОВНАТА ГОДИНА ПО ОДДАНОЧУВАЊE </t>
  </si>
  <si>
    <t xml:space="preserve">XIV. ДОБИВКА ЗА ДЕЛОВНАТА ГОДИНА ПО ОДДАНОЧУВАЊЕ </t>
  </si>
  <si>
    <t>XIII. ОДЛОЖЕН ДАНОК</t>
  </si>
  <si>
    <t xml:space="preserve">XII. ДАНОК НА ДОБИВКА ОДНОСНО ЗАГУБА </t>
  </si>
  <si>
    <t xml:space="preserve">XI. ЗАГУБА ЗА ДЕЛОВНАТА ГОДИНА ПРЕД ОДДАНОЧУВАЊЕ </t>
  </si>
  <si>
    <t xml:space="preserve">X. ДОБИВКА ЗА ДЕЛОВНАТА ГОДИНА ПРЕД ОДДАНОЧУВАЊЕ </t>
  </si>
  <si>
    <t>IX. ОСТАНАТИ РАСХОДИ, ВКУЧУВАЈЌИ И ВРЕДНОСНИ УСОГЛАСУВАЊА</t>
  </si>
  <si>
    <t>1. Трошоци за превентива</t>
  </si>
  <si>
    <t xml:space="preserve">VII. ОСТАНАТИ ОСИГУРИТЕЛНО ТЕХНИЧКИ ТРОШОЦИ, НАМАЛЕНИ ЗА РЕОСИГУРУВАЊЕ </t>
  </si>
  <si>
    <t>6. Останати трошоци од вложувања</t>
  </si>
  <si>
    <t>5.3 Останати финансиски вложувања</t>
  </si>
  <si>
    <t>5.2 Финансиски вложувања за тргување  (по објективна вредност)</t>
  </si>
  <si>
    <t>5.1 Финансиски вложувања расположливи за продажба</t>
  </si>
  <si>
    <t>4. Вредносно усогласување (нереализирани загуби, сведување на објективна вредност)</t>
  </si>
  <si>
    <t>3. Негативни курсни разлики</t>
  </si>
  <si>
    <t>2. Трошоци за камати</t>
  </si>
  <si>
    <t xml:space="preserve">VI. ТРОШОЦИ ОД ВЛОЖУВАЊА </t>
  </si>
  <si>
    <t>2.4 Останати административни трошоци</t>
  </si>
  <si>
    <t>2.3 Трошоци за услуги на физички лица кои не вршат дејност (договори за работа, авторски договори и други правни односи) заедно со сите давачки</t>
  </si>
  <si>
    <t>2.2 Трошоци за вработените</t>
  </si>
  <si>
    <t>2.1 Амортизација на материјални средства кои служат за вршење на дејноста</t>
  </si>
  <si>
    <t xml:space="preserve">2. Административни трошоци  </t>
  </si>
  <si>
    <t>1.3 Промена во одложените трошоци за стекнување (+/-)</t>
  </si>
  <si>
    <t>1.2 Останати трошоци за стекнување</t>
  </si>
  <si>
    <t>1.1 Провизија</t>
  </si>
  <si>
    <t xml:space="preserve">1. Трошоци за стекнување </t>
  </si>
  <si>
    <t>2. Трошоци за попусти (кои не зависат од резултатот)</t>
  </si>
  <si>
    <t>1. Трошоци за бонуси (кои зависат од резултатот)</t>
  </si>
  <si>
    <t xml:space="preserve">2. Промени во бруто математичката резерва за осигурување на живот каде инвестициониот ризик е на товар на осигуреникот – дел за соосигурување и реосигурување </t>
  </si>
  <si>
    <t xml:space="preserve">1. Промени во бруто математичката резерва за осигурување на живот каде инвестициониот ризик е на товар на осигуреникот </t>
  </si>
  <si>
    <t>3.2 Промени во останатите бруто технички резерви – дел за соосигурување и реосигурување</t>
  </si>
  <si>
    <t>3.1 Промени во останатите бруто технички резерви</t>
  </si>
  <si>
    <t xml:space="preserve">2.2 Промени во бруто еквилизационата резерва  - дел за соосигурување/реосигурување </t>
  </si>
  <si>
    <t>2.1. Промени во бруто еквилизационата резерва</t>
  </si>
  <si>
    <t xml:space="preserve">1.2 Промени во бруто математичката резерва  - дел за соосигурување/реосигурување </t>
  </si>
  <si>
    <t xml:space="preserve">1.1 Промени во бруто математичката резерва </t>
  </si>
  <si>
    <t>4. Бруто исплатени штети – дел за реосигурување/ретроцесија</t>
  </si>
  <si>
    <t xml:space="preserve">3. Бруто исплатени штети – дел за соосигурување  </t>
  </si>
  <si>
    <t>2. Намалување за приходот од бруто реализирани регресни побарувања</t>
  </si>
  <si>
    <t xml:space="preserve">1. Бруто исплатени штети </t>
  </si>
  <si>
    <t xml:space="preserve">Б. РАСХОДИ ОД РАБОТЕЊЕТО </t>
  </si>
  <si>
    <t>IV. ОСТАНАТИ ПРИХОДИ</t>
  </si>
  <si>
    <t>7. Останати приходи од вложувања</t>
  </si>
  <si>
    <t>6.3 Останати финансиски вложувања</t>
  </si>
  <si>
    <t>6.2 Финансиски вложувања за тргување  (по објективна вредност)</t>
  </si>
  <si>
    <t>6.1 Финансиски вложувања расположливи за продажба</t>
  </si>
  <si>
    <t>5. Вредносно усогласување (нереализирани добивки, сведување на објективна вредност)</t>
  </si>
  <si>
    <t>4. Позитивни курсни разлики</t>
  </si>
  <si>
    <t>3. Приходи од камати</t>
  </si>
  <si>
    <t>2.3 Приходи од продажба на земјиште и градежни објекти</t>
  </si>
  <si>
    <t>2.2 Приходи од зголемување на вредноста на земјиште и градежни објекти</t>
  </si>
  <si>
    <t>2.1 Приходи од наемнини</t>
  </si>
  <si>
    <t xml:space="preserve">2. Приходи од вложувања во земјиште и градежни објекти </t>
  </si>
  <si>
    <t xml:space="preserve">1. Приходи од подружници, придружени друштва и заеднички контролирани ентитети </t>
  </si>
  <si>
    <t xml:space="preserve">II. ПРИХОДИ ОД ВЛОЖУВАЊА   </t>
  </si>
  <si>
    <t xml:space="preserve">7. Промена во бруто резервата за преносна премија - дел за соосигурување </t>
  </si>
  <si>
    <t>5. Бруто полисирана премија предадена во реосигурување/ ретроцесија</t>
  </si>
  <si>
    <t xml:space="preserve">4. Бруто полисирана премија предадена во соосигурување </t>
  </si>
  <si>
    <t>3. Бруто полисирана премија за реосигурување/ретроцесија</t>
  </si>
  <si>
    <t xml:space="preserve">2. Бруто полисирана премија за соосигурување </t>
  </si>
  <si>
    <t>1. Бруто полисирана премија за осигурување</t>
  </si>
  <si>
    <t>I. ЗАРАБОТЕНА ПРЕМИЈА (НЕТО ПРИХОДИ ОД ПРЕМИЈА )</t>
  </si>
  <si>
    <t xml:space="preserve">A. ПРИХОДИ ОД РАБОТЕЊЕТО </t>
  </si>
  <si>
    <t>Вкупно живот 2014</t>
  </si>
  <si>
    <t>Вкупно неживот 2014</t>
  </si>
  <si>
    <t>Вкупно живот 2013</t>
  </si>
  <si>
    <t>Вкупно неживот 2013</t>
  </si>
  <si>
    <t>Анекс бр. 15</t>
  </si>
  <si>
    <t xml:space="preserve">   10/ Добивката е сведена на годишно ниво и коригирана за непризнаената исправка на вредност. Од 31.3.2009 година, овие ставки се коригирани за непризнаената исправка на вредност. </t>
  </si>
  <si>
    <t>Анекс бр. 7</t>
  </si>
  <si>
    <t>Анекс бр. 3</t>
  </si>
  <si>
    <t>Анекс бр. 4</t>
  </si>
  <si>
    <t>Анекс бр. 6</t>
  </si>
  <si>
    <t xml:space="preserve">Депозити во нерезидентите - финансиски друштва </t>
  </si>
  <si>
    <t>Акумулирана амортизација на побарувањата врз основа на откупени побарувања (факторинг и форфетирање) од нерезидентите - финансиски друштва</t>
  </si>
  <si>
    <t>Исправка на вредноста (оштетување на средствата) на побарувањата врз основа на откупени побарувања (факторинг и форфетирање) од нерезидентите - финансиски друштва</t>
  </si>
  <si>
    <t>Анекс бр. 8</t>
  </si>
  <si>
    <t>II. ФИНАНСИСКИ ВЛОЖУВАЊА ВО ДРУШТВА ВО ГРУПА - ПОДРУЖНИЦИ, ПРИДРУЖЕНИ ДРУШТВА И ЗАЕДНИЧКИ КОНТРОЛИРАНИ ЕНТИТЕТИ</t>
  </si>
  <si>
    <t>Г. ФИНАНСИСКИ ВЛОЖУВАЊА КАЈ КОИ ОСИГУРЕНИКОТ ГО ПРЕЗЕМА ИНВЕСТИЦИСКИОТ РИЗИК (ДОГОВОРИ ЗА ОСИГУРУВАЊЕ)</t>
  </si>
  <si>
    <t>Индикатори за финансиската стабилност на банкарскиот систем на Република Македонија, 2007 - 2014</t>
  </si>
  <si>
    <t>Ниво на финансиско посредување</t>
  </si>
  <si>
    <r>
      <t xml:space="preserve">Нефункционални кредити / бруто-кредити </t>
    </r>
    <r>
      <rPr>
        <vertAlign val="superscript"/>
        <sz val="9"/>
        <rFont val="Tahoma"/>
        <family val="2"/>
      </rPr>
      <t>2/</t>
    </r>
  </si>
  <si>
    <r>
      <t xml:space="preserve">Нефункционални кредити / бруто-кредити </t>
    </r>
    <r>
      <rPr>
        <vertAlign val="superscript"/>
        <sz val="9"/>
        <rFont val="Tahoma"/>
        <family val="2"/>
      </rPr>
      <t>3/</t>
    </r>
  </si>
  <si>
    <t>Кредити со валутна компонента / бруто-кредити на нефинансиски субјекти</t>
  </si>
  <si>
    <t>Девизни кредити /бруто-кредити на нефинансиските субјекти</t>
  </si>
  <si>
    <t>Денарски кредити во денари со девизна клаузула / бруто-кредити на нефинансиските субјекти</t>
  </si>
  <si>
    <r>
      <t xml:space="preserve">Нето каматен приход /бруто-приходи </t>
    </r>
    <r>
      <rPr>
        <vertAlign val="superscript"/>
        <sz val="9"/>
        <rFont val="Tahoma"/>
        <family val="2"/>
      </rPr>
      <t>11/</t>
    </r>
  </si>
  <si>
    <r>
      <t xml:space="preserve">Некаматни расходи / бруто-приходи </t>
    </r>
    <r>
      <rPr>
        <vertAlign val="superscript"/>
        <sz val="9"/>
        <rFont val="Tahoma"/>
        <family val="2"/>
      </rPr>
      <t>12/</t>
    </r>
  </si>
  <si>
    <t>Нето-приходи од тргување / вкупни приходи</t>
  </si>
  <si>
    <t>Депозити на нефинансиски субјекти / бруто-кредити на нефинансиските субјекти</t>
  </si>
  <si>
    <t>Исплата на долгот кон банкарскиот систем (главница и камата)/расположлив доход</t>
  </si>
  <si>
    <t xml:space="preserve">   1/Основниот капитал се пресметува согласно со Одлуката и Упатството за методологијата за утврдување на адекватноста на капиталот кои биле важечки на датумот за кој е направена пресметката. До 31.12.2008 година, основниот капитал вклучен во пресметката е пред одбитни ставки за основниот и дополнителниот капитал, а почнувајќи од 31.3.2009 година, основниот капитал се вклучува според одбитните ставки од основниот капитал. </t>
  </si>
  <si>
    <t xml:space="preserve">   4/ Секторот „држава“ ги опфаќа кредитите кон централната влада и кредитите кон локалната самоуправа.</t>
  </si>
  <si>
    <t xml:space="preserve">   11/ Нето каматен приход е разликата меѓу каматниот приход и каматниот расход. Бруто-приходите ги сочинуваат: нето каматниот приход, приходите од провизии и надоместоци и сите останати приходи без вонредните приходи.  </t>
  </si>
  <si>
    <t xml:space="preserve">   12/ Некаматните расходи вклучуваат расходите од провизии и надоместоци, оперативните трошоци и останатите расходи од дејноста намалени за вонредните расходи. </t>
  </si>
  <si>
    <t xml:space="preserve">   13/ Високоликвидната актива ги опфаќа паричните средства и салда кај НБРМ, благајничките записи, пласманите во краткорочни хартии од вредност издадени од државата и коресподентните сметки, депозитите по видување и депозитите преку ноќ кај странски банки. Вкупната актива не ги вклучува средствата кај домашните банки. 
</t>
  </si>
  <si>
    <t xml:space="preserve">   14/ Ликвидната актива се состои од високоликвидната актива и краткорочно орочените депозити кај странски банки. Вкупната актива не ги вклучува средствата кај домашните банки. 
</t>
  </si>
  <si>
    <t xml:space="preserve">   15/ Ликвидната актива 2 се состои од ликвидната актива и вложувања во државни обврзници. Вкупната актива не ги вклучува средствата кај домашните банки. 
</t>
  </si>
  <si>
    <t xml:space="preserve">   18/ Извор: За секој институционален сегмент (штедилници, осигурителни друштва, компании за лизинг, пензиски фондови, друштва за управување со пензиските фондови, брокерски друштва, отворени инвестициски фондови и друштва за управување со отворените инвестициски фондови), соодветниот супервизорски орган (Народната банка на Република Македонија, Комисијата за хартии од вредност, Агенцијата за супервизија на осигурувањето, Министерството за финансии и Агенцијата за супервизија на капитално финансирано пензиско осигурување).  </t>
  </si>
  <si>
    <t xml:space="preserve">Забелешка: Сопствените средства се однесуваат на регулаторниот капитал согласно со важечката регулатива во Република Македонија. </t>
  </si>
  <si>
    <t xml:space="preserve">Забелешка: Пресметки на Народната банка на Република Македонија, врз основа на податоци од регистарот на годишни сметки при Централниот регистар на Република Македонија доставени за 2014 година, односно со користење на податоците од годишните сметки за 2014 и соодветните споредбени податоци за 2013 година. Вкупно во корпоративниот сектор се опфатени 51.692 субјекта што доставиле годишни сметки во Централниот регистар за 2014 година. Дел од показателите за ефикасноста на користењето на средствата се апроксимативно пресметани, бидејќи не се располага со податок за трошоците на продадените производи и износот на набавките во годината.
</t>
  </si>
  <si>
    <t>број на п.п. над стапката на благајничките записи</t>
  </si>
  <si>
    <t>број на п.п. над стапката на ЕУРИБОР - 1 месец</t>
  </si>
  <si>
    <t>број на п.п. над стапката на ЕУРИБОР - 12 месец</t>
  </si>
  <si>
    <t>број на п.п. над стапката на ЕУРИБОР- 1 месец</t>
  </si>
  <si>
    <t>број на п.п. над стапката на ЕУРИБОР- 12 месец</t>
  </si>
  <si>
    <t>(Вкупна пасива - главница и резерви) / вкупна пасива</t>
  </si>
  <si>
    <t>(Вкупна пасива - главница и резерви) / вкупна главница и резерви</t>
  </si>
  <si>
    <t>(Долгорочни резервирања за ризици и трошоци + Долгорочни обврски) / (Долгорочни резервирања за ризици и трошоци + Долгорочни обврски + главница и резерви)</t>
  </si>
  <si>
    <t>Нето-добивка (загуба) / просек на вкупната актива од последните два периода</t>
  </si>
  <si>
    <t>Нето-добивка (загуба) / просек на капиталот и резервите од последните два периода</t>
  </si>
  <si>
    <t>(Нето-добивка за деловната година  - Нето-загуба за деловната година ) / (тековни средства - краткорочни обврски  - ПВР + Материјални средства + вложувања во недвижности)</t>
  </si>
  <si>
    <t>(Нето-добивка за деловната година - нето-загуба за деловната година) / приходи од работењето</t>
  </si>
  <si>
    <t>Обрт на вкупните средства</t>
  </si>
  <si>
    <t>Обрт на фиксните средства</t>
  </si>
  <si>
    <t>Обрт на побарувањата</t>
  </si>
  <si>
    <t>Приходи од работењето / главница и резерви</t>
  </si>
  <si>
    <t>365 / обрт на побарувањата</t>
  </si>
  <si>
    <t>(Главница и резерви + долгорочни резервирања за ризици + долгочни обврски) / (Нематеријални средства + материјални средства + вложувања во недвижности)</t>
  </si>
  <si>
    <t>Исправка на вредноста (оштетување на средствата) на сомнителните и на спорните побарувања на нефинансиските друштва</t>
  </si>
  <si>
    <t>Обврски врз основа на камати од обврските врз основа на кредити</t>
  </si>
  <si>
    <r>
      <t>Приходи од камати од нефинансиски</t>
    </r>
    <r>
      <rPr>
        <sz val="10"/>
        <rFont val="Tahoma"/>
        <family val="2"/>
        <charset val="204"/>
      </rPr>
      <t>те</t>
    </r>
    <r>
      <rPr>
        <sz val="10"/>
        <rFont val="Tahoma"/>
        <family val="2"/>
      </rPr>
      <t xml:space="preserve"> друштва</t>
    </r>
  </si>
  <si>
    <r>
      <t>Приходи од камати од сектор</t>
    </r>
    <r>
      <rPr>
        <sz val="10"/>
        <rFont val="Tahoma"/>
        <family val="2"/>
        <charset val="204"/>
      </rPr>
      <t>от „</t>
    </r>
    <r>
      <rPr>
        <sz val="10"/>
        <rFont val="Tahoma"/>
        <family val="2"/>
      </rPr>
      <t>држава</t>
    </r>
    <r>
      <rPr>
        <sz val="10"/>
        <rFont val="Tahoma"/>
        <family val="2"/>
        <charset val="204"/>
      </rPr>
      <t>“</t>
    </r>
  </si>
  <si>
    <r>
      <t>Приходи од камати од централна</t>
    </r>
    <r>
      <rPr>
        <sz val="10"/>
        <rFont val="Tahoma"/>
        <family val="2"/>
        <charset val="204"/>
      </rPr>
      <t>та</t>
    </r>
    <r>
      <rPr>
        <sz val="10"/>
        <rFont val="Tahoma"/>
        <family val="2"/>
      </rPr>
      <t xml:space="preserve"> влада</t>
    </r>
  </si>
  <si>
    <r>
      <t>Приходи од камати од централна</t>
    </r>
    <r>
      <rPr>
        <sz val="10"/>
        <rFont val="Tahoma"/>
        <family val="2"/>
        <charset val="204"/>
      </rPr>
      <t>та</t>
    </r>
    <r>
      <rPr>
        <sz val="10"/>
        <rFont val="Tahoma"/>
        <family val="2"/>
      </rPr>
      <t xml:space="preserve"> банка</t>
    </r>
  </si>
  <si>
    <r>
      <t>Приходи од камати од банки</t>
    </r>
    <r>
      <rPr>
        <sz val="10"/>
        <rFont val="Tahoma"/>
        <family val="2"/>
        <charset val="204"/>
      </rPr>
      <t>те</t>
    </r>
  </si>
  <si>
    <r>
      <t>Приходи од камати од домаќинства</t>
    </r>
    <r>
      <rPr>
        <sz val="10"/>
        <rFont val="Tahoma"/>
        <family val="2"/>
        <charset val="204"/>
      </rPr>
      <t>а</t>
    </r>
  </si>
  <si>
    <r>
      <t>Приходи од камата од физички</t>
    </r>
    <r>
      <rPr>
        <sz val="10"/>
        <rFont val="Tahoma"/>
        <family val="2"/>
        <charset val="204"/>
      </rPr>
      <t>те</t>
    </r>
    <r>
      <rPr>
        <sz val="10"/>
        <rFont val="Tahoma"/>
        <family val="2"/>
      </rPr>
      <t xml:space="preserve"> лица</t>
    </r>
  </si>
  <si>
    <r>
      <t xml:space="preserve">Исправка на вредноста (загуби поради оштетување) на приходите од камата на </t>
    </r>
    <r>
      <rPr>
        <sz val="10"/>
        <rFont val="Tahoma"/>
        <family val="2"/>
        <charset val="204"/>
      </rPr>
      <t>нето-основа</t>
    </r>
  </si>
  <si>
    <r>
      <t>Расходи за камати на нефинансискит</t>
    </r>
    <r>
      <rPr>
        <sz val="10"/>
        <rFont val="Tahoma"/>
        <family val="2"/>
        <charset val="204"/>
      </rPr>
      <t>е</t>
    </r>
    <r>
      <rPr>
        <sz val="10"/>
        <rFont val="Tahoma"/>
        <family val="2"/>
      </rPr>
      <t xml:space="preserve"> друштва</t>
    </r>
  </si>
  <si>
    <r>
      <t>Расходи за камата за финансиски</t>
    </r>
    <r>
      <rPr>
        <sz val="10"/>
        <rFont val="Tahoma"/>
        <family val="2"/>
        <charset val="204"/>
      </rPr>
      <t>те</t>
    </r>
    <r>
      <rPr>
        <sz val="10"/>
        <rFont val="Tahoma"/>
        <family val="2"/>
      </rPr>
      <t xml:space="preserve"> друштва</t>
    </r>
  </si>
  <si>
    <r>
      <t>Расходи за камата за банки</t>
    </r>
    <r>
      <rPr>
        <sz val="10"/>
        <rFont val="Tahoma"/>
        <family val="2"/>
        <charset val="204"/>
      </rPr>
      <t>те</t>
    </r>
  </si>
  <si>
    <r>
      <t>Расходи за камата за физички</t>
    </r>
    <r>
      <rPr>
        <sz val="10"/>
        <rFont val="Tahoma"/>
        <family val="2"/>
        <charset val="204"/>
      </rPr>
      <t>те</t>
    </r>
    <r>
      <rPr>
        <sz val="10"/>
        <rFont val="Tahoma"/>
        <family val="2"/>
      </rPr>
      <t xml:space="preserve"> лица</t>
    </r>
  </si>
  <si>
    <r>
      <t>НЕТО-ПРИХОДИ</t>
    </r>
    <r>
      <rPr>
        <b/>
        <sz val="10"/>
        <rFont val="Tahoma"/>
        <family val="2"/>
      </rPr>
      <t xml:space="preserve"> ОД ПРОВИЗИИ И НАДОМЕСТОЦИ</t>
    </r>
  </si>
  <si>
    <r>
      <t>НЕТО-ПРИХОДИ</t>
    </r>
    <r>
      <rPr>
        <b/>
        <sz val="10"/>
        <rFont val="Tahoma"/>
        <family val="2"/>
      </rPr>
      <t xml:space="preserve"> ОД ТРГУВАЊЕ</t>
    </r>
  </si>
  <si>
    <r>
      <t>НЕТО-ПРИХОД</t>
    </r>
    <r>
      <rPr>
        <b/>
        <sz val="10"/>
        <rFont val="Tahoma"/>
        <family val="2"/>
      </rPr>
      <t xml:space="preserve">И ОД ДРУГИ ФИНАНСИСКИ ИНСТРУМЕНТИ ЕВИДЕНТИРАНИ ПО ОБЈЕКТИВНА ВРЕДНОСТ </t>
    </r>
  </si>
  <si>
    <r>
      <t>НЕТО-ПРИХОДИ</t>
    </r>
    <r>
      <rPr>
        <b/>
        <sz val="10"/>
        <rFont val="Tahoma"/>
        <family val="2"/>
      </rPr>
      <t xml:space="preserve"> ОД КУРСНИ РАЗЛИКИ</t>
    </r>
  </si>
  <si>
    <r>
      <t xml:space="preserve">Реализирани </t>
    </r>
    <r>
      <rPr>
        <sz val="10"/>
        <rFont val="Tahoma"/>
        <family val="2"/>
        <charset val="204"/>
      </rPr>
      <t>нето-приходи</t>
    </r>
    <r>
      <rPr>
        <sz val="10"/>
        <rFont val="Tahoma"/>
        <family val="2"/>
      </rPr>
      <t xml:space="preserve"> од курсни разлики</t>
    </r>
  </si>
  <si>
    <r>
      <t xml:space="preserve">Нереализирани </t>
    </r>
    <r>
      <rPr>
        <sz val="10"/>
        <rFont val="Tahoma"/>
        <family val="2"/>
        <charset val="204"/>
      </rPr>
      <t>нето-приходи</t>
    </r>
    <r>
      <rPr>
        <sz val="10"/>
        <rFont val="Tahoma"/>
        <family val="2"/>
      </rPr>
      <t xml:space="preserve"> од курсни разлики</t>
    </r>
  </si>
  <si>
    <r>
      <t xml:space="preserve">Расходи </t>
    </r>
    <r>
      <rPr>
        <sz val="10"/>
        <rFont val="Tahoma"/>
        <family val="2"/>
        <charset val="204"/>
      </rPr>
      <t xml:space="preserve">врз </t>
    </r>
    <r>
      <rPr>
        <sz val="10"/>
        <rFont val="Tahoma"/>
        <family val="2"/>
      </rPr>
      <t>други основи</t>
    </r>
  </si>
  <si>
    <t>1. Дел за соосигурување и реосигурување во бруто-резервата за преносна премија</t>
  </si>
  <si>
    <t>3. Дел за соосигурување и реосигурување во бруто-резервите за штети</t>
  </si>
  <si>
    <t xml:space="preserve">1. Побарувања по основ на премија за соосигурување и реосигурување </t>
  </si>
  <si>
    <t>5. Останати резерви</t>
  </si>
  <si>
    <r>
      <t xml:space="preserve">I. </t>
    </r>
    <r>
      <rPr>
        <sz val="10"/>
        <rFont val="Tahoma"/>
        <family val="2"/>
      </rPr>
      <t>Бруто-резерви за преносни премии</t>
    </r>
  </si>
  <si>
    <r>
      <t>III.</t>
    </r>
    <r>
      <rPr>
        <sz val="10"/>
        <rFont val="Tahoma"/>
        <family val="2"/>
      </rPr>
      <t xml:space="preserve"> Бруто-резерви за штети</t>
    </r>
  </si>
  <si>
    <r>
      <t>IV.</t>
    </r>
    <r>
      <rPr>
        <sz val="10"/>
        <rFont val="Tahoma"/>
        <family val="2"/>
      </rPr>
      <t xml:space="preserve"> Бруто-резерви за бонуси и попусти</t>
    </r>
  </si>
  <si>
    <t>Г. БРУТО ТЕХНИЧКИ РЕЗЕРВИ ВО ОДНОС НА ДОГОВОРИ КАЈ КОИ ОСИГУРЕНИКОТ ГО ПРЕЗЕМА ИНВЕСТИЦИСКИОТ РИЗИК</t>
  </si>
  <si>
    <t>Е. ОБВРСКИ КОИШТО ПРОИЗЛЕГУВААТ ОД ДЕПОЗИТИТЕ НА ДРУШТВА ЗА РЕОСИГУРУВАЊЕ КАЈ ЦЕДЕНТИ, ВРЗ ОСНОВА НА ДОГОВОРИ ЗА РЕОСИГУРУВАЊЕ</t>
  </si>
  <si>
    <t>1. Обврски врз основа на премија за соосигурување и реосигурување</t>
  </si>
  <si>
    <t xml:space="preserve">2. Обврски врз основа на финансиски вложувања </t>
  </si>
  <si>
    <t>Ј. ВОНБИЛАНСНА ЕВИДЕНЦИЈА - ПАСИВА</t>
  </si>
  <si>
    <t>Друштва за осигурување, биланс на успех за периодот 1.1.2013 - 31.12.2013 / 1.1.2014 - 31.12.2014 година</t>
  </si>
  <si>
    <t xml:space="preserve">6. Промена во бруто-резервата за преносна премија </t>
  </si>
  <si>
    <t>8. Промена во бруто-резервата за преносна премија - дел за реосигурување</t>
  </si>
  <si>
    <t xml:space="preserve">6. Остварени добивки од продажба на финансискиот имот  - капитална добивка </t>
  </si>
  <si>
    <t>III. ОСТАНАТИ ОСИГУРИТЕЛНО-ТЕХНИЧКИ ПРИХОДИ, НАМАЛЕНИ ЗА РЕОСИГУРУВАЊЕТО</t>
  </si>
  <si>
    <t xml:space="preserve">I. НАСТАНАТИ ШТЕТИ (НЕТО-ТРОШОЦИ ЗА ШТЕТИ) </t>
  </si>
  <si>
    <t xml:space="preserve">5. Промени во бруто-резервите за штети </t>
  </si>
  <si>
    <t xml:space="preserve">6. Промени во бруто-резервите за штети – дел за соосигурување </t>
  </si>
  <si>
    <t xml:space="preserve">7. Промени во бруто-резервите за штети – дел за реосигурување </t>
  </si>
  <si>
    <t xml:space="preserve">II. ПРОМЕНИ ВО ОСТАНАТИТЕ ТЕХНИЧКИ РЕЗЕРВИ, НЕТО ОД РЕОСИГУРУВАЊЕТО </t>
  </si>
  <si>
    <t xml:space="preserve">1. Промени во математичката резерва, нето од реосигурувањето  </t>
  </si>
  <si>
    <t xml:space="preserve">2. Промени во еквилизационата резерва, нето од реосигурувањето </t>
  </si>
  <si>
    <t xml:space="preserve">3. Промени во останатите технички резерви, нето од реосигурувањето </t>
  </si>
  <si>
    <t xml:space="preserve">III. ПРОМЕНИ ВО БРУТО МАТЕМАТИЧКАТА РЕЗЕРВА ЗА ОСИГУРУВАЊЕ НА ЖИВОТОТ КАДЕ ШТО ИНВЕСТИЦИСКИОТ РИЗИК Е НА ТОВАР НА ОСИГУРЕНИКОТ, НЕТО ОД РЕОСИГУРУВАЊЕТО  </t>
  </si>
  <si>
    <t xml:space="preserve">IV. ТРОШОЦИ ЗА БОНУСИ И  ПОПУСТИ, НЕТО ОД РЕОСИГУРУВАЊЕТО </t>
  </si>
  <si>
    <t xml:space="preserve">V. НЕТО-ТРОШОЦИ ЗА СПРОВЕДУВАЊЕ НА ОСИГУРУВАЊЕТО </t>
  </si>
  <si>
    <t>1. Амортизација и вредносно усогласување на материјалните средства кои не служат за вршење на дејноста</t>
  </si>
  <si>
    <t xml:space="preserve">5. Остварени загуби од продажба на финансискиот имот  - капитална загуба </t>
  </si>
  <si>
    <t xml:space="preserve">2. Останати осигурително-технички трошоци , намалени за реосигурување </t>
  </si>
  <si>
    <t xml:space="preserve">VIII. ВРЕДНОСНО УСОГЛАСУВАЊE НА ПОБАРУВАЊАТА ВРЗ ОСНОВА НА ПРЕМИЈА </t>
  </si>
  <si>
    <t>ВКУПНО (неживот+живот) 2013</t>
  </si>
  <si>
    <t>ВКУПНО (неживот+живот) 2014</t>
  </si>
</sst>
</file>

<file path=xl/styles.xml><?xml version="1.0" encoding="utf-8"?>
<styleSheet xmlns="http://schemas.openxmlformats.org/spreadsheetml/2006/main" xmlns:mc="http://schemas.openxmlformats.org/markup-compatibility/2006" xmlns:x14ac="http://schemas.microsoft.com/office/spreadsheetml/2009/9/ac" mc:Ignorable="x14ac">
  <numFmts count="19">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0%"/>
    <numFmt numFmtId="165" formatCode="_ * #,##0.00_)\ _D_i_n_._ ;_ * \(#,##0.00\)\ _D_i_n_._ ;_ * &quot;-&quot;??_)\ _D_i_n_._ ;_ @_ "/>
    <numFmt numFmtId="166" formatCode="0.0"/>
    <numFmt numFmtId="167" formatCode="#,##0.0"/>
    <numFmt numFmtId="168" formatCode="&quot;   &quot;@"/>
    <numFmt numFmtId="169" formatCode="&quot;      &quot;@"/>
    <numFmt numFmtId="170" formatCode="&quot;         &quot;@"/>
    <numFmt numFmtId="171" formatCode="&quot;            &quot;@"/>
    <numFmt numFmtId="172" formatCode="&quot;               &quot;@"/>
    <numFmt numFmtId="173" formatCode="_(* #.##0.00_);_(* \(#.##0.00\);_(* &quot;-&quot;??_);_(@_)"/>
    <numFmt numFmtId="174" formatCode="_-[$€-2]* #,##0.00_-;\-[$€-2]* #,##0.00_-;_-[$€-2]* &quot;-&quot;??_-"/>
    <numFmt numFmtId="175" formatCode="General_)"/>
    <numFmt numFmtId="176" formatCode="[Black][&gt;0.05]#,##0.0;[Black][&lt;-0.05]\-#,##0.0;;"/>
    <numFmt numFmtId="177" formatCode="[Black][&gt;0.5]#,##0;[Black][&lt;-0.5]\-#,##0;;"/>
    <numFmt numFmtId="178" formatCode="_-* #,##0\ _д_е_н_._-;\-* #,##0\ _д_е_н_._-;_-* &quot;-&quot;??\ _д_е_н_._-;_-@_-"/>
  </numFmts>
  <fonts count="112">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scheme val="minor"/>
    </font>
    <font>
      <sz val="11"/>
      <color indexed="8"/>
      <name val="Calibri"/>
      <family val="2"/>
    </font>
    <font>
      <sz val="10"/>
      <name val="Arial"/>
      <family val="2"/>
      <charset val="204"/>
    </font>
    <font>
      <sz val="10"/>
      <name val="Tahoma"/>
      <family val="2"/>
      <charset val="204"/>
    </font>
    <font>
      <sz val="11"/>
      <color indexed="9"/>
      <name val="Calibri"/>
      <family val="2"/>
    </font>
    <font>
      <sz val="11"/>
      <color indexed="20"/>
      <name val="Calibri"/>
      <family val="2"/>
    </font>
    <font>
      <b/>
      <sz val="11"/>
      <color indexed="52"/>
      <name val="Calibri"/>
      <family val="2"/>
    </font>
    <font>
      <b/>
      <sz val="11"/>
      <color indexed="51"/>
      <name val="Calibri"/>
      <family val="2"/>
    </font>
    <font>
      <b/>
      <sz val="11"/>
      <color indexed="9"/>
      <name val="Calibri"/>
      <family val="2"/>
    </font>
    <font>
      <sz val="11"/>
      <name val="MAC C Times"/>
      <family val="1"/>
    </font>
    <font>
      <sz val="10"/>
      <name val="Arial"/>
      <family val="2"/>
    </font>
    <font>
      <sz val="10"/>
      <color indexed="8"/>
      <name val="Arial"/>
      <family val="2"/>
      <charset val="204"/>
    </font>
    <font>
      <sz val="10"/>
      <color indexed="8"/>
      <name val="Arial"/>
      <family val="2"/>
    </font>
    <font>
      <i/>
      <sz val="11"/>
      <color indexed="23"/>
      <name val="Calibri"/>
      <family val="2"/>
    </font>
    <font>
      <sz val="11"/>
      <color indexed="17"/>
      <name val="Calibri"/>
      <family val="2"/>
    </font>
    <font>
      <b/>
      <sz val="15"/>
      <color indexed="56"/>
      <name val="Calibri"/>
      <family val="2"/>
    </font>
    <font>
      <b/>
      <sz val="15"/>
      <color indexed="61"/>
      <name val="Calibri"/>
      <family val="2"/>
    </font>
    <font>
      <b/>
      <sz val="13"/>
      <color indexed="56"/>
      <name val="Calibri"/>
      <family val="2"/>
    </font>
    <font>
      <b/>
      <sz val="13"/>
      <color indexed="61"/>
      <name val="Calibri"/>
      <family val="2"/>
    </font>
    <font>
      <b/>
      <sz val="11"/>
      <color indexed="56"/>
      <name val="Calibri"/>
      <family val="2"/>
    </font>
    <font>
      <b/>
      <sz val="11"/>
      <color indexed="61"/>
      <name val="Calibri"/>
      <family val="2"/>
    </font>
    <font>
      <sz val="11"/>
      <color indexed="62"/>
      <name val="Calibri"/>
      <family val="2"/>
    </font>
    <font>
      <sz val="11"/>
      <color indexed="61"/>
      <name val="Calibri"/>
      <family val="2"/>
    </font>
    <font>
      <sz val="11"/>
      <color indexed="52"/>
      <name val="Calibri"/>
      <family val="2"/>
    </font>
    <font>
      <sz val="11"/>
      <color indexed="51"/>
      <name val="Calibri"/>
      <family val="2"/>
    </font>
    <font>
      <sz val="11"/>
      <color indexed="60"/>
      <name val="Calibri"/>
      <family val="2"/>
    </font>
    <font>
      <sz val="11"/>
      <color indexed="59"/>
      <name val="Calibri"/>
      <family val="2"/>
    </font>
    <font>
      <sz val="11"/>
      <color theme="1"/>
      <name val="Calibri"/>
      <family val="2"/>
      <charset val="204"/>
      <scheme val="minor"/>
    </font>
    <font>
      <sz val="10"/>
      <name val="MAC C Times"/>
      <family val="1"/>
    </font>
    <font>
      <sz val="10"/>
      <name val="MS Sans Serif"/>
      <family val="2"/>
    </font>
    <font>
      <sz val="10"/>
      <name val="Helv"/>
    </font>
    <font>
      <b/>
      <sz val="11"/>
      <color indexed="63"/>
      <name val="Calibri"/>
      <family val="2"/>
    </font>
    <font>
      <b/>
      <sz val="11"/>
      <color indexed="62"/>
      <name val="Calibri"/>
      <family val="2"/>
    </font>
    <font>
      <sz val="11"/>
      <color indexed="8"/>
      <name val="Calibri"/>
      <family val="2"/>
      <charset val="204"/>
    </font>
    <font>
      <b/>
      <sz val="18"/>
      <color indexed="56"/>
      <name val="Cambria"/>
      <family val="2"/>
    </font>
    <font>
      <b/>
      <sz val="18"/>
      <color indexed="61"/>
      <name val="Cambria"/>
      <family val="2"/>
    </font>
    <font>
      <b/>
      <sz val="11"/>
      <color indexed="8"/>
      <name val="Calibri"/>
      <family val="2"/>
    </font>
    <font>
      <sz val="11"/>
      <color indexed="10"/>
      <name val="Calibri"/>
      <family val="2"/>
    </font>
    <font>
      <sz val="10"/>
      <color indexed="8"/>
      <name val="Arial"/>
      <family val="2"/>
    </font>
    <font>
      <sz val="10"/>
      <name val="Tahoma"/>
      <family val="2"/>
    </font>
    <font>
      <b/>
      <sz val="10"/>
      <color theme="1"/>
      <name val="Tahoma"/>
      <family val="2"/>
      <charset val="204"/>
    </font>
    <font>
      <sz val="11"/>
      <color indexed="8"/>
      <name val="Tahoma"/>
      <family val="2"/>
      <charset val="204"/>
    </font>
    <font>
      <sz val="11"/>
      <color theme="1"/>
      <name val="Tahoma"/>
      <family val="2"/>
    </font>
    <font>
      <sz val="10"/>
      <color indexed="8"/>
      <name val="Tahoma"/>
      <family val="2"/>
      <charset val="204"/>
    </font>
    <font>
      <b/>
      <sz val="10"/>
      <name val="Tahoma"/>
      <family val="2"/>
    </font>
    <font>
      <sz val="10"/>
      <name val="Arial"/>
      <family val="2"/>
    </font>
    <font>
      <sz val="8"/>
      <name val="SvobodaFWF"/>
    </font>
    <font>
      <sz val="10"/>
      <name val="MS Sans Serif"/>
      <family val="2"/>
      <charset val="204"/>
    </font>
    <font>
      <sz val="10"/>
      <color indexed="8"/>
      <name val="MS Sans Serif"/>
      <family val="2"/>
    </font>
    <font>
      <b/>
      <sz val="10"/>
      <color indexed="8"/>
      <name val="Tahoma"/>
      <family val="2"/>
      <charset val="204"/>
    </font>
    <font>
      <b/>
      <sz val="11"/>
      <color rgb="FFFF0000"/>
      <name val="Tahoma"/>
      <family val="2"/>
    </font>
    <font>
      <b/>
      <sz val="11"/>
      <color indexed="8"/>
      <name val="Tahoma"/>
      <family val="2"/>
    </font>
    <font>
      <b/>
      <sz val="11"/>
      <color indexed="8"/>
      <name val="Tahoma"/>
      <family val="2"/>
      <charset val="204"/>
    </font>
    <font>
      <b/>
      <sz val="11"/>
      <color theme="1"/>
      <name val="Tahoma"/>
      <family val="2"/>
      <charset val="204"/>
    </font>
    <font>
      <b/>
      <sz val="18"/>
      <color theme="3"/>
      <name val="Cambria"/>
      <family val="2"/>
      <charset val="204"/>
      <scheme val="major"/>
    </font>
    <font>
      <b/>
      <sz val="15"/>
      <color theme="3"/>
      <name val="Calibri"/>
      <family val="2"/>
      <charset val="204"/>
      <scheme val="minor"/>
    </font>
    <font>
      <b/>
      <sz val="13"/>
      <color theme="3"/>
      <name val="Calibri"/>
      <family val="2"/>
      <charset val="204"/>
      <scheme val="minor"/>
    </font>
    <font>
      <b/>
      <sz val="11"/>
      <color theme="3"/>
      <name val="Calibri"/>
      <family val="2"/>
      <charset val="204"/>
      <scheme val="minor"/>
    </font>
    <font>
      <sz val="11"/>
      <color rgb="FF006100"/>
      <name val="Calibri"/>
      <family val="2"/>
      <charset val="204"/>
      <scheme val="minor"/>
    </font>
    <font>
      <sz val="11"/>
      <color rgb="FF9C0006"/>
      <name val="Calibri"/>
      <family val="2"/>
      <charset val="204"/>
      <scheme val="minor"/>
    </font>
    <font>
      <sz val="11"/>
      <color rgb="FF9C6500"/>
      <name val="Calibri"/>
      <family val="2"/>
      <charset val="204"/>
      <scheme val="minor"/>
    </font>
    <font>
      <sz val="11"/>
      <color rgb="FFFA7D00"/>
      <name val="Calibri"/>
      <family val="2"/>
      <charset val="204"/>
      <scheme val="minor"/>
    </font>
    <font>
      <b/>
      <sz val="11"/>
      <color theme="0"/>
      <name val="Calibri"/>
      <family val="2"/>
      <charset val="204"/>
      <scheme val="minor"/>
    </font>
    <font>
      <sz val="11"/>
      <color rgb="FFFF0000"/>
      <name val="Calibri"/>
      <family val="2"/>
      <charset val="204"/>
      <scheme val="minor"/>
    </font>
    <font>
      <i/>
      <sz val="11"/>
      <color rgb="FF7F7F7F"/>
      <name val="Calibri"/>
      <family val="2"/>
      <charset val="204"/>
      <scheme val="minor"/>
    </font>
    <font>
      <sz val="11"/>
      <color theme="0"/>
      <name val="Calibri"/>
      <family val="2"/>
      <charset val="204"/>
      <scheme val="minor"/>
    </font>
    <font>
      <sz val="9"/>
      <name val="Times New Roman"/>
      <family val="1"/>
    </font>
    <font>
      <sz val="10"/>
      <color indexed="12"/>
      <name val="MS Sans Serif"/>
      <family val="2"/>
    </font>
    <font>
      <sz val="10"/>
      <color indexed="12"/>
      <name val="MS Sans Serif"/>
      <family val="2"/>
      <charset val="204"/>
    </font>
    <font>
      <sz val="11"/>
      <color indexed="63"/>
      <name val="Calibri"/>
      <family val="2"/>
    </font>
    <font>
      <b/>
      <sz val="10"/>
      <color indexed="8"/>
      <name val="Verdana"/>
      <family val="2"/>
    </font>
    <font>
      <b/>
      <i/>
      <sz val="10"/>
      <color indexed="8"/>
      <name val="Verdana"/>
      <family val="2"/>
    </font>
    <font>
      <sz val="11"/>
      <color indexed="8"/>
      <name val="Verdana"/>
      <family val="2"/>
    </font>
    <font>
      <b/>
      <sz val="13"/>
      <color indexed="9"/>
      <name val="Verdana"/>
      <family val="2"/>
    </font>
    <font>
      <b/>
      <sz val="10"/>
      <color indexed="54"/>
      <name val="Verdana"/>
      <family val="2"/>
    </font>
    <font>
      <sz val="11"/>
      <color indexed="8"/>
      <name val="Arial"/>
      <family val="2"/>
    </font>
    <font>
      <sz val="12"/>
      <color indexed="24"/>
      <name val="Arial"/>
      <family val="2"/>
    </font>
    <font>
      <sz val="12"/>
      <name val="Helv"/>
    </font>
    <font>
      <b/>
      <sz val="15"/>
      <color indexed="62"/>
      <name val="Calibri"/>
      <family val="2"/>
    </font>
    <font>
      <b/>
      <sz val="13"/>
      <color indexed="62"/>
      <name val="Calibri"/>
      <family val="2"/>
    </font>
    <font>
      <b/>
      <sz val="12"/>
      <color indexed="24"/>
      <name val="Arial"/>
      <family val="2"/>
    </font>
    <font>
      <sz val="10"/>
      <name val="Times New Roman"/>
      <family val="1"/>
    </font>
    <font>
      <sz val="11"/>
      <name val="Tms Rmn"/>
    </font>
    <font>
      <b/>
      <sz val="18"/>
      <color indexed="62"/>
      <name val="Cambria"/>
      <family val="2"/>
    </font>
    <font>
      <sz val="11"/>
      <color theme="1"/>
      <name val="Tahoma"/>
      <family val="2"/>
      <charset val="204"/>
    </font>
    <font>
      <b/>
      <sz val="10"/>
      <name val="Tahoma"/>
      <family val="2"/>
      <charset val="204"/>
    </font>
    <font>
      <sz val="10"/>
      <color theme="1"/>
      <name val="Tahoma"/>
      <family val="2"/>
      <charset val="204"/>
    </font>
    <font>
      <sz val="9"/>
      <color indexed="8"/>
      <name val="Tahoma"/>
      <family val="2"/>
      <charset val="204"/>
    </font>
    <font>
      <i/>
      <sz val="10"/>
      <name val="Tahoma"/>
      <family val="2"/>
    </font>
    <font>
      <i/>
      <sz val="10"/>
      <name val="Tahoma"/>
      <family val="2"/>
      <charset val="204"/>
    </font>
    <font>
      <sz val="9"/>
      <name val="Tahoma"/>
      <family val="2"/>
    </font>
    <font>
      <sz val="11"/>
      <name val="Calibri"/>
      <family val="2"/>
    </font>
    <font>
      <sz val="9"/>
      <name val="Tahoma"/>
      <family val="2"/>
      <charset val="204"/>
    </font>
    <font>
      <b/>
      <sz val="9"/>
      <name val="Tahoma"/>
      <family val="2"/>
      <charset val="204"/>
    </font>
    <font>
      <vertAlign val="superscript"/>
      <sz val="9"/>
      <name val="Tahoma"/>
      <family val="2"/>
    </font>
    <font>
      <b/>
      <sz val="9"/>
      <name val="Tahoma"/>
      <family val="2"/>
    </font>
    <font>
      <b/>
      <i/>
      <sz val="9"/>
      <name val="Tahoma"/>
      <family val="2"/>
    </font>
    <font>
      <b/>
      <i/>
      <vertAlign val="superscript"/>
      <sz val="9"/>
      <name val="Tahoma"/>
      <family val="2"/>
    </font>
    <font>
      <i/>
      <sz val="9"/>
      <name val="Tahoma"/>
      <family val="2"/>
      <charset val="204"/>
    </font>
    <font>
      <vertAlign val="superscript"/>
      <sz val="9"/>
      <name val="Tahoma"/>
      <family val="2"/>
      <charset val="204"/>
    </font>
    <font>
      <b/>
      <u/>
      <sz val="9"/>
      <name val="Tahoma"/>
      <family val="2"/>
    </font>
    <font>
      <sz val="11"/>
      <name val="Tahoma"/>
      <family val="2"/>
      <charset val="204"/>
    </font>
    <font>
      <b/>
      <sz val="11"/>
      <name val="Tahoma"/>
      <family val="2"/>
    </font>
    <font>
      <b/>
      <sz val="11"/>
      <name val="Tahoma"/>
      <family val="2"/>
      <charset val="204"/>
    </font>
    <font>
      <sz val="11"/>
      <name val="Calibri"/>
      <family val="2"/>
      <scheme val="minor"/>
    </font>
    <font>
      <sz val="11"/>
      <name val="Tahoma"/>
      <family val="2"/>
    </font>
    <font>
      <b/>
      <sz val="11"/>
      <name val="Calibri"/>
      <family val="2"/>
      <scheme val="minor"/>
    </font>
  </fonts>
  <fills count="58">
    <fill>
      <patternFill patternType="none"/>
    </fill>
    <fill>
      <patternFill patternType="gray125"/>
    </fill>
    <fill>
      <patternFill patternType="solid">
        <fgColor indexed="31"/>
      </patternFill>
    </fill>
    <fill>
      <patternFill patternType="solid">
        <fgColor indexed="47"/>
      </patternFill>
    </fill>
    <fill>
      <patternFill patternType="solid">
        <fgColor indexed="45"/>
      </patternFill>
    </fill>
    <fill>
      <patternFill patternType="solid">
        <fgColor indexed="29"/>
      </patternFill>
    </fill>
    <fill>
      <patternFill patternType="solid">
        <fgColor indexed="42"/>
      </patternFill>
    </fill>
    <fill>
      <patternFill patternType="solid">
        <fgColor indexed="26"/>
      </patternFill>
    </fill>
    <fill>
      <patternFill patternType="solid">
        <fgColor indexed="46"/>
      </patternFill>
    </fill>
    <fill>
      <patternFill patternType="solid">
        <fgColor indexed="27"/>
      </patternFill>
    </fill>
    <fill>
      <patternFill patternType="solid">
        <fgColor indexed="10"/>
      </patternFill>
    </fill>
    <fill>
      <patternFill patternType="solid">
        <fgColor indexed="44"/>
      </patternFill>
    </fill>
    <fill>
      <patternFill patternType="solid">
        <fgColor indexed="22"/>
      </patternFill>
    </fill>
    <fill>
      <patternFill patternType="solid">
        <fgColor indexed="11"/>
      </patternFill>
    </fill>
    <fill>
      <patternFill patternType="solid">
        <fgColor indexed="43"/>
      </patternFill>
    </fill>
    <fill>
      <patternFill patternType="solid">
        <fgColor indexed="51"/>
      </patternFill>
    </fill>
    <fill>
      <patternFill patternType="solid">
        <fgColor indexed="30"/>
      </patternFill>
    </fill>
    <fill>
      <patternFill patternType="solid">
        <fgColor indexed="48"/>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57"/>
      </patternFill>
    </fill>
    <fill>
      <patternFill patternType="solid">
        <fgColor indexed="56"/>
      </patternFill>
    </fill>
    <fill>
      <patternFill patternType="solid">
        <fgColor indexed="53"/>
      </patternFill>
    </fill>
    <fill>
      <patternFill patternType="solid">
        <fgColor indexed="9"/>
      </patternFill>
    </fill>
    <fill>
      <patternFill patternType="solid">
        <fgColor indexed="55"/>
      </patternFill>
    </fill>
    <fill>
      <patternFill patternType="solid">
        <fgColor indexed="63"/>
      </patternFill>
    </fill>
    <fill>
      <patternFill patternType="solid">
        <fgColor theme="0" tint="-0.14999847407452621"/>
        <bgColor indexed="64"/>
      </patternFill>
    </fill>
    <fill>
      <patternFill patternType="solid">
        <fgColor indexed="9"/>
        <bgColor indexed="64"/>
      </patternFill>
    </fill>
    <fill>
      <patternFill patternType="solid">
        <fgColor indexed="2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A5A5A5"/>
      </patternFill>
    </fill>
    <fill>
      <patternFill patternType="solid">
        <fgColor theme="4"/>
      </patternFill>
    </fill>
    <fill>
      <patternFill patternType="solid">
        <fgColor theme="4" tint="0.39997558519241921"/>
        <bgColor indexed="65"/>
      </patternFill>
    </fill>
    <fill>
      <patternFill patternType="solid">
        <fgColor theme="5"/>
      </patternFill>
    </fill>
    <fill>
      <patternFill patternType="solid">
        <fgColor theme="5" tint="0.39997558519241921"/>
        <bgColor indexed="65"/>
      </patternFill>
    </fill>
    <fill>
      <patternFill patternType="solid">
        <fgColor theme="6"/>
      </patternFill>
    </fill>
    <fill>
      <patternFill patternType="solid">
        <fgColor theme="6" tint="0.39997558519241921"/>
        <bgColor indexed="65"/>
      </patternFill>
    </fill>
    <fill>
      <patternFill patternType="solid">
        <fgColor theme="7"/>
      </patternFill>
    </fill>
    <fill>
      <patternFill patternType="solid">
        <fgColor theme="7" tint="0.39997558519241921"/>
        <bgColor indexed="65"/>
      </patternFill>
    </fill>
    <fill>
      <patternFill patternType="solid">
        <fgColor theme="8"/>
      </patternFill>
    </fill>
    <fill>
      <patternFill patternType="solid">
        <fgColor theme="8" tint="0.39997558519241921"/>
        <bgColor indexed="65"/>
      </patternFill>
    </fill>
    <fill>
      <patternFill patternType="solid">
        <fgColor theme="9"/>
      </patternFill>
    </fill>
    <fill>
      <patternFill patternType="solid">
        <fgColor theme="9" tint="0.39997558519241921"/>
        <bgColor indexed="65"/>
      </patternFill>
    </fill>
    <fill>
      <patternFill patternType="solid">
        <fgColor indexed="8"/>
      </patternFill>
    </fill>
    <fill>
      <patternFill patternType="solid">
        <fgColor indexed="54"/>
      </patternFill>
    </fill>
    <fill>
      <patternFill patternType="solid">
        <fgColor indexed="24"/>
        <bgColor indexed="64"/>
      </patternFill>
    </fill>
    <fill>
      <patternFill patternType="solid">
        <fgColor indexed="26"/>
        <bgColor indexed="64"/>
      </patternFill>
    </fill>
    <fill>
      <patternFill patternType="solid">
        <fgColor theme="0" tint="-0.249977111117893"/>
        <bgColor indexed="64"/>
      </patternFill>
    </fill>
    <fill>
      <patternFill patternType="solid">
        <fgColor theme="0"/>
        <bgColor indexed="64"/>
      </patternFill>
    </fill>
    <fill>
      <patternFill patternType="solid">
        <fgColor rgb="FFC0C0C0"/>
        <bgColor indexed="64"/>
      </patternFill>
    </fill>
    <fill>
      <patternFill patternType="solid">
        <fgColor indexed="55"/>
        <bgColor indexed="64"/>
      </patternFill>
    </fill>
    <fill>
      <patternFill patternType="solid">
        <fgColor theme="0" tint="-0.34998626667073579"/>
        <bgColor indexed="64"/>
      </patternFill>
    </fill>
    <fill>
      <patternFill patternType="solid">
        <fgColor theme="0" tint="-0.249977111117893"/>
        <bgColor indexed="22"/>
      </patternFill>
    </fill>
    <fill>
      <patternFill patternType="solid">
        <fgColor theme="0" tint="-0.249977111117893"/>
        <bgColor indexed="31"/>
      </patternFill>
    </fill>
  </fills>
  <borders count="142">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double">
        <color indexed="62"/>
      </left>
      <right style="double">
        <color indexed="62"/>
      </right>
      <top style="double">
        <color indexed="62"/>
      </top>
      <bottom style="double">
        <color indexed="62"/>
      </bottom>
      <diagonal/>
    </border>
    <border>
      <left/>
      <right/>
      <top/>
      <bottom style="thick">
        <color indexed="62"/>
      </bottom>
      <diagonal/>
    </border>
    <border>
      <left/>
      <right/>
      <top/>
      <bottom style="thick">
        <color indexed="48"/>
      </bottom>
      <diagonal/>
    </border>
    <border>
      <left/>
      <right/>
      <top/>
      <bottom style="thick">
        <color indexed="22"/>
      </bottom>
      <diagonal/>
    </border>
    <border>
      <left/>
      <right/>
      <top/>
      <bottom style="medium">
        <color indexed="30"/>
      </bottom>
      <diagonal/>
    </border>
    <border>
      <left/>
      <right/>
      <top/>
      <bottom style="medium">
        <color indexed="48"/>
      </bottom>
      <diagonal/>
    </border>
    <border>
      <left/>
      <right/>
      <top/>
      <bottom style="double">
        <color indexed="52"/>
      </bottom>
      <diagonal/>
    </border>
    <border>
      <left/>
      <right/>
      <top/>
      <bottom style="double">
        <color indexed="51"/>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62"/>
      </left>
      <right style="thin">
        <color indexed="62"/>
      </right>
      <top style="thin">
        <color indexed="62"/>
      </top>
      <bottom style="thin">
        <color indexed="62"/>
      </bottom>
      <diagonal/>
    </border>
    <border>
      <left/>
      <right/>
      <top style="thin">
        <color indexed="62"/>
      </top>
      <bottom style="double">
        <color indexed="62"/>
      </bottom>
      <diagonal/>
    </border>
    <border>
      <left/>
      <right/>
      <top style="thin">
        <color indexed="48"/>
      </top>
      <bottom style="double">
        <color indexed="48"/>
      </bottom>
      <diagonal/>
    </border>
    <border>
      <left style="thin">
        <color indexed="8"/>
      </left>
      <right style="thin">
        <color indexed="8"/>
      </right>
      <top style="thin">
        <color indexed="8"/>
      </top>
      <bottom style="thin">
        <color indexed="8"/>
      </bottom>
      <diagonal/>
    </border>
    <border>
      <left/>
      <right style="medium">
        <color indexed="64"/>
      </right>
      <top style="medium">
        <color indexed="64"/>
      </top>
      <bottom/>
      <diagonal/>
    </border>
    <border>
      <left/>
      <right style="medium">
        <color indexed="64"/>
      </right>
      <top style="medium">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top/>
      <bottom style="medium">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right style="thin">
        <color indexed="64"/>
      </right>
      <top/>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64"/>
      </left>
      <right/>
      <top style="medium">
        <color indexed="64"/>
      </top>
      <bottom style="medium">
        <color indexed="64"/>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hair">
        <color indexed="64"/>
      </left>
      <right style="hair">
        <color indexed="64"/>
      </right>
      <top style="hair">
        <color indexed="64"/>
      </top>
      <bottom style="hair">
        <color indexed="64"/>
      </bottom>
      <diagonal/>
    </border>
    <border>
      <left/>
      <right/>
      <top/>
      <bottom style="thick">
        <color indexed="49"/>
      </bottom>
      <diagonal/>
    </border>
    <border>
      <left/>
      <right/>
      <top/>
      <bottom style="thick">
        <color indexed="8"/>
      </bottom>
      <diagonal/>
    </border>
    <border>
      <left/>
      <right/>
      <top/>
      <bottom style="medium">
        <color indexed="49"/>
      </bottom>
      <diagonal/>
    </border>
    <border>
      <left/>
      <right/>
      <top style="thin">
        <color indexed="49"/>
      </top>
      <bottom style="double">
        <color indexed="49"/>
      </bottom>
      <diagonal/>
    </border>
    <border>
      <left/>
      <right/>
      <top style="medium">
        <color indexed="64"/>
      </top>
      <bottom/>
      <diagonal/>
    </border>
    <border>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top/>
      <bottom style="thin">
        <color indexed="64"/>
      </bottom>
      <diagonal/>
    </border>
    <border>
      <left style="medium">
        <color indexed="64"/>
      </left>
      <right style="medium">
        <color indexed="64"/>
      </right>
      <top/>
      <bottom/>
      <diagonal/>
    </border>
    <border>
      <left style="medium">
        <color indexed="64"/>
      </left>
      <right/>
      <top style="medium">
        <color indexed="64"/>
      </top>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right style="thin">
        <color indexed="64"/>
      </right>
      <top style="medium">
        <color indexed="64"/>
      </top>
      <bottom/>
      <diagonal/>
    </border>
    <border>
      <left style="medium">
        <color indexed="64"/>
      </left>
      <right/>
      <top/>
      <bottom/>
      <diagonal/>
    </border>
    <border>
      <left style="thin">
        <color indexed="64"/>
      </left>
      <right/>
      <top style="medium">
        <color indexed="64"/>
      </top>
      <bottom/>
      <diagonal/>
    </border>
    <border>
      <left style="thin">
        <color rgb="FF000000"/>
      </left>
      <right style="thin">
        <color rgb="FF000000"/>
      </right>
      <top style="thin">
        <color rgb="FF000000"/>
      </top>
      <bottom style="thin">
        <color rgb="FF000000"/>
      </bottom>
      <diagonal/>
    </border>
    <border>
      <left style="medium">
        <color indexed="64"/>
      </left>
      <right style="thin">
        <color rgb="FF000000"/>
      </right>
      <top style="thin">
        <color rgb="FF000000"/>
      </top>
      <bottom style="thin">
        <color rgb="FF000000"/>
      </bottom>
      <diagonal/>
    </border>
    <border>
      <left style="medium">
        <color indexed="64"/>
      </left>
      <right style="medium">
        <color indexed="64"/>
      </right>
      <top style="thin">
        <color rgb="FF000000"/>
      </top>
      <bottom style="thin">
        <color indexed="64"/>
      </bottom>
      <diagonal/>
    </border>
    <border>
      <left style="medium">
        <color indexed="64"/>
      </left>
      <right style="medium">
        <color indexed="64"/>
      </right>
      <top/>
      <bottom style="thin">
        <color rgb="FF000000"/>
      </bottom>
      <diagonal/>
    </border>
    <border>
      <left style="medium">
        <color indexed="64"/>
      </left>
      <right style="medium">
        <color indexed="64"/>
      </right>
      <top style="thin">
        <color rgb="FF000000"/>
      </top>
      <bottom/>
      <diagonal/>
    </border>
    <border>
      <left style="medium">
        <color indexed="64"/>
      </left>
      <right style="medium">
        <color indexed="64"/>
      </right>
      <top style="thin">
        <color rgb="FF000000"/>
      </top>
      <bottom style="medium">
        <color indexed="64"/>
      </bottom>
      <diagonal/>
    </border>
    <border>
      <left style="medium">
        <color indexed="64"/>
      </left>
      <right style="medium">
        <color indexed="64"/>
      </right>
      <top style="thin">
        <color rgb="FF000000"/>
      </top>
      <bottom style="thin">
        <color rgb="FF000000"/>
      </bottom>
      <diagonal/>
    </border>
    <border>
      <left style="thin">
        <color theme="0" tint="-0.24994659260841701"/>
      </left>
      <right style="thick">
        <color indexed="8"/>
      </right>
      <top style="thin">
        <color theme="0" tint="-0.24994659260841701"/>
      </top>
      <bottom style="thick">
        <color indexed="8"/>
      </bottom>
      <diagonal/>
    </border>
    <border>
      <left style="thin">
        <color theme="0" tint="-0.24994659260841701"/>
      </left>
      <right style="thin">
        <color theme="0" tint="-0.24994659260841701"/>
      </right>
      <top style="thin">
        <color theme="0" tint="-0.24994659260841701"/>
      </top>
      <bottom style="thick">
        <color indexed="8"/>
      </bottom>
      <diagonal/>
    </border>
    <border>
      <left style="thick">
        <color auto="1"/>
      </left>
      <right style="thin">
        <color theme="0" tint="-0.24994659260841701"/>
      </right>
      <top style="thin">
        <color theme="0" tint="-0.24994659260841701"/>
      </top>
      <bottom style="thick">
        <color indexed="8"/>
      </bottom>
      <diagonal/>
    </border>
    <border>
      <left style="thick">
        <color indexed="8"/>
      </left>
      <right style="thin">
        <color theme="0" tint="-0.24994659260841701"/>
      </right>
      <top style="thin">
        <color theme="0" tint="-0.24994659260841701"/>
      </top>
      <bottom style="thick">
        <color indexed="8"/>
      </bottom>
      <diagonal/>
    </border>
    <border>
      <left style="thin">
        <color theme="0" tint="-0.24994659260841701"/>
      </left>
      <right style="thick">
        <color indexed="8"/>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ck">
        <color auto="1"/>
      </left>
      <right style="thin">
        <color theme="0" tint="-0.24994659260841701"/>
      </right>
      <top style="thin">
        <color theme="0" tint="-0.24994659260841701"/>
      </top>
      <bottom style="thin">
        <color theme="0" tint="-0.24994659260841701"/>
      </bottom>
      <diagonal/>
    </border>
    <border>
      <left style="thick">
        <color indexed="8"/>
      </left>
      <right style="thin">
        <color theme="0" tint="-0.24994659260841701"/>
      </right>
      <top style="thin">
        <color theme="0" tint="-0.24994659260841701"/>
      </top>
      <bottom style="thin">
        <color theme="0" tint="-0.24994659260841701"/>
      </bottom>
      <diagonal/>
    </border>
    <border>
      <left style="thin">
        <color theme="0" tint="-0.24994659260841701"/>
      </left>
      <right style="thick">
        <color indexed="8"/>
      </right>
      <top style="thick">
        <color indexed="8"/>
      </top>
      <bottom style="thin">
        <color theme="0" tint="-0.24994659260841701"/>
      </bottom>
      <diagonal/>
    </border>
    <border>
      <left style="thin">
        <color theme="0" tint="-0.24994659260841701"/>
      </left>
      <right style="thin">
        <color theme="0" tint="-0.24994659260841701"/>
      </right>
      <top style="thick">
        <color indexed="8"/>
      </top>
      <bottom style="thin">
        <color theme="0" tint="-0.24994659260841701"/>
      </bottom>
      <diagonal/>
    </border>
    <border>
      <left style="thick">
        <color auto="1"/>
      </left>
      <right style="thin">
        <color theme="0" tint="-0.24994659260841701"/>
      </right>
      <top style="thick">
        <color indexed="8"/>
      </top>
      <bottom style="thin">
        <color theme="0" tint="-0.24994659260841701"/>
      </bottom>
      <diagonal/>
    </border>
    <border>
      <left style="thick">
        <color indexed="8"/>
      </left>
      <right style="thin">
        <color theme="0" tint="-0.24994659260841701"/>
      </right>
      <top style="thick">
        <color indexed="8"/>
      </top>
      <bottom style="thin">
        <color theme="0" tint="-0.24994659260841701"/>
      </bottom>
      <diagonal/>
    </border>
    <border>
      <left style="thin">
        <color theme="0" tint="-0.24994659260841701"/>
      </left>
      <right style="thick">
        <color indexed="8"/>
      </right>
      <top style="thick">
        <color indexed="8"/>
      </top>
      <bottom/>
      <diagonal/>
    </border>
    <border>
      <left style="thin">
        <color theme="0" tint="-0.24994659260841701"/>
      </left>
      <right style="thin">
        <color theme="0" tint="-0.24994659260841701"/>
      </right>
      <top style="thick">
        <color indexed="8"/>
      </top>
      <bottom/>
      <diagonal/>
    </border>
    <border>
      <left style="thick">
        <color auto="1"/>
      </left>
      <right style="thin">
        <color theme="0" tint="-0.24994659260841701"/>
      </right>
      <top style="thick">
        <color indexed="8"/>
      </top>
      <bottom/>
      <diagonal/>
    </border>
    <border>
      <left style="thick">
        <color indexed="8"/>
      </left>
      <right style="thin">
        <color theme="0" tint="-0.24994659260841701"/>
      </right>
      <top style="thick">
        <color indexed="8"/>
      </top>
      <bottom/>
      <diagonal/>
    </border>
    <border>
      <left style="thin">
        <color theme="0" tint="-0.14996795556505021"/>
      </left>
      <right style="thick">
        <color auto="1"/>
      </right>
      <top style="thin">
        <color theme="0" tint="-0.14996795556505021"/>
      </top>
      <bottom style="thick">
        <color auto="1"/>
      </bottom>
      <diagonal/>
    </border>
    <border>
      <left style="thin">
        <color theme="0" tint="-0.14996795556505021"/>
      </left>
      <right style="thin">
        <color theme="0" tint="-0.14996795556505021"/>
      </right>
      <top style="thin">
        <color theme="0" tint="-0.14996795556505021"/>
      </top>
      <bottom style="thick">
        <color auto="1"/>
      </bottom>
      <diagonal/>
    </border>
    <border>
      <left/>
      <right style="thin">
        <color theme="0" tint="-0.14996795556505021"/>
      </right>
      <top style="thin">
        <color theme="0" tint="-0.14996795556505021"/>
      </top>
      <bottom style="thick">
        <color auto="1"/>
      </bottom>
      <diagonal/>
    </border>
    <border>
      <left style="thick">
        <color auto="1"/>
      </left>
      <right style="thin">
        <color theme="0" tint="-0.14996795556505021"/>
      </right>
      <top style="thin">
        <color theme="0" tint="-0.14996795556505021"/>
      </top>
      <bottom style="thick">
        <color auto="1"/>
      </bottom>
      <diagonal/>
    </border>
    <border>
      <left style="thin">
        <color theme="0" tint="-0.14996795556505021"/>
      </left>
      <right style="thick">
        <color auto="1"/>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theme="0" tint="-0.14996795556505021"/>
      </right>
      <top style="thin">
        <color theme="0" tint="-0.14996795556505021"/>
      </top>
      <bottom style="thin">
        <color theme="0" tint="-0.14996795556505021"/>
      </bottom>
      <diagonal/>
    </border>
    <border>
      <left style="thick">
        <color auto="1"/>
      </left>
      <right style="thin">
        <color theme="0" tint="-0.14996795556505021"/>
      </right>
      <top style="thin">
        <color theme="0" tint="-0.14996795556505021"/>
      </top>
      <bottom style="thin">
        <color theme="0" tint="-0.14996795556505021"/>
      </bottom>
      <diagonal/>
    </border>
    <border>
      <left style="thin">
        <color theme="0" tint="-0.14996795556505021"/>
      </left>
      <right style="thick">
        <color auto="1"/>
      </right>
      <top style="thick">
        <color auto="1"/>
      </top>
      <bottom style="thin">
        <color theme="0" tint="-0.14996795556505021"/>
      </bottom>
      <diagonal/>
    </border>
    <border>
      <left style="thin">
        <color theme="0" tint="-0.14996795556505021"/>
      </left>
      <right style="thin">
        <color theme="0" tint="-0.14996795556505021"/>
      </right>
      <top style="thick">
        <color auto="1"/>
      </top>
      <bottom style="thin">
        <color theme="0" tint="-0.14996795556505021"/>
      </bottom>
      <diagonal/>
    </border>
    <border>
      <left/>
      <right style="thin">
        <color theme="0" tint="-0.14996795556505021"/>
      </right>
      <top style="thick">
        <color auto="1"/>
      </top>
      <bottom style="thin">
        <color theme="0" tint="-0.14996795556505021"/>
      </bottom>
      <diagonal/>
    </border>
    <border>
      <left style="thick">
        <color auto="1"/>
      </left>
      <right style="thin">
        <color theme="0" tint="-0.14996795556505021"/>
      </right>
      <top style="thick">
        <color auto="1"/>
      </top>
      <bottom style="thin">
        <color theme="0" tint="-0.14996795556505021"/>
      </bottom>
      <diagonal/>
    </border>
  </borders>
  <cellStyleXfs count="1525">
    <xf numFmtId="0" fontId="0" fillId="0" borderId="0"/>
    <xf numFmtId="43" fontId="6" fillId="0" borderId="0" applyFont="0" applyFill="0" applyBorder="0" applyAlignment="0" applyProtection="0"/>
    <xf numFmtId="0" fontId="7" fillId="0" borderId="0"/>
    <xf numFmtId="0" fontId="7" fillId="0" borderId="0"/>
    <xf numFmtId="9" fontId="6" fillId="0" borderId="0" applyFont="0" applyFill="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3"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3"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5"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5"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3"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3"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10"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10"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2"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2"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12"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12"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0"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0"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2"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7"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5"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17"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2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22" borderId="0" applyNumberFormat="0" applyBorder="0" applyAlignment="0" applyProtection="0"/>
    <xf numFmtId="0" fontId="9" fillId="22" borderId="0" applyNumberFormat="0" applyBorder="0" applyAlignment="0" applyProtection="0"/>
    <xf numFmtId="0" fontId="9" fillId="22" borderId="0" applyNumberFormat="0" applyBorder="0" applyAlignment="0" applyProtection="0"/>
    <xf numFmtId="0" fontId="9" fillId="22" borderId="0" applyNumberFormat="0" applyBorder="0" applyAlignment="0" applyProtection="0"/>
    <xf numFmtId="0" fontId="9" fillId="22" borderId="0" applyNumberFormat="0" applyBorder="0" applyAlignment="0" applyProtection="0"/>
    <xf numFmtId="0" fontId="9" fillId="23" borderId="0" applyNumberFormat="0" applyBorder="0" applyAlignment="0" applyProtection="0"/>
    <xf numFmtId="0" fontId="9" fillId="22" borderId="0" applyNumberFormat="0" applyBorder="0" applyAlignment="0" applyProtection="0"/>
    <xf numFmtId="0" fontId="9" fillId="22" borderId="0" applyNumberFormat="0" applyBorder="0" applyAlignment="0" applyProtection="0"/>
    <xf numFmtId="0" fontId="9" fillId="22" borderId="0" applyNumberFormat="0" applyBorder="0" applyAlignment="0" applyProtection="0"/>
    <xf numFmtId="0" fontId="9" fillId="22" borderId="0" applyNumberFormat="0" applyBorder="0" applyAlignment="0" applyProtection="0"/>
    <xf numFmtId="0" fontId="9" fillId="22" borderId="0" applyNumberFormat="0" applyBorder="0" applyAlignment="0" applyProtection="0"/>
    <xf numFmtId="0" fontId="9" fillId="22" borderId="0" applyNumberFormat="0" applyBorder="0" applyAlignment="0" applyProtection="0"/>
    <xf numFmtId="0" fontId="9" fillId="22" borderId="0" applyNumberFormat="0" applyBorder="0" applyAlignment="0" applyProtection="0"/>
    <xf numFmtId="0" fontId="9" fillId="22" borderId="0" applyNumberFormat="0" applyBorder="0" applyAlignment="0" applyProtection="0"/>
    <xf numFmtId="0" fontId="9" fillId="22"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24"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7"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0" fontId="9" fillId="20"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1" fillId="12" borderId="1" applyNumberFormat="0" applyAlignment="0" applyProtection="0"/>
    <xf numFmtId="0" fontId="11" fillId="12" borderId="1" applyNumberFormat="0" applyAlignment="0" applyProtection="0"/>
    <xf numFmtId="0" fontId="11" fillId="12" borderId="1" applyNumberFormat="0" applyAlignment="0" applyProtection="0"/>
    <xf numFmtId="0" fontId="11" fillId="12" borderId="1" applyNumberFormat="0" applyAlignment="0" applyProtection="0"/>
    <xf numFmtId="0" fontId="11" fillId="12" borderId="1" applyNumberFormat="0" applyAlignment="0" applyProtection="0"/>
    <xf numFmtId="0" fontId="11" fillId="12" borderId="1" applyNumberFormat="0" applyAlignment="0" applyProtection="0"/>
    <xf numFmtId="0" fontId="11" fillId="12" borderId="1" applyNumberFormat="0" applyAlignment="0" applyProtection="0"/>
    <xf numFmtId="0" fontId="11" fillId="12" borderId="1" applyNumberFormat="0" applyAlignment="0" applyProtection="0"/>
    <xf numFmtId="0" fontId="11" fillId="12" borderId="1" applyNumberFormat="0" applyAlignment="0" applyProtection="0"/>
    <xf numFmtId="0" fontId="11" fillId="12" borderId="1" applyNumberFormat="0" applyAlignment="0" applyProtection="0"/>
    <xf numFmtId="0" fontId="12" fillId="25" borderId="1" applyNumberFormat="0" applyAlignment="0" applyProtection="0"/>
    <xf numFmtId="0" fontId="11" fillId="12" borderId="1" applyNumberFormat="0" applyAlignment="0" applyProtection="0"/>
    <xf numFmtId="0" fontId="11" fillId="12" borderId="1" applyNumberFormat="0" applyAlignment="0" applyProtection="0"/>
    <xf numFmtId="0" fontId="11" fillId="12" borderId="1" applyNumberFormat="0" applyAlignment="0" applyProtection="0"/>
    <xf numFmtId="0" fontId="11" fillId="12" borderId="1" applyNumberFormat="0" applyAlignment="0" applyProtection="0"/>
    <xf numFmtId="0" fontId="12" fillId="25" borderId="1" applyNumberFormat="0" applyAlignment="0" applyProtection="0"/>
    <xf numFmtId="0" fontId="11" fillId="12" borderId="1" applyNumberFormat="0" applyAlignment="0" applyProtection="0"/>
    <xf numFmtId="0" fontId="11" fillId="12" borderId="1" applyNumberFormat="0" applyAlignment="0" applyProtection="0"/>
    <xf numFmtId="0" fontId="11" fillId="12" borderId="1" applyNumberFormat="0" applyAlignment="0" applyProtection="0"/>
    <xf numFmtId="0" fontId="11" fillId="12" borderId="1" applyNumberFormat="0" applyAlignment="0" applyProtection="0"/>
    <xf numFmtId="0" fontId="11" fillId="12" borderId="1" applyNumberFormat="0" applyAlignment="0" applyProtection="0"/>
    <xf numFmtId="0" fontId="11" fillId="12" borderId="1" applyNumberFormat="0" applyAlignment="0" applyProtection="0"/>
    <xf numFmtId="0" fontId="11" fillId="12" borderId="1" applyNumberFormat="0" applyAlignment="0" applyProtection="0"/>
    <xf numFmtId="0" fontId="11" fillId="12" borderId="1" applyNumberFormat="0" applyAlignment="0" applyProtection="0"/>
    <xf numFmtId="0" fontId="11" fillId="12" borderId="1" applyNumberFormat="0" applyAlignment="0" applyProtection="0"/>
    <xf numFmtId="0" fontId="11" fillId="12" borderId="1" applyNumberFormat="0" applyAlignment="0" applyProtection="0"/>
    <xf numFmtId="0" fontId="11" fillId="12" borderId="1" applyNumberFormat="0" applyAlignment="0" applyProtection="0"/>
    <xf numFmtId="0" fontId="11" fillId="12" borderId="1" applyNumberFormat="0" applyAlignment="0" applyProtection="0"/>
    <xf numFmtId="0" fontId="11" fillId="12" borderId="1" applyNumberFormat="0" applyAlignment="0" applyProtection="0"/>
    <xf numFmtId="0" fontId="11" fillId="12" borderId="1" applyNumberFormat="0" applyAlignment="0" applyProtection="0"/>
    <xf numFmtId="0" fontId="13" fillId="26" borderId="2" applyNumberFormat="0" applyAlignment="0" applyProtection="0"/>
    <xf numFmtId="0" fontId="13" fillId="26" borderId="2" applyNumberFormat="0" applyAlignment="0" applyProtection="0"/>
    <xf numFmtId="0" fontId="13" fillId="26" borderId="2" applyNumberFormat="0" applyAlignment="0" applyProtection="0"/>
    <xf numFmtId="0" fontId="13" fillId="26" borderId="2" applyNumberFormat="0" applyAlignment="0" applyProtection="0"/>
    <xf numFmtId="0" fontId="13" fillId="26" borderId="2" applyNumberFormat="0" applyAlignment="0" applyProtection="0"/>
    <xf numFmtId="0" fontId="13" fillId="27" borderId="3" applyNumberFormat="0" applyAlignment="0" applyProtection="0"/>
    <xf numFmtId="0" fontId="13" fillId="26" borderId="2" applyNumberFormat="0" applyAlignment="0" applyProtection="0"/>
    <xf numFmtId="0" fontId="13" fillId="26" borderId="2" applyNumberFormat="0" applyAlignment="0" applyProtection="0"/>
    <xf numFmtId="0" fontId="13" fillId="26" borderId="2" applyNumberFormat="0" applyAlignment="0" applyProtection="0"/>
    <xf numFmtId="0" fontId="13" fillId="26" borderId="2" applyNumberFormat="0" applyAlignment="0" applyProtection="0"/>
    <xf numFmtId="0" fontId="13" fillId="26" borderId="2" applyNumberFormat="0" applyAlignment="0" applyProtection="0"/>
    <xf numFmtId="0" fontId="13" fillId="26" borderId="2" applyNumberFormat="0" applyAlignment="0" applyProtection="0"/>
    <xf numFmtId="0" fontId="13" fillId="26" borderId="2" applyNumberFormat="0" applyAlignment="0" applyProtection="0"/>
    <xf numFmtId="0" fontId="13" fillId="26" borderId="2" applyNumberFormat="0" applyAlignment="0" applyProtection="0"/>
    <xf numFmtId="0" fontId="13" fillId="26" borderId="2" applyNumberFormat="0" applyAlignment="0" applyProtection="0"/>
    <xf numFmtId="43" fontId="6" fillId="0" borderId="0" applyFont="0" applyFill="0" applyBorder="0" applyAlignment="0" applyProtection="0"/>
    <xf numFmtId="43" fontId="6" fillId="0" borderId="0" applyFont="0" applyFill="0" applyBorder="0" applyAlignment="0" applyProtection="0"/>
    <xf numFmtId="43" fontId="14"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165" fontId="15" fillId="0" borderId="0" applyFont="0" applyFill="0" applyBorder="0" applyAlignment="0" applyProtection="0"/>
    <xf numFmtId="43" fontId="16" fillId="0" borderId="0" applyFont="0" applyFill="0" applyBorder="0" applyAlignment="0" applyProtection="0">
      <alignment vertical="top"/>
    </xf>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17" fillId="0" borderId="0" applyFont="0" applyFill="0" applyBorder="0" applyAlignment="0" applyProtection="0">
      <alignment vertical="top"/>
    </xf>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6" fillId="0" borderId="0" applyFon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20" fillId="0" borderId="4" applyNumberFormat="0" applyFill="0" applyAlignment="0" applyProtection="0"/>
    <xf numFmtId="0" fontId="20" fillId="0" borderId="4" applyNumberFormat="0" applyFill="0" applyAlignment="0" applyProtection="0"/>
    <xf numFmtId="0" fontId="20" fillId="0" borderId="4" applyNumberFormat="0" applyFill="0" applyAlignment="0" applyProtection="0"/>
    <xf numFmtId="0" fontId="20" fillId="0" borderId="4" applyNumberFormat="0" applyFill="0" applyAlignment="0" applyProtection="0"/>
    <xf numFmtId="0" fontId="20" fillId="0" borderId="4" applyNumberFormat="0" applyFill="0" applyAlignment="0" applyProtection="0"/>
    <xf numFmtId="0" fontId="21" fillId="0" borderId="5" applyNumberFormat="0" applyFill="0" applyAlignment="0" applyProtection="0"/>
    <xf numFmtId="0" fontId="20" fillId="0" borderId="4" applyNumberFormat="0" applyFill="0" applyAlignment="0" applyProtection="0"/>
    <xf numFmtId="0" fontId="20" fillId="0" borderId="4" applyNumberFormat="0" applyFill="0" applyAlignment="0" applyProtection="0"/>
    <xf numFmtId="0" fontId="20" fillId="0" borderId="4" applyNumberFormat="0" applyFill="0" applyAlignment="0" applyProtection="0"/>
    <xf numFmtId="0" fontId="20" fillId="0" borderId="4" applyNumberFormat="0" applyFill="0" applyAlignment="0" applyProtection="0"/>
    <xf numFmtId="0" fontId="20" fillId="0" borderId="4" applyNumberFormat="0" applyFill="0" applyAlignment="0" applyProtection="0"/>
    <xf numFmtId="0" fontId="20" fillId="0" borderId="4" applyNumberFormat="0" applyFill="0" applyAlignment="0" applyProtection="0"/>
    <xf numFmtId="0" fontId="20" fillId="0" borderId="4" applyNumberFormat="0" applyFill="0" applyAlignment="0" applyProtection="0"/>
    <xf numFmtId="0" fontId="20" fillId="0" borderId="4" applyNumberFormat="0" applyFill="0" applyAlignment="0" applyProtection="0"/>
    <xf numFmtId="0" fontId="20" fillId="0" borderId="4" applyNumberFormat="0" applyFill="0" applyAlignment="0" applyProtection="0"/>
    <xf numFmtId="0" fontId="22" fillId="0" borderId="6" applyNumberFormat="0" applyFill="0" applyAlignment="0" applyProtection="0"/>
    <xf numFmtId="0" fontId="22" fillId="0" borderId="6" applyNumberFormat="0" applyFill="0" applyAlignment="0" applyProtection="0"/>
    <xf numFmtId="0" fontId="22" fillId="0" borderId="6" applyNumberFormat="0" applyFill="0" applyAlignment="0" applyProtection="0"/>
    <xf numFmtId="0" fontId="22" fillId="0" borderId="6" applyNumberFormat="0" applyFill="0" applyAlignment="0" applyProtection="0"/>
    <xf numFmtId="0" fontId="22" fillId="0" borderId="6" applyNumberFormat="0" applyFill="0" applyAlignment="0" applyProtection="0"/>
    <xf numFmtId="0" fontId="23" fillId="0" borderId="6" applyNumberFormat="0" applyFill="0" applyAlignment="0" applyProtection="0"/>
    <xf numFmtId="0" fontId="22" fillId="0" borderId="6" applyNumberFormat="0" applyFill="0" applyAlignment="0" applyProtection="0"/>
    <xf numFmtId="0" fontId="22" fillId="0" borderId="6" applyNumberFormat="0" applyFill="0" applyAlignment="0" applyProtection="0"/>
    <xf numFmtId="0" fontId="22" fillId="0" borderId="6" applyNumberFormat="0" applyFill="0" applyAlignment="0" applyProtection="0"/>
    <xf numFmtId="0" fontId="22" fillId="0" borderId="6" applyNumberFormat="0" applyFill="0" applyAlignment="0" applyProtection="0"/>
    <xf numFmtId="0" fontId="22" fillId="0" borderId="6" applyNumberFormat="0" applyFill="0" applyAlignment="0" applyProtection="0"/>
    <xf numFmtId="0" fontId="22" fillId="0" borderId="6" applyNumberFormat="0" applyFill="0" applyAlignment="0" applyProtection="0"/>
    <xf numFmtId="0" fontId="22" fillId="0" borderId="6" applyNumberFormat="0" applyFill="0" applyAlignment="0" applyProtection="0"/>
    <xf numFmtId="0" fontId="22" fillId="0" borderId="6" applyNumberFormat="0" applyFill="0" applyAlignment="0" applyProtection="0"/>
    <xf numFmtId="0" fontId="22" fillId="0" borderId="6" applyNumberFormat="0" applyFill="0" applyAlignment="0" applyProtection="0"/>
    <xf numFmtId="0" fontId="24" fillId="0" borderId="7" applyNumberFormat="0" applyFill="0" applyAlignment="0" applyProtection="0"/>
    <xf numFmtId="0" fontId="24" fillId="0" borderId="7" applyNumberFormat="0" applyFill="0" applyAlignment="0" applyProtection="0"/>
    <xf numFmtId="0" fontId="24" fillId="0" borderId="7" applyNumberFormat="0" applyFill="0" applyAlignment="0" applyProtection="0"/>
    <xf numFmtId="0" fontId="24" fillId="0" borderId="7" applyNumberFormat="0" applyFill="0" applyAlignment="0" applyProtection="0"/>
    <xf numFmtId="0" fontId="24" fillId="0" borderId="7" applyNumberFormat="0" applyFill="0" applyAlignment="0" applyProtection="0"/>
    <xf numFmtId="0" fontId="25" fillId="0" borderId="8" applyNumberFormat="0" applyFill="0" applyAlignment="0" applyProtection="0"/>
    <xf numFmtId="0" fontId="24" fillId="0" borderId="7" applyNumberFormat="0" applyFill="0" applyAlignment="0" applyProtection="0"/>
    <xf numFmtId="0" fontId="24" fillId="0" borderId="7" applyNumberFormat="0" applyFill="0" applyAlignment="0" applyProtection="0"/>
    <xf numFmtId="0" fontId="24" fillId="0" borderId="7" applyNumberFormat="0" applyFill="0" applyAlignment="0" applyProtection="0"/>
    <xf numFmtId="0" fontId="24" fillId="0" borderId="7" applyNumberFormat="0" applyFill="0" applyAlignment="0" applyProtection="0"/>
    <xf numFmtId="0" fontId="24" fillId="0" borderId="7" applyNumberFormat="0" applyFill="0" applyAlignment="0" applyProtection="0"/>
    <xf numFmtId="0" fontId="24" fillId="0" borderId="7" applyNumberFormat="0" applyFill="0" applyAlignment="0" applyProtection="0"/>
    <xf numFmtId="0" fontId="24" fillId="0" borderId="7" applyNumberFormat="0" applyFill="0" applyAlignment="0" applyProtection="0"/>
    <xf numFmtId="0" fontId="24" fillId="0" borderId="7" applyNumberFormat="0" applyFill="0" applyAlignment="0" applyProtection="0"/>
    <xf numFmtId="0" fontId="24" fillId="0" borderId="7" applyNumberFormat="0" applyFill="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6" fillId="3" borderId="1" applyNumberFormat="0" applyAlignment="0" applyProtection="0"/>
    <xf numFmtId="0" fontId="26" fillId="3" borderId="1" applyNumberFormat="0" applyAlignment="0" applyProtection="0"/>
    <xf numFmtId="0" fontId="26" fillId="3" borderId="1" applyNumberFormat="0" applyAlignment="0" applyProtection="0"/>
    <xf numFmtId="0" fontId="26" fillId="3" borderId="1" applyNumberFormat="0" applyAlignment="0" applyProtection="0"/>
    <xf numFmtId="0" fontId="26" fillId="3" borderId="1" applyNumberFormat="0" applyAlignment="0" applyProtection="0"/>
    <xf numFmtId="0" fontId="26" fillId="3" borderId="1" applyNumberFormat="0" applyAlignment="0" applyProtection="0"/>
    <xf numFmtId="0" fontId="26" fillId="3" borderId="1" applyNumberFormat="0" applyAlignment="0" applyProtection="0"/>
    <xf numFmtId="0" fontId="26" fillId="3" borderId="1" applyNumberFormat="0" applyAlignment="0" applyProtection="0"/>
    <xf numFmtId="0" fontId="26" fillId="3" borderId="1" applyNumberFormat="0" applyAlignment="0" applyProtection="0"/>
    <xf numFmtId="0" fontId="26" fillId="3" borderId="1" applyNumberFormat="0" applyAlignment="0" applyProtection="0"/>
    <xf numFmtId="0" fontId="27" fillId="14" borderId="1" applyNumberFormat="0" applyAlignment="0" applyProtection="0"/>
    <xf numFmtId="0" fontId="26" fillId="3" borderId="1" applyNumberFormat="0" applyAlignment="0" applyProtection="0"/>
    <xf numFmtId="0" fontId="26" fillId="3" borderId="1" applyNumberFormat="0" applyAlignment="0" applyProtection="0"/>
    <xf numFmtId="0" fontId="26" fillId="3" borderId="1" applyNumberFormat="0" applyAlignment="0" applyProtection="0"/>
    <xf numFmtId="0" fontId="26" fillId="3" borderId="1" applyNumberFormat="0" applyAlignment="0" applyProtection="0"/>
    <xf numFmtId="0" fontId="27" fillId="14" borderId="1" applyNumberFormat="0" applyAlignment="0" applyProtection="0"/>
    <xf numFmtId="0" fontId="26" fillId="3" borderId="1" applyNumberFormat="0" applyAlignment="0" applyProtection="0"/>
    <xf numFmtId="0" fontId="26" fillId="3" borderId="1" applyNumberFormat="0" applyAlignment="0" applyProtection="0"/>
    <xf numFmtId="0" fontId="26" fillId="3" borderId="1" applyNumberFormat="0" applyAlignment="0" applyProtection="0"/>
    <xf numFmtId="0" fontId="26" fillId="3" borderId="1" applyNumberFormat="0" applyAlignment="0" applyProtection="0"/>
    <xf numFmtId="0" fontId="26" fillId="3" borderId="1" applyNumberFormat="0" applyAlignment="0" applyProtection="0"/>
    <xf numFmtId="0" fontId="26" fillId="3" borderId="1" applyNumberFormat="0" applyAlignment="0" applyProtection="0"/>
    <xf numFmtId="0" fontId="26" fillId="3" borderId="1" applyNumberFormat="0" applyAlignment="0" applyProtection="0"/>
    <xf numFmtId="0" fontId="26" fillId="3" borderId="1" applyNumberFormat="0" applyAlignment="0" applyProtection="0"/>
    <xf numFmtId="0" fontId="26" fillId="3" borderId="1" applyNumberFormat="0" applyAlignment="0" applyProtection="0"/>
    <xf numFmtId="0" fontId="26" fillId="3" borderId="1" applyNumberFormat="0" applyAlignment="0" applyProtection="0"/>
    <xf numFmtId="0" fontId="26" fillId="3" borderId="1" applyNumberFormat="0" applyAlignment="0" applyProtection="0"/>
    <xf numFmtId="0" fontId="26" fillId="3" borderId="1" applyNumberFormat="0" applyAlignment="0" applyProtection="0"/>
    <xf numFmtId="0" fontId="26" fillId="3" borderId="1" applyNumberFormat="0" applyAlignment="0" applyProtection="0"/>
    <xf numFmtId="0" fontId="26" fillId="3" borderId="1" applyNumberFormat="0" applyAlignment="0" applyProtection="0"/>
    <xf numFmtId="0" fontId="28" fillId="0" borderId="9" applyNumberFormat="0" applyFill="0" applyAlignment="0" applyProtection="0"/>
    <xf numFmtId="0" fontId="28" fillId="0" borderId="9" applyNumberFormat="0" applyFill="0" applyAlignment="0" applyProtection="0"/>
    <xf numFmtId="0" fontId="28" fillId="0" borderId="9" applyNumberFormat="0" applyFill="0" applyAlignment="0" applyProtection="0"/>
    <xf numFmtId="0" fontId="28" fillId="0" borderId="9" applyNumberFormat="0" applyFill="0" applyAlignment="0" applyProtection="0"/>
    <xf numFmtId="0" fontId="28" fillId="0" borderId="9" applyNumberFormat="0" applyFill="0" applyAlignment="0" applyProtection="0"/>
    <xf numFmtId="0" fontId="29" fillId="0" borderId="10" applyNumberFormat="0" applyFill="0" applyAlignment="0" applyProtection="0"/>
    <xf numFmtId="0" fontId="28" fillId="0" borderId="9" applyNumberFormat="0" applyFill="0" applyAlignment="0" applyProtection="0"/>
    <xf numFmtId="0" fontId="28" fillId="0" borderId="9" applyNumberFormat="0" applyFill="0" applyAlignment="0" applyProtection="0"/>
    <xf numFmtId="0" fontId="28" fillId="0" borderId="9" applyNumberFormat="0" applyFill="0" applyAlignment="0" applyProtection="0"/>
    <xf numFmtId="0" fontId="28" fillId="0" borderId="9" applyNumberFormat="0" applyFill="0" applyAlignment="0" applyProtection="0"/>
    <xf numFmtId="0" fontId="28" fillId="0" borderId="9" applyNumberFormat="0" applyFill="0" applyAlignment="0" applyProtection="0"/>
    <xf numFmtId="0" fontId="28" fillId="0" borderId="9" applyNumberFormat="0" applyFill="0" applyAlignment="0" applyProtection="0"/>
    <xf numFmtId="0" fontId="28" fillId="0" borderId="9" applyNumberFormat="0" applyFill="0" applyAlignment="0" applyProtection="0"/>
    <xf numFmtId="0" fontId="28" fillId="0" borderId="9" applyNumberFormat="0" applyFill="0" applyAlignment="0" applyProtection="0"/>
    <xf numFmtId="0" fontId="28" fillId="0" borderId="9" applyNumberFormat="0" applyFill="0" applyAlignment="0" applyProtection="0"/>
    <xf numFmtId="0" fontId="30" fillId="14" borderId="0" applyNumberFormat="0" applyBorder="0" applyAlignment="0" applyProtection="0"/>
    <xf numFmtId="0" fontId="30" fillId="14" borderId="0" applyNumberFormat="0" applyBorder="0" applyAlignment="0" applyProtection="0"/>
    <xf numFmtId="0" fontId="30" fillId="14" borderId="0" applyNumberFormat="0" applyBorder="0" applyAlignment="0" applyProtection="0"/>
    <xf numFmtId="0" fontId="30" fillId="14" borderId="0" applyNumberFormat="0" applyBorder="0" applyAlignment="0" applyProtection="0"/>
    <xf numFmtId="0" fontId="30" fillId="14" borderId="0" applyNumberFormat="0" applyBorder="0" applyAlignment="0" applyProtection="0"/>
    <xf numFmtId="0" fontId="31" fillId="14" borderId="0" applyNumberFormat="0" applyBorder="0" applyAlignment="0" applyProtection="0"/>
    <xf numFmtId="0" fontId="30" fillId="14" borderId="0" applyNumberFormat="0" applyBorder="0" applyAlignment="0" applyProtection="0"/>
    <xf numFmtId="0" fontId="30" fillId="14" borderId="0" applyNumberFormat="0" applyBorder="0" applyAlignment="0" applyProtection="0"/>
    <xf numFmtId="0" fontId="30" fillId="14" borderId="0" applyNumberFormat="0" applyBorder="0" applyAlignment="0" applyProtection="0"/>
    <xf numFmtId="0" fontId="30" fillId="14" borderId="0" applyNumberFormat="0" applyBorder="0" applyAlignment="0" applyProtection="0"/>
    <xf numFmtId="0" fontId="30" fillId="14" borderId="0" applyNumberFormat="0" applyBorder="0" applyAlignment="0" applyProtection="0"/>
    <xf numFmtId="0" fontId="30" fillId="14" borderId="0" applyNumberFormat="0" applyBorder="0" applyAlignment="0" applyProtection="0"/>
    <xf numFmtId="0" fontId="30" fillId="14" borderId="0" applyNumberFormat="0" applyBorder="0" applyAlignment="0" applyProtection="0"/>
    <xf numFmtId="0" fontId="30" fillId="14" borderId="0" applyNumberFormat="0" applyBorder="0" applyAlignment="0" applyProtection="0"/>
    <xf numFmtId="0" fontId="30" fillId="14" borderId="0" applyNumberFormat="0" applyBorder="0" applyAlignment="0" applyProtection="0"/>
    <xf numFmtId="0" fontId="15" fillId="0" borderId="0"/>
    <xf numFmtId="0" fontId="15" fillId="0" borderId="0"/>
    <xf numFmtId="0" fontId="15" fillId="0" borderId="0"/>
    <xf numFmtId="0" fontId="15" fillId="0" borderId="0"/>
    <xf numFmtId="0" fontId="15" fillId="0" borderId="0"/>
    <xf numFmtId="0" fontId="7" fillId="0" borderId="0"/>
    <xf numFmtId="0" fontId="32" fillId="0" borderId="0"/>
    <xf numFmtId="0" fontId="17" fillId="0" borderId="0">
      <alignment vertical="top"/>
    </xf>
    <xf numFmtId="0" fontId="15" fillId="0" borderId="0"/>
    <xf numFmtId="0" fontId="15" fillId="0" borderId="0"/>
    <xf numFmtId="0" fontId="5" fillId="0" borderId="0"/>
    <xf numFmtId="0" fontId="16" fillId="0" borderId="0">
      <alignment vertical="top"/>
    </xf>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6" fillId="0" borderId="0">
      <alignment vertical="top"/>
    </xf>
    <xf numFmtId="0" fontId="33" fillId="0" borderId="0"/>
    <xf numFmtId="0" fontId="16" fillId="0" borderId="0"/>
    <xf numFmtId="0" fontId="16" fillId="0" borderId="0"/>
    <xf numFmtId="0" fontId="16" fillId="0" borderId="0"/>
    <xf numFmtId="0" fontId="16" fillId="0" borderId="0"/>
    <xf numFmtId="0" fontId="16" fillId="0" borderId="0">
      <alignment vertical="top"/>
    </xf>
    <xf numFmtId="0" fontId="7" fillId="0" borderId="0"/>
    <xf numFmtId="0" fontId="34" fillId="0" borderId="0"/>
    <xf numFmtId="0" fontId="34" fillId="0" borderId="0"/>
    <xf numFmtId="0" fontId="34" fillId="0" borderId="0"/>
    <xf numFmtId="0" fontId="34" fillId="0" borderId="0"/>
    <xf numFmtId="0" fontId="7" fillId="0" borderId="0"/>
    <xf numFmtId="0" fontId="35" fillId="0" borderId="0"/>
    <xf numFmtId="0" fontId="35" fillId="0" borderId="0"/>
    <xf numFmtId="0" fontId="35" fillId="0" borderId="0"/>
    <xf numFmtId="0" fontId="35" fillId="0" borderId="0"/>
    <xf numFmtId="0" fontId="15" fillId="0" borderId="0"/>
    <xf numFmtId="0" fontId="15" fillId="0" borderId="0"/>
    <xf numFmtId="0" fontId="15" fillId="0" borderId="0"/>
    <xf numFmtId="0" fontId="6" fillId="7" borderId="11" applyNumberFormat="0" applyFont="0" applyAlignment="0" applyProtection="0"/>
    <xf numFmtId="0" fontId="6" fillId="7" borderId="11" applyNumberFormat="0" applyFont="0" applyAlignment="0" applyProtection="0"/>
    <xf numFmtId="0" fontId="6" fillId="7" borderId="11" applyNumberFormat="0" applyFont="0" applyAlignment="0" applyProtection="0"/>
    <xf numFmtId="0" fontId="6" fillId="7" borderId="11" applyNumberFormat="0" applyFont="0" applyAlignment="0" applyProtection="0"/>
    <xf numFmtId="0" fontId="6" fillId="7" borderId="11" applyNumberFormat="0" applyFont="0" applyAlignment="0" applyProtection="0"/>
    <xf numFmtId="0" fontId="6" fillId="7" borderId="11" applyNumberFormat="0" applyFont="0" applyAlignment="0" applyProtection="0"/>
    <xf numFmtId="0" fontId="6" fillId="7" borderId="11" applyNumberFormat="0" applyFont="0" applyAlignment="0" applyProtection="0"/>
    <xf numFmtId="0" fontId="6" fillId="7" borderId="11" applyNumberFormat="0" applyFont="0" applyAlignment="0" applyProtection="0"/>
    <xf numFmtId="0" fontId="6" fillId="7" borderId="11" applyNumberFormat="0" applyFont="0" applyAlignment="0" applyProtection="0"/>
    <xf numFmtId="0" fontId="6" fillId="7" borderId="11" applyNumberFormat="0" applyFont="0" applyAlignment="0" applyProtection="0"/>
    <xf numFmtId="0" fontId="6" fillId="7" borderId="11" applyNumberFormat="0" applyFont="0" applyAlignment="0" applyProtection="0"/>
    <xf numFmtId="0" fontId="6" fillId="7" borderId="11" applyNumberFormat="0" applyFont="0" applyAlignment="0" applyProtection="0"/>
    <xf numFmtId="0" fontId="6" fillId="7" borderId="11" applyNumberFormat="0" applyFont="0" applyAlignment="0" applyProtection="0"/>
    <xf numFmtId="0" fontId="6" fillId="7" borderId="11" applyNumberFormat="0" applyFont="0" applyAlignment="0" applyProtection="0"/>
    <xf numFmtId="0" fontId="6" fillId="7" borderId="11" applyNumberFormat="0" applyFont="0" applyAlignment="0" applyProtection="0"/>
    <xf numFmtId="0" fontId="16" fillId="7" borderId="11" applyNumberFormat="0" applyFont="0" applyAlignment="0" applyProtection="0"/>
    <xf numFmtId="0" fontId="6" fillId="7" borderId="11" applyNumberFormat="0" applyFont="0" applyAlignment="0" applyProtection="0"/>
    <xf numFmtId="0" fontId="6" fillId="7" borderId="11" applyNumberFormat="0" applyFont="0" applyAlignment="0" applyProtection="0"/>
    <xf numFmtId="0" fontId="6" fillId="7" borderId="11" applyNumberFormat="0" applyFont="0" applyAlignment="0" applyProtection="0"/>
    <xf numFmtId="0" fontId="6" fillId="7" borderId="11" applyNumberFormat="0" applyFont="0" applyAlignment="0" applyProtection="0"/>
    <xf numFmtId="0" fontId="6" fillId="7" borderId="11" applyNumberFormat="0" applyFont="0" applyAlignment="0" applyProtection="0"/>
    <xf numFmtId="0" fontId="6" fillId="7" borderId="11" applyNumberFormat="0" applyFont="0" applyAlignment="0" applyProtection="0"/>
    <xf numFmtId="0" fontId="16" fillId="7" borderId="11" applyNumberFormat="0" applyFont="0" applyAlignment="0" applyProtection="0"/>
    <xf numFmtId="0" fontId="6" fillId="7" borderId="11" applyNumberFormat="0" applyFont="0" applyAlignment="0" applyProtection="0"/>
    <xf numFmtId="0" fontId="6" fillId="7" borderId="11" applyNumberFormat="0" applyFont="0" applyAlignment="0" applyProtection="0"/>
    <xf numFmtId="0" fontId="6" fillId="7" borderId="11" applyNumberFormat="0" applyFont="0" applyAlignment="0" applyProtection="0"/>
    <xf numFmtId="0" fontId="6" fillId="7" borderId="11" applyNumberFormat="0" applyFont="0" applyAlignment="0" applyProtection="0"/>
    <xf numFmtId="0" fontId="6" fillId="7" borderId="11" applyNumberFormat="0" applyFont="0" applyAlignment="0" applyProtection="0"/>
    <xf numFmtId="0" fontId="6" fillId="7" borderId="11" applyNumberFormat="0" applyFont="0" applyAlignment="0" applyProtection="0"/>
    <xf numFmtId="0" fontId="6" fillId="7" borderId="11" applyNumberFormat="0" applyFont="0" applyAlignment="0" applyProtection="0"/>
    <xf numFmtId="0" fontId="6" fillId="7" borderId="11" applyNumberFormat="0" applyFont="0" applyAlignment="0" applyProtection="0"/>
    <xf numFmtId="0" fontId="6" fillId="7" borderId="11" applyNumberFormat="0" applyFont="0" applyAlignment="0" applyProtection="0"/>
    <xf numFmtId="0" fontId="6" fillId="7" borderId="11" applyNumberFormat="0" applyFont="0" applyAlignment="0" applyProtection="0"/>
    <xf numFmtId="0" fontId="6" fillId="7" borderId="11" applyNumberFormat="0" applyFont="0" applyAlignment="0" applyProtection="0"/>
    <xf numFmtId="0" fontId="6" fillId="7" borderId="11" applyNumberFormat="0" applyFont="0" applyAlignment="0" applyProtection="0"/>
    <xf numFmtId="0" fontId="6" fillId="7" borderId="11" applyNumberFormat="0" applyFont="0" applyAlignment="0" applyProtection="0"/>
    <xf numFmtId="0" fontId="6" fillId="7" borderId="11" applyNumberFormat="0" applyFont="0" applyAlignment="0" applyProtection="0"/>
    <xf numFmtId="0" fontId="6" fillId="7" borderId="11" applyNumberFormat="0" applyFont="0" applyAlignment="0" applyProtection="0"/>
    <xf numFmtId="0" fontId="6" fillId="7" borderId="11" applyNumberFormat="0" applyFont="0" applyAlignment="0" applyProtection="0"/>
    <xf numFmtId="0" fontId="6" fillId="7" borderId="11" applyNumberFormat="0" applyFont="0" applyAlignment="0" applyProtection="0"/>
    <xf numFmtId="0" fontId="6" fillId="7" borderId="11" applyNumberFormat="0" applyFont="0" applyAlignment="0" applyProtection="0"/>
    <xf numFmtId="0" fontId="6" fillId="7" borderId="11" applyNumberFormat="0" applyFont="0" applyAlignment="0" applyProtection="0"/>
    <xf numFmtId="0" fontId="6" fillId="7" borderId="11" applyNumberFormat="0" applyFont="0" applyAlignment="0" applyProtection="0"/>
    <xf numFmtId="0" fontId="6" fillId="7" borderId="11" applyNumberFormat="0" applyFont="0" applyAlignment="0" applyProtection="0"/>
    <xf numFmtId="0" fontId="36" fillId="12" borderId="12" applyNumberFormat="0" applyAlignment="0" applyProtection="0"/>
    <xf numFmtId="0" fontId="36" fillId="12" borderId="12" applyNumberFormat="0" applyAlignment="0" applyProtection="0"/>
    <xf numFmtId="0" fontId="36" fillId="12" borderId="12" applyNumberFormat="0" applyAlignment="0" applyProtection="0"/>
    <xf numFmtId="0" fontId="36" fillId="12" borderId="12" applyNumberFormat="0" applyAlignment="0" applyProtection="0"/>
    <xf numFmtId="0" fontId="36" fillId="12" borderId="12" applyNumberFormat="0" applyAlignment="0" applyProtection="0"/>
    <xf numFmtId="0" fontId="36" fillId="12" borderId="12" applyNumberFormat="0" applyAlignment="0" applyProtection="0"/>
    <xf numFmtId="0" fontId="36" fillId="12" borderId="12" applyNumberFormat="0" applyAlignment="0" applyProtection="0"/>
    <xf numFmtId="0" fontId="36" fillId="12" borderId="12" applyNumberFormat="0" applyAlignment="0" applyProtection="0"/>
    <xf numFmtId="0" fontId="36" fillId="12" borderId="12" applyNumberFormat="0" applyAlignment="0" applyProtection="0"/>
    <xf numFmtId="0" fontId="36" fillId="12" borderId="12" applyNumberFormat="0" applyAlignment="0" applyProtection="0"/>
    <xf numFmtId="0" fontId="37" fillId="25" borderId="13" applyNumberFormat="0" applyAlignment="0" applyProtection="0"/>
    <xf numFmtId="0" fontId="36" fillId="12" borderId="12" applyNumberFormat="0" applyAlignment="0" applyProtection="0"/>
    <xf numFmtId="0" fontId="36" fillId="12" borderId="12" applyNumberFormat="0" applyAlignment="0" applyProtection="0"/>
    <xf numFmtId="0" fontId="36" fillId="12" borderId="12" applyNumberFormat="0" applyAlignment="0" applyProtection="0"/>
    <xf numFmtId="0" fontId="36" fillId="12" borderId="12" applyNumberFormat="0" applyAlignment="0" applyProtection="0"/>
    <xf numFmtId="0" fontId="37" fillId="25" borderId="13" applyNumberFormat="0" applyAlignment="0" applyProtection="0"/>
    <xf numFmtId="0" fontId="36" fillId="12" borderId="12" applyNumberFormat="0" applyAlignment="0" applyProtection="0"/>
    <xf numFmtId="0" fontId="36" fillId="12" borderId="12" applyNumberFormat="0" applyAlignment="0" applyProtection="0"/>
    <xf numFmtId="0" fontId="36" fillId="12" borderId="12" applyNumberFormat="0" applyAlignment="0" applyProtection="0"/>
    <xf numFmtId="0" fontId="36" fillId="12" borderId="12" applyNumberFormat="0" applyAlignment="0" applyProtection="0"/>
    <xf numFmtId="0" fontId="36" fillId="12" borderId="12" applyNumberFormat="0" applyAlignment="0" applyProtection="0"/>
    <xf numFmtId="0" fontId="36" fillId="12" borderId="12" applyNumberFormat="0" applyAlignment="0" applyProtection="0"/>
    <xf numFmtId="0" fontId="36" fillId="12" borderId="12" applyNumberFormat="0" applyAlignment="0" applyProtection="0"/>
    <xf numFmtId="0" fontId="36" fillId="12" borderId="12" applyNumberFormat="0" applyAlignment="0" applyProtection="0"/>
    <xf numFmtId="0" fontId="36" fillId="12" borderId="12" applyNumberFormat="0" applyAlignment="0" applyProtection="0"/>
    <xf numFmtId="0" fontId="36" fillId="12" borderId="12" applyNumberFormat="0" applyAlignment="0" applyProtection="0"/>
    <xf numFmtId="0" fontId="36" fillId="12" borderId="12" applyNumberFormat="0" applyAlignment="0" applyProtection="0"/>
    <xf numFmtId="0" fontId="36" fillId="12" borderId="12" applyNumberFormat="0" applyAlignment="0" applyProtection="0"/>
    <xf numFmtId="0" fontId="36" fillId="12" borderId="12" applyNumberFormat="0" applyAlignment="0" applyProtection="0"/>
    <xf numFmtId="0" fontId="36" fillId="12" borderId="12" applyNumberFormat="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38" fillId="0" borderId="0" applyFont="0" applyFill="0" applyBorder="0" applyAlignment="0" applyProtection="0"/>
    <xf numFmtId="9" fontId="17" fillId="0" borderId="0" applyFont="0" applyFill="0" applyBorder="0" applyAlignment="0" applyProtection="0">
      <alignment vertical="top"/>
    </xf>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0" fontId="7" fillId="0" borderId="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40"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41" fillId="0" borderId="14" applyNumberFormat="0" applyFill="0" applyAlignment="0" applyProtection="0"/>
    <xf numFmtId="0" fontId="41" fillId="0" borderId="14" applyNumberFormat="0" applyFill="0" applyAlignment="0" applyProtection="0"/>
    <xf numFmtId="0" fontId="41" fillId="0" borderId="14" applyNumberFormat="0" applyFill="0" applyAlignment="0" applyProtection="0"/>
    <xf numFmtId="0" fontId="41" fillId="0" borderId="14" applyNumberFormat="0" applyFill="0" applyAlignment="0" applyProtection="0"/>
    <xf numFmtId="0" fontId="41" fillId="0" borderId="14" applyNumberFormat="0" applyFill="0" applyAlignment="0" applyProtection="0"/>
    <xf numFmtId="0" fontId="41" fillId="0" borderId="14" applyNumberFormat="0" applyFill="0" applyAlignment="0" applyProtection="0"/>
    <xf numFmtId="0" fontId="41" fillId="0" borderId="14" applyNumberFormat="0" applyFill="0" applyAlignment="0" applyProtection="0"/>
    <xf numFmtId="0" fontId="41" fillId="0" borderId="14" applyNumberFormat="0" applyFill="0" applyAlignment="0" applyProtection="0"/>
    <xf numFmtId="0" fontId="41" fillId="0" borderId="14" applyNumberFormat="0" applyFill="0" applyAlignment="0" applyProtection="0"/>
    <xf numFmtId="0" fontId="41" fillId="0" borderId="14" applyNumberFormat="0" applyFill="0" applyAlignment="0" applyProtection="0"/>
    <xf numFmtId="0" fontId="41" fillId="0" borderId="15" applyNumberFormat="0" applyFill="0" applyAlignment="0" applyProtection="0"/>
    <xf numFmtId="0" fontId="41" fillId="0" borderId="14" applyNumberFormat="0" applyFill="0" applyAlignment="0" applyProtection="0"/>
    <xf numFmtId="0" fontId="41" fillId="0" borderId="14" applyNumberFormat="0" applyFill="0" applyAlignment="0" applyProtection="0"/>
    <xf numFmtId="0" fontId="41" fillId="0" borderId="14" applyNumberFormat="0" applyFill="0" applyAlignment="0" applyProtection="0"/>
    <xf numFmtId="0" fontId="41" fillId="0" borderId="14" applyNumberFormat="0" applyFill="0" applyAlignment="0" applyProtection="0"/>
    <xf numFmtId="0" fontId="41" fillId="0" borderId="15" applyNumberFormat="0" applyFill="0" applyAlignment="0" applyProtection="0"/>
    <xf numFmtId="0" fontId="41" fillId="0" borderId="14" applyNumberFormat="0" applyFill="0" applyAlignment="0" applyProtection="0"/>
    <xf numFmtId="0" fontId="41" fillId="0" borderId="14" applyNumberFormat="0" applyFill="0" applyAlignment="0" applyProtection="0"/>
    <xf numFmtId="0" fontId="41" fillId="0" borderId="14" applyNumberFormat="0" applyFill="0" applyAlignment="0" applyProtection="0"/>
    <xf numFmtId="0" fontId="41" fillId="0" borderId="14" applyNumberFormat="0" applyFill="0" applyAlignment="0" applyProtection="0"/>
    <xf numFmtId="0" fontId="41" fillId="0" borderId="14" applyNumberFormat="0" applyFill="0" applyAlignment="0" applyProtection="0"/>
    <xf numFmtId="0" fontId="41" fillId="0" borderId="14" applyNumberFormat="0" applyFill="0" applyAlignment="0" applyProtection="0"/>
    <xf numFmtId="0" fontId="41" fillId="0" borderId="14" applyNumberFormat="0" applyFill="0" applyAlignment="0" applyProtection="0"/>
    <xf numFmtId="0" fontId="41" fillId="0" borderId="14" applyNumberFormat="0" applyFill="0" applyAlignment="0" applyProtection="0"/>
    <xf numFmtId="0" fontId="41" fillId="0" borderId="14" applyNumberFormat="0" applyFill="0" applyAlignment="0" applyProtection="0"/>
    <xf numFmtId="0" fontId="41" fillId="0" borderId="14" applyNumberFormat="0" applyFill="0" applyAlignment="0" applyProtection="0"/>
    <xf numFmtId="0" fontId="41" fillId="0" borderId="14" applyNumberFormat="0" applyFill="0" applyAlignment="0" applyProtection="0"/>
    <xf numFmtId="0" fontId="41" fillId="0" borderId="14" applyNumberFormat="0" applyFill="0" applyAlignment="0" applyProtection="0"/>
    <xf numFmtId="0" fontId="41" fillId="0" borderId="14" applyNumberFormat="0" applyFill="0" applyAlignment="0" applyProtection="0"/>
    <xf numFmtId="0" fontId="41" fillId="0" borderId="14" applyNumberFormat="0" applyFill="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28"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3" fillId="0" borderId="0">
      <alignment vertical="top"/>
    </xf>
    <xf numFmtId="9" fontId="16" fillId="0" borderId="0" applyFont="0" applyFill="0" applyBorder="0" applyAlignment="0" applyProtection="0">
      <alignment vertical="top"/>
    </xf>
    <xf numFmtId="0" fontId="50" fillId="0" borderId="0"/>
    <xf numFmtId="167" fontId="51" fillId="0" borderId="0"/>
    <xf numFmtId="9" fontId="47" fillId="0" borderId="0" applyFont="0" applyFill="0" applyBorder="0" applyAlignment="0" applyProtection="0"/>
    <xf numFmtId="0" fontId="52" fillId="0" borderId="0"/>
    <xf numFmtId="0" fontId="53" fillId="0" borderId="0" applyNumberFormat="0" applyFont="0" applyFill="0" applyBorder="0" applyAlignment="0" applyProtection="0"/>
    <xf numFmtId="43" fontId="5" fillId="0" borderId="0" applyFont="0" applyFill="0" applyBorder="0" applyAlignment="0" applyProtection="0"/>
    <xf numFmtId="9" fontId="53" fillId="0" borderId="0" applyFont="0" applyFill="0" applyBorder="0" applyAlignment="0" applyProtection="0"/>
    <xf numFmtId="0" fontId="4" fillId="0" borderId="0"/>
    <xf numFmtId="9" fontId="4" fillId="0" borderId="0" applyFont="0" applyFill="0" applyBorder="0" applyAlignment="0" applyProtection="0"/>
    <xf numFmtId="43" fontId="52" fillId="0" borderId="0" applyFont="0" applyFill="0" applyBorder="0" applyAlignment="0" applyProtection="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7" fillId="0" borderId="0"/>
    <xf numFmtId="0" fontId="3" fillId="0" borderId="0"/>
    <xf numFmtId="9" fontId="16" fillId="0" borderId="0" applyFont="0" applyFill="0" applyBorder="0" applyAlignment="0" applyProtection="0">
      <alignment vertical="top"/>
    </xf>
    <xf numFmtId="0" fontId="5" fillId="0" borderId="0"/>
    <xf numFmtId="0" fontId="15" fillId="0" borderId="0"/>
    <xf numFmtId="168" fontId="71" fillId="0" borderId="0" applyFont="0" applyFill="0" applyBorder="0" applyAlignment="0" applyProtection="0"/>
    <xf numFmtId="38" fontId="72" fillId="0" borderId="0" applyFill="0" applyBorder="0" applyAlignment="0">
      <protection locked="0"/>
    </xf>
    <xf numFmtId="38" fontId="73" fillId="0" borderId="0" applyFill="0" applyBorder="0" applyAlignment="0">
      <protection locked="0"/>
    </xf>
    <xf numFmtId="169" fontId="71" fillId="0" borderId="0" applyFont="0" applyFill="0" applyBorder="0" applyAlignment="0" applyProtection="0"/>
    <xf numFmtId="0" fontId="6" fillId="2" borderId="0" applyNumberFormat="0" applyBorder="0" applyAlignment="0" applyProtection="0"/>
    <xf numFmtId="0" fontId="74" fillId="25" borderId="0" applyNumberFormat="0" applyBorder="0" applyAlignment="0" applyProtection="0"/>
    <xf numFmtId="0" fontId="74" fillId="25" borderId="0" applyNumberFormat="0" applyBorder="0" applyAlignment="0" applyProtection="0"/>
    <xf numFmtId="0" fontId="74" fillId="25" borderId="0" applyNumberFormat="0" applyBorder="0" applyAlignment="0" applyProtection="0"/>
    <xf numFmtId="0" fontId="6" fillId="4" borderId="0" applyNumberFormat="0" applyBorder="0" applyAlignment="0" applyProtection="0"/>
    <xf numFmtId="0" fontId="74" fillId="3" borderId="0" applyNumberFormat="0" applyBorder="0" applyAlignment="0" applyProtection="0"/>
    <xf numFmtId="0" fontId="74" fillId="3" borderId="0" applyNumberFormat="0" applyBorder="0" applyAlignment="0" applyProtection="0"/>
    <xf numFmtId="0" fontId="74" fillId="3" borderId="0" applyNumberFormat="0" applyBorder="0" applyAlignment="0" applyProtection="0"/>
    <xf numFmtId="0" fontId="6" fillId="6" borderId="0" applyNumberFormat="0" applyBorder="0" applyAlignment="0" applyProtection="0"/>
    <xf numFmtId="0" fontId="74" fillId="7" borderId="0" applyNumberFormat="0" applyBorder="0" applyAlignment="0" applyProtection="0"/>
    <xf numFmtId="0" fontId="74" fillId="7" borderId="0" applyNumberFormat="0" applyBorder="0" applyAlignment="0" applyProtection="0"/>
    <xf numFmtId="0" fontId="74" fillId="7" borderId="0" applyNumberFormat="0" applyBorder="0" applyAlignment="0" applyProtection="0"/>
    <xf numFmtId="0" fontId="6" fillId="8" borderId="0" applyNumberFormat="0" applyBorder="0" applyAlignment="0" applyProtection="0"/>
    <xf numFmtId="0" fontId="74" fillId="25" borderId="0" applyNumberFormat="0" applyBorder="0" applyAlignment="0" applyProtection="0"/>
    <xf numFmtId="0" fontId="74" fillId="25" borderId="0" applyNumberFormat="0" applyBorder="0" applyAlignment="0" applyProtection="0"/>
    <xf numFmtId="0" fontId="74" fillId="25" borderId="0" applyNumberFormat="0" applyBorder="0" applyAlignment="0" applyProtection="0"/>
    <xf numFmtId="0" fontId="74" fillId="9" borderId="0" applyNumberFormat="0" applyBorder="0" applyAlignment="0" applyProtection="0"/>
    <xf numFmtId="0" fontId="74" fillId="9" borderId="0" applyNumberFormat="0" applyBorder="0" applyAlignment="0" applyProtection="0"/>
    <xf numFmtId="0" fontId="74" fillId="9" borderId="0" applyNumberFormat="0" applyBorder="0" applyAlignment="0" applyProtection="0"/>
    <xf numFmtId="0" fontId="6" fillId="3" borderId="0" applyNumberFormat="0" applyBorder="0" applyAlignment="0" applyProtection="0"/>
    <xf numFmtId="0" fontId="74" fillId="3" borderId="0" applyNumberFormat="0" applyBorder="0" applyAlignment="0" applyProtection="0"/>
    <xf numFmtId="0" fontId="74" fillId="3" borderId="0" applyNumberFormat="0" applyBorder="0" applyAlignment="0" applyProtection="0"/>
    <xf numFmtId="0" fontId="74" fillId="3" borderId="0" applyNumberFormat="0" applyBorder="0" applyAlignment="0" applyProtection="0"/>
    <xf numFmtId="170" fontId="71" fillId="0" borderId="0" applyFont="0" applyFill="0" applyBorder="0" applyAlignment="0" applyProtection="0"/>
    <xf numFmtId="171" fontId="71" fillId="0" borderId="0" applyFont="0" applyFill="0" applyBorder="0" applyAlignment="0" applyProtection="0"/>
    <xf numFmtId="0" fontId="6" fillId="11" borderId="0" applyNumberFormat="0" applyBorder="0" applyAlignment="0" applyProtection="0"/>
    <xf numFmtId="0" fontId="74" fillId="47" borderId="0" applyNumberFormat="0" applyBorder="0" applyAlignment="0" applyProtection="0"/>
    <xf numFmtId="0" fontId="74" fillId="47" borderId="0" applyNumberFormat="0" applyBorder="0" applyAlignment="0" applyProtection="0"/>
    <xf numFmtId="0" fontId="74" fillId="47" borderId="0" applyNumberFormat="0" applyBorder="0" applyAlignment="0" applyProtection="0"/>
    <xf numFmtId="0" fontId="74" fillId="5" borderId="0" applyNumberFormat="0" applyBorder="0" applyAlignment="0" applyProtection="0"/>
    <xf numFmtId="0" fontId="74" fillId="5" borderId="0" applyNumberFormat="0" applyBorder="0" applyAlignment="0" applyProtection="0"/>
    <xf numFmtId="0" fontId="74" fillId="5" borderId="0" applyNumberFormat="0" applyBorder="0" applyAlignment="0" applyProtection="0"/>
    <xf numFmtId="0" fontId="6" fillId="13" borderId="0" applyNumberFormat="0" applyBorder="0" applyAlignment="0" applyProtection="0"/>
    <xf numFmtId="0" fontId="74" fillId="14" borderId="0" applyNumberFormat="0" applyBorder="0" applyAlignment="0" applyProtection="0"/>
    <xf numFmtId="0" fontId="74" fillId="14" borderId="0" applyNumberFormat="0" applyBorder="0" applyAlignment="0" applyProtection="0"/>
    <xf numFmtId="0" fontId="74" fillId="14" borderId="0" applyNumberFormat="0" applyBorder="0" applyAlignment="0" applyProtection="0"/>
    <xf numFmtId="0" fontId="6" fillId="8" borderId="0" applyNumberFormat="0" applyBorder="0" applyAlignment="0" applyProtection="0"/>
    <xf numFmtId="0" fontId="74" fillId="47" borderId="0" applyNumberFormat="0" applyBorder="0" applyAlignment="0" applyProtection="0"/>
    <xf numFmtId="0" fontId="74" fillId="47" borderId="0" applyNumberFormat="0" applyBorder="0" applyAlignment="0" applyProtection="0"/>
    <xf numFmtId="0" fontId="74" fillId="47" borderId="0" applyNumberFormat="0" applyBorder="0" applyAlignment="0" applyProtection="0"/>
    <xf numFmtId="0" fontId="74" fillId="11" borderId="0" applyNumberFormat="0" applyBorder="0" applyAlignment="0" applyProtection="0"/>
    <xf numFmtId="0" fontId="74" fillId="11" borderId="0" applyNumberFormat="0" applyBorder="0" applyAlignment="0" applyProtection="0"/>
    <xf numFmtId="0" fontId="74" fillId="11" borderId="0" applyNumberFormat="0" applyBorder="0" applyAlignment="0" applyProtection="0"/>
    <xf numFmtId="0" fontId="6" fillId="15" borderId="0" applyNumberFormat="0" applyBorder="0" applyAlignment="0" applyProtection="0"/>
    <xf numFmtId="0" fontId="74" fillId="3" borderId="0" applyNumberFormat="0" applyBorder="0" applyAlignment="0" applyProtection="0"/>
    <xf numFmtId="0" fontId="74" fillId="3" borderId="0" applyNumberFormat="0" applyBorder="0" applyAlignment="0" applyProtection="0"/>
    <xf numFmtId="0" fontId="74" fillId="3" borderId="0" applyNumberFormat="0" applyBorder="0" applyAlignment="0" applyProtection="0"/>
    <xf numFmtId="172" fontId="71" fillId="0" borderId="0" applyFont="0" applyFill="0" applyBorder="0" applyAlignment="0" applyProtection="0"/>
    <xf numFmtId="0" fontId="9" fillId="16"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70" fillId="36"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70" fillId="38"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70" fillId="40" borderId="0" applyNumberFormat="0" applyBorder="0" applyAlignment="0" applyProtection="0"/>
    <xf numFmtId="0" fontId="9" fillId="18" borderId="0" applyNumberFormat="0" applyBorder="0" applyAlignment="0" applyProtection="0"/>
    <xf numFmtId="0" fontId="9" fillId="47" borderId="0" applyNumberFormat="0" applyBorder="0" applyAlignment="0" applyProtection="0"/>
    <xf numFmtId="0" fontId="9" fillId="47" borderId="0" applyNumberFormat="0" applyBorder="0" applyAlignment="0" applyProtection="0"/>
    <xf numFmtId="0" fontId="9" fillId="47" borderId="0" applyNumberFormat="0" applyBorder="0" applyAlignment="0" applyProtection="0"/>
    <xf numFmtId="0" fontId="9" fillId="47" borderId="0" applyNumberFormat="0" applyBorder="0" applyAlignment="0" applyProtection="0"/>
    <xf numFmtId="0" fontId="70" fillId="42"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70" fillId="44" borderId="0" applyNumberFormat="0" applyBorder="0" applyAlignment="0" applyProtection="0"/>
    <xf numFmtId="0" fontId="9" fillId="20"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70" fillId="46" borderId="0" applyNumberFormat="0" applyBorder="0" applyAlignment="0" applyProtection="0"/>
    <xf numFmtId="0" fontId="9" fillId="21"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70" fillId="35"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70" fillId="37" borderId="0" applyNumberFormat="0" applyBorder="0" applyAlignment="0" applyProtection="0"/>
    <xf numFmtId="0" fontId="9" fillId="22" borderId="0" applyNumberFormat="0" applyBorder="0" applyAlignment="0" applyProtection="0"/>
    <xf numFmtId="0" fontId="9" fillId="22" borderId="0" applyNumberFormat="0" applyBorder="0" applyAlignment="0" applyProtection="0"/>
    <xf numFmtId="0" fontId="9" fillId="22" borderId="0" applyNumberFormat="0" applyBorder="0" applyAlignment="0" applyProtection="0"/>
    <xf numFmtId="0" fontId="9" fillId="22" borderId="0" applyNumberFormat="0" applyBorder="0" applyAlignment="0" applyProtection="0"/>
    <xf numFmtId="0" fontId="70" fillId="39" borderId="0" applyNumberFormat="0" applyBorder="0" applyAlignment="0" applyProtection="0"/>
    <xf numFmtId="0" fontId="9" fillId="18" borderId="0" applyNumberFormat="0" applyBorder="0" applyAlignment="0" applyProtection="0"/>
    <xf numFmtId="0" fontId="9" fillId="48" borderId="0" applyNumberFormat="0" applyBorder="0" applyAlignment="0" applyProtection="0"/>
    <xf numFmtId="0" fontId="9" fillId="48" borderId="0" applyNumberFormat="0" applyBorder="0" applyAlignment="0" applyProtection="0"/>
    <xf numFmtId="0" fontId="9" fillId="48" borderId="0" applyNumberFormat="0" applyBorder="0" applyAlignment="0" applyProtection="0"/>
    <xf numFmtId="0" fontId="9" fillId="48" borderId="0" applyNumberFormat="0" applyBorder="0" applyAlignment="0" applyProtection="0"/>
    <xf numFmtId="0" fontId="70" fillId="41"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70" fillId="43"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0" fontId="70" fillId="45"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64" fillId="32" borderId="0" applyNumberFormat="0" applyBorder="0" applyAlignment="0" applyProtection="0"/>
    <xf numFmtId="0" fontId="11" fillId="12" borderId="1" applyNumberFormat="0" applyAlignment="0" applyProtection="0"/>
    <xf numFmtId="0" fontId="11" fillId="25" borderId="1" applyNumberFormat="0" applyAlignment="0" applyProtection="0"/>
    <xf numFmtId="0" fontId="11" fillId="25" borderId="1" applyNumberFormat="0" applyAlignment="0" applyProtection="0"/>
    <xf numFmtId="0" fontId="11" fillId="25" borderId="1" applyNumberFormat="0" applyAlignment="0" applyProtection="0"/>
    <xf numFmtId="0" fontId="13" fillId="26" borderId="2" applyNumberFormat="0" applyAlignment="0" applyProtection="0"/>
    <xf numFmtId="0" fontId="13" fillId="26" borderId="2" applyNumberFormat="0" applyAlignment="0" applyProtection="0"/>
    <xf numFmtId="0" fontId="13" fillId="26" borderId="2" applyNumberFormat="0" applyAlignment="0" applyProtection="0"/>
    <xf numFmtId="0" fontId="13" fillId="26" borderId="2" applyNumberFormat="0" applyAlignment="0" applyProtection="0"/>
    <xf numFmtId="0" fontId="67" fillId="34" borderId="75" applyNumberFormat="0" applyAlignment="0" applyProtection="0"/>
    <xf numFmtId="1" fontId="75" fillId="29" borderId="52">
      <alignment horizontal="right" vertical="center"/>
    </xf>
    <xf numFmtId="0" fontId="76" fillId="29" borderId="52">
      <alignment horizontal="right" vertical="center"/>
    </xf>
    <xf numFmtId="0" fontId="15" fillId="29" borderId="76"/>
    <xf numFmtId="0" fontId="75" fillId="30" borderId="52">
      <alignment horizontal="center" vertical="center"/>
    </xf>
    <xf numFmtId="1" fontId="75" fillId="29" borderId="52">
      <alignment horizontal="right" vertical="center"/>
    </xf>
    <xf numFmtId="0" fontId="15" fillId="29" borderId="0"/>
    <xf numFmtId="0" fontId="77" fillId="29" borderId="52">
      <alignment horizontal="left" vertical="center"/>
    </xf>
    <xf numFmtId="0" fontId="77" fillId="29" borderId="52"/>
    <xf numFmtId="0" fontId="76" fillId="29" borderId="52">
      <alignment horizontal="right" vertical="center"/>
    </xf>
    <xf numFmtId="0" fontId="78" fillId="49" borderId="52">
      <alignment horizontal="left" vertical="center"/>
    </xf>
    <xf numFmtId="0" fontId="78" fillId="49" borderId="52">
      <alignment horizontal="left" vertical="center"/>
    </xf>
    <xf numFmtId="0" fontId="79" fillId="29" borderId="52">
      <alignment horizontal="left" vertical="center"/>
    </xf>
    <xf numFmtId="0" fontId="80" fillId="29" borderId="76"/>
    <xf numFmtId="0" fontId="75" fillId="50" borderId="52">
      <alignment horizontal="left" vertical="center"/>
    </xf>
    <xf numFmtId="43" fontId="6"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6" fillId="0" borderId="0" applyFont="0" applyFill="0" applyBorder="0" applyAlignment="0" applyProtection="0"/>
    <xf numFmtId="43" fontId="7" fillId="0" borderId="0" applyFont="0" applyFill="0" applyBorder="0" applyAlignment="0" applyProtection="0"/>
    <xf numFmtId="173" fontId="6" fillId="0" borderId="0" applyFont="0" applyFill="0" applyBorder="0" applyAlignment="0" applyProtection="0"/>
    <xf numFmtId="43" fontId="15" fillId="0" borderId="0" applyFont="0" applyFill="0" applyBorder="0" applyAlignment="0" applyProtection="0"/>
    <xf numFmtId="43" fontId="6"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6"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15" fillId="0" borderId="0" applyFont="0" applyFill="0" applyBorder="0" applyAlignment="0" applyProtection="0"/>
    <xf numFmtId="44" fontId="6" fillId="0" borderId="0" applyFont="0" applyFill="0" applyBorder="0" applyAlignment="0" applyProtection="0"/>
    <xf numFmtId="44" fontId="7" fillId="0" borderId="0" applyFont="0" applyFill="0" applyBorder="0" applyAlignment="0" applyProtection="0"/>
    <xf numFmtId="0" fontId="81" fillId="0" borderId="0" applyProtection="0"/>
    <xf numFmtId="174" fontId="15" fillId="0" borderId="0" applyFont="0" applyFill="0" applyBorder="0" applyAlignment="0" applyProtection="0"/>
    <xf numFmtId="175" fontId="82" fillId="0" borderId="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69" fillId="0" borderId="0" applyNumberFormat="0" applyFill="0" applyBorder="0" applyAlignment="0" applyProtection="0"/>
    <xf numFmtId="2" fontId="81" fillId="0" borderId="0" applyProtection="0"/>
    <xf numFmtId="0" fontId="19" fillId="6"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63" fillId="31" borderId="0" applyNumberFormat="0" applyBorder="0" applyAlignment="0" applyProtection="0"/>
    <xf numFmtId="0" fontId="20" fillId="0" borderId="4" applyNumberFormat="0" applyFill="0" applyAlignment="0" applyProtection="0"/>
    <xf numFmtId="0" fontId="83" fillId="0" borderId="77" applyNumberFormat="0" applyFill="0" applyAlignment="0" applyProtection="0"/>
    <xf numFmtId="0" fontId="83" fillId="0" borderId="77" applyNumberFormat="0" applyFill="0" applyAlignment="0" applyProtection="0"/>
    <xf numFmtId="0" fontId="83" fillId="0" borderId="77" applyNumberFormat="0" applyFill="0" applyAlignment="0" applyProtection="0"/>
    <xf numFmtId="0" fontId="83" fillId="0" borderId="77" applyNumberFormat="0" applyFill="0" applyAlignment="0" applyProtection="0"/>
    <xf numFmtId="0" fontId="60" fillId="0" borderId="71" applyNumberFormat="0" applyFill="0" applyAlignment="0" applyProtection="0"/>
    <xf numFmtId="0" fontId="22" fillId="0" borderId="6" applyNumberFormat="0" applyFill="0" applyAlignment="0" applyProtection="0"/>
    <xf numFmtId="0" fontId="84" fillId="0" borderId="78" applyNumberFormat="0" applyFill="0" applyAlignment="0" applyProtection="0"/>
    <xf numFmtId="0" fontId="84" fillId="0" borderId="78" applyNumberFormat="0" applyFill="0" applyAlignment="0" applyProtection="0"/>
    <xf numFmtId="0" fontId="84" fillId="0" borderId="78" applyNumberFormat="0" applyFill="0" applyAlignment="0" applyProtection="0"/>
    <xf numFmtId="0" fontId="84" fillId="0" borderId="78" applyNumberFormat="0" applyFill="0" applyAlignment="0" applyProtection="0"/>
    <xf numFmtId="0" fontId="61" fillId="0" borderId="72" applyNumberFormat="0" applyFill="0" applyAlignment="0" applyProtection="0"/>
    <xf numFmtId="0" fontId="24" fillId="0" borderId="7" applyNumberFormat="0" applyFill="0" applyAlignment="0" applyProtection="0"/>
    <xf numFmtId="0" fontId="37" fillId="0" borderId="79" applyNumberFormat="0" applyFill="0" applyAlignment="0" applyProtection="0"/>
    <xf numFmtId="0" fontId="37" fillId="0" borderId="79" applyNumberFormat="0" applyFill="0" applyAlignment="0" applyProtection="0"/>
    <xf numFmtId="0" fontId="37" fillId="0" borderId="79" applyNumberFormat="0" applyFill="0" applyAlignment="0" applyProtection="0"/>
    <xf numFmtId="0" fontId="37" fillId="0" borderId="79" applyNumberFormat="0" applyFill="0" applyAlignment="0" applyProtection="0"/>
    <xf numFmtId="0" fontId="62" fillId="0" borderId="73" applyNumberFormat="0" applyFill="0" applyAlignment="0" applyProtection="0"/>
    <xf numFmtId="0" fontId="24"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62" fillId="0" borderId="0" applyNumberFormat="0" applyFill="0" applyBorder="0" applyAlignment="0" applyProtection="0"/>
    <xf numFmtId="0" fontId="81" fillId="0" borderId="0" applyNumberFormat="0" applyFont="0" applyFill="0" applyBorder="0" applyAlignment="0" applyProtection="0"/>
    <xf numFmtId="0" fontId="85" fillId="0" borderId="0" applyProtection="0"/>
    <xf numFmtId="167" fontId="71" fillId="0" borderId="0" applyFont="0" applyFill="0" applyBorder="0" applyAlignment="0" applyProtection="0"/>
    <xf numFmtId="3" fontId="71" fillId="0" borderId="0" applyFont="0" applyFill="0" applyBorder="0" applyAlignment="0" applyProtection="0"/>
    <xf numFmtId="0" fontId="26" fillId="3" borderId="1" applyNumberFormat="0" applyAlignment="0" applyProtection="0"/>
    <xf numFmtId="0" fontId="26" fillId="3" borderId="1" applyNumberFormat="0" applyAlignment="0" applyProtection="0"/>
    <xf numFmtId="0" fontId="28" fillId="0" borderId="9" applyNumberFormat="0" applyFill="0" applyAlignment="0" applyProtection="0"/>
    <xf numFmtId="0" fontId="28" fillId="0" borderId="9" applyNumberFormat="0" applyFill="0" applyAlignment="0" applyProtection="0"/>
    <xf numFmtId="0" fontId="28" fillId="0" borderId="9" applyNumberFormat="0" applyFill="0" applyAlignment="0" applyProtection="0"/>
    <xf numFmtId="0" fontId="28" fillId="0" borderId="9" applyNumberFormat="0" applyFill="0" applyAlignment="0" applyProtection="0"/>
    <xf numFmtId="0" fontId="66" fillId="0" borderId="74" applyNumberFormat="0" applyFill="0" applyAlignment="0" applyProtection="0"/>
    <xf numFmtId="41" fontId="86" fillId="0" borderId="0" applyFont="0" applyFill="0" applyBorder="0" applyAlignment="0" applyProtection="0"/>
    <xf numFmtId="43" fontId="86" fillId="0" borderId="0" applyFont="0" applyFill="0" applyBorder="0" applyAlignment="0" applyProtection="0"/>
    <xf numFmtId="42" fontId="86" fillId="0" borderId="0" applyFont="0" applyFill="0" applyBorder="0" applyAlignment="0" applyProtection="0"/>
    <xf numFmtId="44" fontId="86" fillId="0" borderId="0" applyFont="0" applyFill="0" applyBorder="0" applyAlignment="0" applyProtection="0"/>
    <xf numFmtId="0" fontId="30" fillId="14" borderId="0" applyNumberFormat="0" applyBorder="0" applyAlignment="0" applyProtection="0"/>
    <xf numFmtId="0" fontId="30" fillId="14" borderId="0" applyNumberFormat="0" applyBorder="0" applyAlignment="0" applyProtection="0"/>
    <xf numFmtId="0" fontId="30" fillId="14" borderId="0" applyNumberFormat="0" applyBorder="0" applyAlignment="0" applyProtection="0"/>
    <xf numFmtId="0" fontId="30" fillId="14" borderId="0" applyNumberFormat="0" applyBorder="0" applyAlignment="0" applyProtection="0"/>
    <xf numFmtId="0" fontId="65" fillId="33" borderId="0" applyNumberFormat="0" applyBorder="0" applyAlignment="0" applyProtection="0"/>
    <xf numFmtId="0" fontId="15" fillId="0" borderId="0"/>
    <xf numFmtId="0" fontId="87" fillId="0" borderId="0"/>
    <xf numFmtId="0" fontId="87" fillId="0" borderId="0"/>
    <xf numFmtId="0" fontId="15" fillId="0" borderId="0"/>
    <xf numFmtId="0" fontId="17" fillId="0" borderId="0">
      <alignment vertical="top"/>
    </xf>
    <xf numFmtId="0" fontId="17" fillId="0" borderId="0">
      <alignment vertical="top"/>
    </xf>
    <xf numFmtId="0" fontId="17" fillId="0" borderId="0">
      <alignment vertical="top"/>
    </xf>
    <xf numFmtId="0" fontId="17" fillId="0" borderId="0">
      <alignment vertical="top"/>
    </xf>
    <xf numFmtId="0" fontId="17" fillId="0" borderId="0">
      <alignment vertical="top"/>
    </xf>
    <xf numFmtId="0" fontId="17" fillId="0" borderId="0">
      <alignment vertical="top"/>
    </xf>
    <xf numFmtId="0" fontId="17" fillId="0" borderId="0">
      <alignment vertical="top"/>
    </xf>
    <xf numFmtId="0" fontId="17" fillId="0" borderId="0">
      <alignment vertical="top"/>
    </xf>
    <xf numFmtId="0" fontId="17" fillId="0" borderId="0">
      <alignment vertical="top"/>
    </xf>
    <xf numFmtId="0" fontId="17" fillId="0" borderId="0">
      <alignment vertical="top"/>
    </xf>
    <xf numFmtId="0" fontId="17" fillId="0" borderId="0">
      <alignment vertical="top"/>
    </xf>
    <xf numFmtId="0" fontId="17" fillId="0" borderId="0">
      <alignment vertical="top"/>
    </xf>
    <xf numFmtId="0" fontId="17" fillId="0" borderId="0">
      <alignment vertical="top"/>
    </xf>
    <xf numFmtId="0" fontId="17" fillId="0" borderId="0">
      <alignment vertical="top"/>
    </xf>
    <xf numFmtId="0" fontId="17" fillId="0" borderId="0">
      <alignment vertical="top"/>
    </xf>
    <xf numFmtId="0" fontId="17" fillId="0" borderId="0">
      <alignment vertical="top"/>
    </xf>
    <xf numFmtId="0" fontId="17" fillId="0" borderId="0">
      <alignment vertical="top"/>
    </xf>
    <xf numFmtId="0" fontId="17" fillId="0" borderId="0">
      <alignment vertical="top"/>
    </xf>
    <xf numFmtId="0" fontId="17" fillId="0" borderId="0">
      <alignment vertical="top"/>
    </xf>
    <xf numFmtId="0" fontId="17" fillId="0" borderId="0">
      <alignment vertical="top"/>
    </xf>
    <xf numFmtId="0" fontId="17" fillId="0" borderId="0">
      <alignment vertical="top"/>
    </xf>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5" fillId="0" borderId="0"/>
    <xf numFmtId="0" fontId="7"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2" fillId="0" borderId="0"/>
    <xf numFmtId="0" fontId="17" fillId="0" borderId="0">
      <alignment vertical="top"/>
    </xf>
    <xf numFmtId="0" fontId="7" fillId="0" borderId="0"/>
    <xf numFmtId="0" fontId="7" fillId="0" borderId="0"/>
    <xf numFmtId="0" fontId="5" fillId="0" borderId="0"/>
    <xf numFmtId="0" fontId="7" fillId="0" borderId="0"/>
    <xf numFmtId="0" fontId="2" fillId="0" borderId="0"/>
    <xf numFmtId="0" fontId="2" fillId="0" borderId="0"/>
    <xf numFmtId="0" fontId="7" fillId="0" borderId="0"/>
    <xf numFmtId="0" fontId="7" fillId="0" borderId="0"/>
    <xf numFmtId="0" fontId="2" fillId="0" borderId="0"/>
    <xf numFmtId="0" fontId="7" fillId="0" borderId="0"/>
    <xf numFmtId="0" fontId="5" fillId="0" borderId="0"/>
    <xf numFmtId="0" fontId="5" fillId="0" borderId="0"/>
    <xf numFmtId="0" fontId="5" fillId="0" borderId="0"/>
    <xf numFmtId="0" fontId="5" fillId="0" borderId="0"/>
    <xf numFmtId="0" fontId="15" fillId="0" borderId="0"/>
    <xf numFmtId="0" fontId="5" fillId="0" borderId="0"/>
    <xf numFmtId="0" fontId="5" fillId="0" borderId="0"/>
    <xf numFmtId="0" fontId="5" fillId="0" borderId="0"/>
    <xf numFmtId="0" fontId="2" fillId="0" borderId="0"/>
    <xf numFmtId="0" fontId="7" fillId="0" borderId="0"/>
    <xf numFmtId="0" fontId="15" fillId="0" borderId="0"/>
    <xf numFmtId="0" fontId="15" fillId="0" borderId="0"/>
    <xf numFmtId="0" fontId="17" fillId="0" borderId="0">
      <alignment vertical="top"/>
    </xf>
    <xf numFmtId="0" fontId="17" fillId="0" borderId="0">
      <alignment vertical="top"/>
    </xf>
    <xf numFmtId="0" fontId="17" fillId="0" borderId="0">
      <alignment vertical="top"/>
    </xf>
    <xf numFmtId="0" fontId="17" fillId="0" borderId="0">
      <alignment vertical="top"/>
    </xf>
    <xf numFmtId="0" fontId="15" fillId="0" borderId="0"/>
    <xf numFmtId="0" fontId="5" fillId="0" borderId="0"/>
    <xf numFmtId="0" fontId="7" fillId="0" borderId="0"/>
    <xf numFmtId="0" fontId="6" fillId="0" borderId="0"/>
    <xf numFmtId="0" fontId="5" fillId="0" borderId="0"/>
    <xf numFmtId="0" fontId="5" fillId="0" borderId="0"/>
    <xf numFmtId="0" fontId="2" fillId="0" borderId="0"/>
    <xf numFmtId="0" fontId="17" fillId="0" borderId="0">
      <alignment vertical="top"/>
    </xf>
    <xf numFmtId="0" fontId="7" fillId="0" borderId="0"/>
    <xf numFmtId="0" fontId="6" fillId="0" borderId="0"/>
    <xf numFmtId="0" fontId="7" fillId="0" borderId="0"/>
    <xf numFmtId="0" fontId="5" fillId="0" borderId="0"/>
    <xf numFmtId="0" fontId="5" fillId="0" borderId="0"/>
    <xf numFmtId="0" fontId="5" fillId="0" borderId="0"/>
    <xf numFmtId="0" fontId="5" fillId="0" borderId="0"/>
    <xf numFmtId="0" fontId="7" fillId="0" borderId="0"/>
    <xf numFmtId="0" fontId="2" fillId="0" borderId="0"/>
    <xf numFmtId="0" fontId="7" fillId="0" borderId="0"/>
    <xf numFmtId="0" fontId="7" fillId="0" borderId="0"/>
    <xf numFmtId="0" fontId="7" fillId="0" borderId="0"/>
    <xf numFmtId="0" fontId="7" fillId="0" borderId="0"/>
    <xf numFmtId="0" fontId="7" fillId="0" borderId="0"/>
    <xf numFmtId="0" fontId="5" fillId="0" borderId="0"/>
    <xf numFmtId="0" fontId="7" fillId="0" borderId="0"/>
    <xf numFmtId="0" fontId="5" fillId="0" borderId="0"/>
    <xf numFmtId="0" fontId="7" fillId="0" borderId="0"/>
    <xf numFmtId="0" fontId="5" fillId="0" borderId="0"/>
    <xf numFmtId="0" fontId="15" fillId="0" borderId="0"/>
    <xf numFmtId="0" fontId="7" fillId="0" borderId="0"/>
    <xf numFmtId="0" fontId="33" fillId="0" borderId="0"/>
    <xf numFmtId="0" fontId="33" fillId="0" borderId="0"/>
    <xf numFmtId="0" fontId="5" fillId="0" borderId="0"/>
    <xf numFmtId="0" fontId="5" fillId="0" borderId="0"/>
    <xf numFmtId="0" fontId="17" fillId="0" borderId="0">
      <alignment vertical="top"/>
    </xf>
    <xf numFmtId="0" fontId="17" fillId="0" borderId="0">
      <alignment vertical="top"/>
    </xf>
    <xf numFmtId="0" fontId="6" fillId="0" borderId="0"/>
    <xf numFmtId="0" fontId="7" fillId="0" borderId="0"/>
    <xf numFmtId="0" fontId="15" fillId="0" borderId="0"/>
    <xf numFmtId="0" fontId="7" fillId="0" borderId="0"/>
    <xf numFmtId="0" fontId="2" fillId="0" borderId="0"/>
    <xf numFmtId="0" fontId="7" fillId="0" borderId="0"/>
    <xf numFmtId="0" fontId="5"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33" fillId="0" borderId="0"/>
    <xf numFmtId="0" fontId="15" fillId="0" borderId="0"/>
    <xf numFmtId="0" fontId="17" fillId="0" borderId="0">
      <alignment vertical="top"/>
    </xf>
    <xf numFmtId="0" fontId="17" fillId="0" borderId="0">
      <alignment vertical="top"/>
    </xf>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5" fillId="0" borderId="0"/>
    <xf numFmtId="0" fontId="15" fillId="0" borderId="0"/>
    <xf numFmtId="0" fontId="15" fillId="0" borderId="0"/>
    <xf numFmtId="0" fontId="17" fillId="0" borderId="0">
      <alignment vertical="top"/>
    </xf>
    <xf numFmtId="0" fontId="17" fillId="0" borderId="0">
      <alignment vertical="top"/>
    </xf>
    <xf numFmtId="0" fontId="17" fillId="0" borderId="0">
      <alignment vertical="top"/>
    </xf>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7" fillId="0" borderId="0">
      <alignment vertical="top"/>
    </xf>
    <xf numFmtId="0" fontId="17" fillId="0" borderId="0">
      <alignment vertical="top"/>
    </xf>
    <xf numFmtId="0" fontId="17" fillId="0" borderId="0">
      <alignment vertical="top"/>
    </xf>
    <xf numFmtId="0" fontId="17" fillId="0" borderId="0">
      <alignment vertical="top"/>
    </xf>
    <xf numFmtId="0" fontId="17" fillId="0" borderId="0">
      <alignment vertical="top"/>
    </xf>
    <xf numFmtId="0" fontId="17" fillId="0" borderId="0">
      <alignment vertical="top"/>
    </xf>
    <xf numFmtId="0" fontId="17" fillId="0" borderId="0">
      <alignment vertical="top"/>
    </xf>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5" fillId="0" borderId="0"/>
    <xf numFmtId="0" fontId="5" fillId="0" borderId="0"/>
    <xf numFmtId="0" fontId="5" fillId="0" borderId="0"/>
    <xf numFmtId="0" fontId="5" fillId="0" borderId="0"/>
    <xf numFmtId="0" fontId="2" fillId="0" borderId="0"/>
    <xf numFmtId="0" fontId="17" fillId="0" borderId="0">
      <alignment vertical="top"/>
    </xf>
    <xf numFmtId="0" fontId="17" fillId="0" borderId="0">
      <alignment vertical="top"/>
    </xf>
    <xf numFmtId="0" fontId="17" fillId="0" borderId="0">
      <alignment vertical="top"/>
    </xf>
    <xf numFmtId="0" fontId="17" fillId="0" borderId="0">
      <alignment vertical="top"/>
    </xf>
    <xf numFmtId="0" fontId="17" fillId="0" borderId="0">
      <alignment vertical="top"/>
    </xf>
    <xf numFmtId="0" fontId="17" fillId="0" borderId="0">
      <alignment vertical="top"/>
    </xf>
    <xf numFmtId="0" fontId="17" fillId="0" borderId="0">
      <alignment vertical="top"/>
    </xf>
    <xf numFmtId="0" fontId="5" fillId="0" borderId="0"/>
    <xf numFmtId="0" fontId="5" fillId="0" borderId="0"/>
    <xf numFmtId="0" fontId="5" fillId="0" borderId="0"/>
    <xf numFmtId="0" fontId="5" fillId="0" borderId="0"/>
    <xf numFmtId="0" fontId="17" fillId="0" borderId="0">
      <alignment vertical="top"/>
    </xf>
    <xf numFmtId="0" fontId="17" fillId="0" borderId="0">
      <alignment vertical="top"/>
    </xf>
    <xf numFmtId="0" fontId="17" fillId="0" borderId="0">
      <alignment vertical="top"/>
    </xf>
    <xf numFmtId="0" fontId="17" fillId="0" borderId="0">
      <alignment vertical="top"/>
    </xf>
    <xf numFmtId="0" fontId="17" fillId="0" borderId="0">
      <alignment vertical="top"/>
    </xf>
    <xf numFmtId="0" fontId="17" fillId="0" borderId="0">
      <alignment vertical="top"/>
    </xf>
    <xf numFmtId="0" fontId="17" fillId="0" borderId="0">
      <alignment vertical="top"/>
    </xf>
    <xf numFmtId="0" fontId="17" fillId="0" borderId="0">
      <alignment vertical="top"/>
    </xf>
    <xf numFmtId="0" fontId="15" fillId="0" borderId="0"/>
    <xf numFmtId="0" fontId="17" fillId="0" borderId="0">
      <alignment vertical="top"/>
    </xf>
    <xf numFmtId="0" fontId="17" fillId="0" borderId="0">
      <alignment vertical="top"/>
    </xf>
    <xf numFmtId="0" fontId="17" fillId="0" borderId="0">
      <alignment vertical="top"/>
    </xf>
    <xf numFmtId="0" fontId="17" fillId="0" borderId="0">
      <alignment vertical="top"/>
    </xf>
    <xf numFmtId="0" fontId="17" fillId="0" borderId="0">
      <alignment vertical="top"/>
    </xf>
    <xf numFmtId="0" fontId="17" fillId="0" borderId="0">
      <alignment vertical="top"/>
    </xf>
    <xf numFmtId="0" fontId="17" fillId="0" borderId="0">
      <alignment vertical="top"/>
    </xf>
    <xf numFmtId="0" fontId="15" fillId="7" borderId="16" applyNumberFormat="0" applyFont="0" applyAlignment="0" applyProtection="0"/>
    <xf numFmtId="0" fontId="15" fillId="7" borderId="16" applyNumberFormat="0" applyFont="0" applyAlignment="0" applyProtection="0"/>
    <xf numFmtId="0" fontId="15" fillId="7" borderId="16" applyNumberFormat="0" applyFont="0" applyAlignment="0" applyProtection="0"/>
    <xf numFmtId="0" fontId="36" fillId="12" borderId="12" applyNumberFormat="0" applyAlignment="0" applyProtection="0"/>
    <xf numFmtId="0" fontId="36" fillId="25" borderId="12" applyNumberFormat="0" applyAlignment="0" applyProtection="0"/>
    <xf numFmtId="0" fontId="36" fillId="25" borderId="12" applyNumberFormat="0" applyAlignment="0" applyProtection="0"/>
    <xf numFmtId="0" fontId="36" fillId="25" borderId="12" applyNumberFormat="0" applyAlignment="0" applyProtection="0"/>
    <xf numFmtId="9" fontId="15" fillId="0" borderId="0" applyFont="0" applyFill="0" applyBorder="0" applyAlignment="0" applyProtection="0"/>
    <xf numFmtId="9" fontId="1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7" fillId="0" borderId="0" applyFont="0" applyFill="0" applyBorder="0" applyAlignment="0" applyProtection="0"/>
    <xf numFmtId="9" fontId="6"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6" fillId="0" borderId="0" applyFont="0" applyFill="0" applyBorder="0" applyAlignment="0" applyProtection="0"/>
    <xf numFmtId="9" fontId="17" fillId="0" borderId="0" applyFont="0" applyFill="0" applyBorder="0" applyAlignment="0" applyProtection="0">
      <alignment vertical="top"/>
    </xf>
    <xf numFmtId="9" fontId="7"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7"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15" fillId="0" borderId="0" applyFont="0" applyFill="0" applyBorder="0" applyAlignment="0" applyProtection="0"/>
    <xf numFmtId="9" fontId="7" fillId="0" borderId="0" applyFont="0" applyFill="0" applyBorder="0" applyAlignment="0" applyProtection="0"/>
    <xf numFmtId="9" fontId="15" fillId="0" borderId="0" applyFont="0" applyFill="0" applyBorder="0" applyAlignment="0" applyProtection="0"/>
    <xf numFmtId="9" fontId="6" fillId="0" borderId="0" applyFont="0" applyFill="0" applyBorder="0" applyAlignment="0" applyProtection="0"/>
    <xf numFmtId="9" fontId="15"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38" fillId="0" borderId="0" applyFont="0" applyFill="0" applyBorder="0" applyAlignment="0" applyProtection="0"/>
    <xf numFmtId="176" fontId="71" fillId="0" borderId="0" applyFont="0" applyFill="0" applyBorder="0" applyAlignment="0" applyProtection="0"/>
    <xf numFmtId="177" fontId="71" fillId="0" borderId="0" applyFont="0" applyFill="0" applyBorder="0" applyAlignment="0" applyProtection="0"/>
    <xf numFmtId="0" fontId="15" fillId="0" borderId="0"/>
    <xf numFmtId="0" fontId="7" fillId="0" borderId="0"/>
    <xf numFmtId="0" fontId="7" fillId="0" borderId="0"/>
    <xf numFmtId="0" fontId="39"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59" fillId="0" borderId="0" applyNumberFormat="0" applyFill="0" applyBorder="0" applyAlignment="0" applyProtection="0"/>
    <xf numFmtId="0" fontId="41" fillId="0" borderId="14" applyNumberFormat="0" applyFill="0" applyAlignment="0" applyProtection="0"/>
    <xf numFmtId="0" fontId="36" fillId="0" borderId="80" applyNumberFormat="0" applyFill="0" applyAlignment="0" applyProtection="0"/>
    <xf numFmtId="0" fontId="36" fillId="0" borderId="80" applyNumberFormat="0" applyFill="0" applyAlignment="0" applyProtection="0"/>
    <xf numFmtId="0" fontId="36" fillId="0" borderId="80" applyNumberFormat="0" applyFill="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68" fillId="0" borderId="0" applyNumberFormat="0" applyFill="0" applyBorder="0" applyAlignment="0" applyProtection="0"/>
    <xf numFmtId="166" fontId="15" fillId="0" borderId="0">
      <alignment horizontal="right"/>
    </xf>
    <xf numFmtId="44" fontId="6" fillId="0" borderId="0" applyFont="0" applyFill="0" applyBorder="0" applyAlignment="0" applyProtection="0"/>
    <xf numFmtId="43" fontId="6" fillId="0" borderId="0" applyFont="0" applyFill="0" applyBorder="0" applyAlignment="0" applyProtection="0"/>
    <xf numFmtId="9" fontId="6" fillId="0" borderId="0" applyFont="0" applyFill="0" applyBorder="0" applyAlignment="0" applyProtection="0"/>
    <xf numFmtId="0" fontId="5" fillId="0" borderId="0"/>
    <xf numFmtId="9" fontId="5" fillId="0" borderId="0" applyFont="0" applyFill="0" applyBorder="0" applyAlignment="0" applyProtection="0"/>
    <xf numFmtId="0" fontId="14" fillId="0" borderId="0"/>
    <xf numFmtId="0" fontId="1" fillId="0" borderId="0"/>
    <xf numFmtId="0" fontId="15" fillId="0" borderId="0"/>
    <xf numFmtId="0" fontId="7" fillId="0" borderId="0"/>
    <xf numFmtId="0" fontId="7" fillId="0" borderId="0"/>
    <xf numFmtId="0" fontId="1" fillId="0" borderId="0"/>
    <xf numFmtId="0" fontId="7" fillId="0" borderId="0"/>
    <xf numFmtId="0" fontId="7" fillId="0" borderId="0"/>
    <xf numFmtId="0" fontId="86" fillId="0" borderId="0"/>
    <xf numFmtId="0" fontId="7" fillId="0" borderId="0"/>
    <xf numFmtId="0" fontId="7" fillId="0" borderId="0"/>
    <xf numFmtId="0" fontId="7" fillId="0" borderId="0"/>
    <xf numFmtId="0" fontId="7" fillId="0" borderId="0"/>
    <xf numFmtId="0" fontId="7" fillId="0" borderId="0"/>
    <xf numFmtId="0" fontId="7" fillId="0" borderId="0"/>
    <xf numFmtId="0" fontId="1" fillId="0" borderId="0"/>
    <xf numFmtId="0" fontId="1" fillId="0" borderId="0"/>
    <xf numFmtId="0" fontId="15" fillId="0" borderId="0"/>
    <xf numFmtId="0" fontId="1" fillId="0" borderId="0"/>
  </cellStyleXfs>
  <cellXfs count="1707">
    <xf numFmtId="0" fontId="0" fillId="0" borderId="0" xfId="0"/>
    <xf numFmtId="0" fontId="48" fillId="0" borderId="0" xfId="0" applyFont="1"/>
    <xf numFmtId="0" fontId="48" fillId="0" borderId="49" xfId="0" applyFont="1" applyBorder="1" applyAlignment="1">
      <alignment horizontal="left" vertical="center" wrapText="1"/>
    </xf>
    <xf numFmtId="3" fontId="48" fillId="0" borderId="0" xfId="0" applyNumberFormat="1" applyFont="1"/>
    <xf numFmtId="0" fontId="48" fillId="0" borderId="50" xfId="0" applyFont="1" applyBorder="1" applyAlignment="1">
      <alignment horizontal="left" vertical="center" wrapText="1"/>
    </xf>
    <xf numFmtId="164" fontId="48" fillId="0" borderId="0" xfId="887" applyNumberFormat="1" applyFont="1"/>
    <xf numFmtId="0" fontId="48" fillId="0" borderId="58" xfId="0" applyFont="1" applyBorder="1" applyAlignment="1">
      <alignment horizontal="left" vertical="center" wrapText="1"/>
    </xf>
    <xf numFmtId="2" fontId="48" fillId="0" borderId="0" xfId="0" applyNumberFormat="1" applyFont="1"/>
    <xf numFmtId="0" fontId="48" fillId="0" borderId="53" xfId="0" applyFont="1" applyBorder="1" applyAlignment="1">
      <alignment horizontal="left" vertical="center" wrapText="1"/>
    </xf>
    <xf numFmtId="0" fontId="44" fillId="0" borderId="52" xfId="0" applyFont="1" applyBorder="1" applyAlignment="1">
      <alignment vertical="center"/>
    </xf>
    <xf numFmtId="0" fontId="44" fillId="0" borderId="52" xfId="0" applyFont="1" applyBorder="1" applyAlignment="1">
      <alignment vertical="center" wrapText="1"/>
    </xf>
    <xf numFmtId="0" fontId="46" fillId="0" borderId="0" xfId="0" applyFont="1"/>
    <xf numFmtId="0" fontId="15" fillId="0" borderId="0" xfId="772"/>
    <xf numFmtId="0" fontId="8" fillId="0" borderId="0" xfId="772" applyFont="1"/>
    <xf numFmtId="1" fontId="46" fillId="0" borderId="0" xfId="0" applyNumberFormat="1" applyFont="1"/>
    <xf numFmtId="0" fontId="48" fillId="0" borderId="0" xfId="0" applyFont="1" applyAlignment="1">
      <alignment horizontal="center" vertical="center" wrapText="1"/>
    </xf>
    <xf numFmtId="49" fontId="48" fillId="0" borderId="0" xfId="0" applyNumberFormat="1" applyFont="1" applyAlignment="1">
      <alignment horizontal="center" vertical="center"/>
    </xf>
    <xf numFmtId="49" fontId="48" fillId="0" borderId="68" xfId="0" applyNumberFormat="1" applyFont="1" applyBorder="1" applyAlignment="1">
      <alignment horizontal="center" vertical="center"/>
    </xf>
    <xf numFmtId="49" fontId="48" fillId="0" borderId="33" xfId="0" applyNumberFormat="1" applyFont="1" applyBorder="1" applyAlignment="1">
      <alignment horizontal="center" vertical="center"/>
    </xf>
    <xf numFmtId="49" fontId="48" fillId="0" borderId="66" xfId="0" applyNumberFormat="1" applyFont="1" applyBorder="1" applyAlignment="1">
      <alignment horizontal="center" vertical="center"/>
    </xf>
    <xf numFmtId="49" fontId="48" fillId="0" borderId="67" xfId="0" applyNumberFormat="1" applyFont="1" applyBorder="1" applyAlignment="1">
      <alignment horizontal="center" vertical="center"/>
    </xf>
    <xf numFmtId="49" fontId="48" fillId="0" borderId="21" xfId="0" applyNumberFormat="1" applyFont="1" applyBorder="1" applyAlignment="1">
      <alignment horizontal="center" vertical="center"/>
    </xf>
    <xf numFmtId="49" fontId="48" fillId="0" borderId="19" xfId="0" applyNumberFormat="1" applyFont="1" applyBorder="1" applyAlignment="1">
      <alignment horizontal="center" vertical="center"/>
    </xf>
    <xf numFmtId="0" fontId="54" fillId="0" borderId="19" xfId="0" applyFont="1" applyBorder="1" applyAlignment="1">
      <alignment horizontal="center" vertical="center" wrapText="1"/>
    </xf>
    <xf numFmtId="3" fontId="48" fillId="0" borderId="0" xfId="0" applyNumberFormat="1" applyFont="1" applyAlignment="1">
      <alignment horizontal="center" vertical="center"/>
    </xf>
    <xf numFmtId="3" fontId="48" fillId="0" borderId="0" xfId="0" quotePrefix="1" applyNumberFormat="1" applyFont="1" applyAlignment="1">
      <alignment horizontal="center" vertical="center"/>
    </xf>
    <xf numFmtId="164" fontId="48" fillId="0" borderId="63" xfId="0" applyNumberFormat="1" applyFont="1" applyBorder="1" applyAlignment="1">
      <alignment horizontal="center" vertical="center"/>
    </xf>
    <xf numFmtId="164" fontId="48" fillId="0" borderId="26" xfId="0" applyNumberFormat="1" applyFont="1" applyBorder="1" applyAlignment="1">
      <alignment horizontal="center" vertical="center"/>
    </xf>
    <xf numFmtId="164" fontId="48" fillId="0" borderId="51" xfId="0" applyNumberFormat="1" applyFont="1" applyBorder="1" applyAlignment="1">
      <alignment horizontal="center" vertical="center"/>
    </xf>
    <xf numFmtId="164" fontId="48" fillId="0" borderId="27" xfId="0" applyNumberFormat="1" applyFont="1" applyBorder="1" applyAlignment="1">
      <alignment horizontal="center" vertical="center"/>
    </xf>
    <xf numFmtId="0" fontId="48" fillId="0" borderId="50" xfId="0" applyFont="1" applyBorder="1" applyAlignment="1">
      <alignment vertical="center" wrapText="1"/>
    </xf>
    <xf numFmtId="2" fontId="48" fillId="0" borderId="63" xfId="0" applyNumberFormat="1" applyFont="1" applyBorder="1" applyAlignment="1">
      <alignment horizontal="center" vertical="center" wrapText="1"/>
    </xf>
    <xf numFmtId="2" fontId="48" fillId="0" borderId="26" xfId="0" applyNumberFormat="1" applyFont="1" applyBorder="1" applyAlignment="1">
      <alignment horizontal="center" vertical="center" wrapText="1"/>
    </xf>
    <xf numFmtId="2" fontId="48" fillId="0" borderId="51" xfId="0" applyNumberFormat="1" applyFont="1" applyBorder="1" applyAlignment="1">
      <alignment horizontal="center" vertical="center" wrapText="1"/>
    </xf>
    <xf numFmtId="2" fontId="48" fillId="0" borderId="27" xfId="0" applyNumberFormat="1" applyFont="1" applyBorder="1" applyAlignment="1">
      <alignment horizontal="center" vertical="center" wrapText="1"/>
    </xf>
    <xf numFmtId="3" fontId="48" fillId="0" borderId="65" xfId="0" applyNumberFormat="1" applyFont="1" applyBorder="1" applyAlignment="1">
      <alignment horizontal="center" vertical="center"/>
    </xf>
    <xf numFmtId="3" fontId="48" fillId="0" borderId="23" xfId="0" applyNumberFormat="1" applyFont="1" applyBorder="1" applyAlignment="1">
      <alignment horizontal="center" vertical="center"/>
    </xf>
    <xf numFmtId="3" fontId="48" fillId="0" borderId="40" xfId="0" applyNumberFormat="1" applyFont="1" applyBorder="1" applyAlignment="1">
      <alignment horizontal="center" vertical="center"/>
    </xf>
    <xf numFmtId="3" fontId="48" fillId="0" borderId="31" xfId="0" applyNumberFormat="1" applyFont="1" applyBorder="1" applyAlignment="1">
      <alignment horizontal="center" vertical="center"/>
    </xf>
    <xf numFmtId="3" fontId="48" fillId="0" borderId="64" xfId="0" applyNumberFormat="1" applyFont="1" applyBorder="1" applyAlignment="1">
      <alignment horizontal="center" vertical="center"/>
    </xf>
    <xf numFmtId="3" fontId="48" fillId="0" borderId="28" xfId="0" applyNumberFormat="1" applyFont="1" applyBorder="1" applyAlignment="1">
      <alignment horizontal="center" vertical="center"/>
    </xf>
    <xf numFmtId="3" fontId="48" fillId="0" borderId="59" xfId="0" applyNumberFormat="1" applyFont="1" applyBorder="1" applyAlignment="1">
      <alignment horizontal="center" vertical="center"/>
    </xf>
    <xf numFmtId="3" fontId="48" fillId="0" borderId="29" xfId="0" applyNumberFormat="1" applyFont="1" applyBorder="1" applyAlignment="1">
      <alignment horizontal="center" vertical="center"/>
    </xf>
    <xf numFmtId="3" fontId="48" fillId="0" borderId="51" xfId="0" applyNumberFormat="1" applyFont="1" applyBorder="1" applyAlignment="1">
      <alignment horizontal="center" vertical="center"/>
    </xf>
    <xf numFmtId="3" fontId="48" fillId="0" borderId="26" xfId="0" applyNumberFormat="1" applyFont="1" applyBorder="1" applyAlignment="1">
      <alignment horizontal="center" vertical="center"/>
    </xf>
    <xf numFmtId="3" fontId="48" fillId="0" borderId="27" xfId="0" applyNumberFormat="1" applyFont="1" applyBorder="1" applyAlignment="1">
      <alignment horizontal="center" vertical="center"/>
    </xf>
    <xf numFmtId="3" fontId="48" fillId="0" borderId="63" xfId="0" applyNumberFormat="1" applyFont="1" applyBorder="1" applyAlignment="1">
      <alignment horizontal="center" vertical="center"/>
    </xf>
    <xf numFmtId="3" fontId="48" fillId="0" borderId="44" xfId="0" applyNumberFormat="1" applyFont="1" applyBorder="1" applyAlignment="1">
      <alignment horizontal="center" vertical="center"/>
    </xf>
    <xf numFmtId="3" fontId="48" fillId="0" borderId="37" xfId="0" applyNumberFormat="1" applyFont="1" applyBorder="1" applyAlignment="1">
      <alignment horizontal="center" vertical="center"/>
    </xf>
    <xf numFmtId="3" fontId="48" fillId="0" borderId="42" xfId="0" applyNumberFormat="1" applyFont="1" applyBorder="1" applyAlignment="1">
      <alignment horizontal="center" vertical="center"/>
    </xf>
    <xf numFmtId="3" fontId="48" fillId="0" borderId="43" xfId="0" applyNumberFormat="1" applyFont="1" applyBorder="1" applyAlignment="1">
      <alignment horizontal="center" vertical="center"/>
    </xf>
    <xf numFmtId="164" fontId="48" fillId="0" borderId="46" xfId="0" applyNumberFormat="1" applyFont="1" applyBorder="1" applyAlignment="1">
      <alignment horizontal="center" vertical="center"/>
    </xf>
    <xf numFmtId="164" fontId="48" fillId="0" borderId="24" xfId="0" applyNumberFormat="1" applyFont="1" applyBorder="1" applyAlignment="1">
      <alignment horizontal="center" vertical="center"/>
    </xf>
    <xf numFmtId="164" fontId="48" fillId="0" borderId="39" xfId="0" applyNumberFormat="1" applyFont="1" applyBorder="1" applyAlignment="1">
      <alignment horizontal="center" vertical="center"/>
    </xf>
    <xf numFmtId="164" fontId="48" fillId="0" borderId="32" xfId="0" applyNumberFormat="1" applyFont="1" applyBorder="1" applyAlignment="1">
      <alignment horizontal="center" vertical="center"/>
    </xf>
    <xf numFmtId="164" fontId="48" fillId="0" borderId="63" xfId="0" applyNumberFormat="1" applyFont="1" applyBorder="1" applyAlignment="1">
      <alignment horizontal="center" vertical="center" wrapText="1"/>
    </xf>
    <xf numFmtId="164" fontId="48" fillId="0" borderId="26" xfId="0" applyNumberFormat="1" applyFont="1" applyBorder="1" applyAlignment="1">
      <alignment horizontal="center" vertical="center" wrapText="1"/>
    </xf>
    <xf numFmtId="164" fontId="48" fillId="0" borderId="51" xfId="0" applyNumberFormat="1" applyFont="1" applyBorder="1" applyAlignment="1">
      <alignment horizontal="center" vertical="center" wrapText="1"/>
    </xf>
    <xf numFmtId="164" fontId="48" fillId="0" borderId="27" xfId="0" applyNumberFormat="1" applyFont="1" applyBorder="1" applyAlignment="1">
      <alignment horizontal="center" vertical="center" wrapText="1"/>
    </xf>
    <xf numFmtId="2" fontId="46" fillId="0" borderId="0" xfId="0" applyNumberFormat="1" applyFont="1"/>
    <xf numFmtId="164" fontId="46" fillId="0" borderId="0" xfId="0" applyNumberFormat="1" applyFont="1"/>
    <xf numFmtId="49" fontId="48" fillId="0" borderId="65" xfId="0" applyNumberFormat="1" applyFont="1" applyBorder="1" applyAlignment="1">
      <alignment horizontal="center" vertical="center"/>
    </xf>
    <xf numFmtId="49" fontId="48" fillId="0" borderId="23" xfId="0" applyNumberFormat="1" applyFont="1" applyBorder="1" applyAlignment="1">
      <alignment horizontal="center" vertical="center"/>
    </xf>
    <xf numFmtId="49" fontId="48" fillId="0" borderId="40" xfId="0" applyNumberFormat="1" applyFont="1" applyBorder="1" applyAlignment="1">
      <alignment horizontal="center" vertical="center"/>
    </xf>
    <xf numFmtId="49" fontId="48" fillId="0" borderId="31" xfId="0" applyNumberFormat="1" applyFont="1" applyBorder="1" applyAlignment="1">
      <alignment horizontal="center" vertical="center"/>
    </xf>
    <xf numFmtId="2" fontId="48" fillId="0" borderId="64" xfId="0" applyNumberFormat="1" applyFont="1" applyBorder="1" applyAlignment="1">
      <alignment horizontal="center" vertical="center"/>
    </xf>
    <xf numFmtId="2" fontId="48" fillId="0" borderId="28" xfId="0" applyNumberFormat="1" applyFont="1" applyBorder="1" applyAlignment="1">
      <alignment horizontal="center" vertical="center"/>
    </xf>
    <xf numFmtId="2" fontId="48" fillId="0" borderId="59" xfId="0" applyNumberFormat="1" applyFont="1" applyBorder="1" applyAlignment="1">
      <alignment horizontal="center" vertical="center"/>
    </xf>
    <xf numFmtId="2" fontId="48" fillId="0" borderId="29" xfId="0" applyNumberFormat="1" applyFont="1" applyBorder="1" applyAlignment="1">
      <alignment horizontal="center" vertical="center"/>
    </xf>
    <xf numFmtId="2" fontId="48" fillId="0" borderId="26" xfId="0" applyNumberFormat="1" applyFont="1" applyBorder="1" applyAlignment="1">
      <alignment horizontal="center" vertical="center"/>
    </xf>
    <xf numFmtId="164" fontId="48" fillId="0" borderId="70" xfId="887" applyNumberFormat="1" applyFont="1" applyBorder="1" applyAlignment="1">
      <alignment horizontal="center" vertical="center"/>
    </xf>
    <xf numFmtId="164" fontId="48" fillId="0" borderId="29" xfId="887" applyNumberFormat="1" applyFont="1" applyBorder="1" applyAlignment="1">
      <alignment horizontal="center" vertical="center"/>
    </xf>
    <xf numFmtId="164" fontId="48" fillId="0" borderId="59" xfId="887" applyNumberFormat="1" applyFont="1" applyBorder="1" applyAlignment="1">
      <alignment horizontal="center" vertical="center"/>
    </xf>
    <xf numFmtId="164" fontId="48" fillId="0" borderId="58" xfId="887" applyNumberFormat="1" applyFont="1" applyBorder="1" applyAlignment="1">
      <alignment horizontal="center" vertical="center"/>
    </xf>
    <xf numFmtId="164" fontId="48" fillId="0" borderId="28" xfId="887" applyNumberFormat="1" applyFont="1" applyBorder="1" applyAlignment="1">
      <alignment horizontal="center" vertical="center"/>
    </xf>
    <xf numFmtId="2" fontId="48" fillId="0" borderId="40" xfId="0" applyNumberFormat="1" applyFont="1" applyBorder="1" applyAlignment="1">
      <alignment horizontal="center" vertical="center"/>
    </xf>
    <xf numFmtId="2" fontId="48" fillId="0" borderId="23" xfId="0" applyNumberFormat="1" applyFont="1" applyBorder="1" applyAlignment="1">
      <alignment horizontal="center" vertical="center"/>
    </xf>
    <xf numFmtId="2" fontId="48" fillId="0" borderId="31" xfId="0" applyNumberFormat="1" applyFont="1" applyBorder="1" applyAlignment="1">
      <alignment horizontal="center" vertical="center"/>
    </xf>
    <xf numFmtId="2" fontId="48" fillId="0" borderId="65" xfId="0" applyNumberFormat="1" applyFont="1" applyBorder="1" applyAlignment="1">
      <alignment horizontal="center" vertical="center"/>
    </xf>
    <xf numFmtId="2" fontId="48" fillId="0" borderId="51" xfId="0" applyNumberFormat="1" applyFont="1" applyBorder="1" applyAlignment="1">
      <alignment horizontal="center" vertical="center"/>
    </xf>
    <xf numFmtId="2" fontId="48" fillId="0" borderId="27" xfId="0" applyNumberFormat="1" applyFont="1" applyBorder="1" applyAlignment="1">
      <alignment horizontal="center" vertical="center"/>
    </xf>
    <xf numFmtId="2" fontId="48" fillId="0" borderId="63" xfId="0" applyNumberFormat="1" applyFont="1" applyBorder="1" applyAlignment="1">
      <alignment horizontal="center" vertical="center"/>
    </xf>
    <xf numFmtId="3" fontId="48" fillId="0" borderId="46" xfId="0" applyNumberFormat="1" applyFont="1" applyBorder="1" applyAlignment="1">
      <alignment horizontal="center" vertical="center"/>
    </xf>
    <xf numFmtId="3" fontId="48" fillId="0" borderId="24" xfId="0" applyNumberFormat="1" applyFont="1" applyBorder="1" applyAlignment="1">
      <alignment horizontal="center" vertical="center"/>
    </xf>
    <xf numFmtId="3" fontId="48" fillId="0" borderId="39" xfId="0" applyNumberFormat="1" applyFont="1" applyBorder="1" applyAlignment="1">
      <alignment horizontal="center" vertical="center"/>
    </xf>
    <xf numFmtId="3" fontId="48" fillId="0" borderId="32" xfId="0" applyNumberFormat="1" applyFont="1" applyBorder="1" applyAlignment="1">
      <alignment horizontal="center" vertical="center"/>
    </xf>
    <xf numFmtId="164" fontId="48" fillId="0" borderId="40" xfId="0" applyNumberFormat="1" applyFont="1" applyBorder="1" applyAlignment="1">
      <alignment horizontal="center" vertical="center"/>
    </xf>
    <xf numFmtId="164" fontId="48" fillId="0" borderId="23" xfId="0" applyNumberFormat="1" applyFont="1" applyBorder="1" applyAlignment="1">
      <alignment horizontal="center" vertical="center"/>
    </xf>
    <xf numFmtId="164" fontId="48" fillId="0" borderId="31" xfId="0" applyNumberFormat="1" applyFont="1" applyBorder="1" applyAlignment="1">
      <alignment horizontal="center" vertical="center"/>
    </xf>
    <xf numFmtId="164" fontId="48" fillId="0" borderId="65" xfId="0" applyNumberFormat="1" applyFont="1" applyBorder="1" applyAlignment="1">
      <alignment horizontal="center" vertical="center"/>
    </xf>
    <xf numFmtId="164" fontId="48" fillId="0" borderId="59" xfId="0" applyNumberFormat="1" applyFont="1" applyBorder="1" applyAlignment="1">
      <alignment horizontal="center" vertical="center"/>
    </xf>
    <xf numFmtId="164" fontId="48" fillId="0" borderId="28" xfId="0" applyNumberFormat="1" applyFont="1" applyBorder="1" applyAlignment="1">
      <alignment horizontal="center" vertical="center"/>
    </xf>
    <xf numFmtId="164" fontId="48" fillId="0" borderId="29" xfId="0" applyNumberFormat="1" applyFont="1" applyBorder="1" applyAlignment="1">
      <alignment horizontal="center" vertical="center"/>
    </xf>
    <xf numFmtId="164" fontId="48" fillId="0" borderId="64" xfId="0" applyNumberFormat="1" applyFont="1" applyBorder="1" applyAlignment="1">
      <alignment horizontal="center" vertical="center"/>
    </xf>
    <xf numFmtId="164" fontId="48" fillId="0" borderId="21" xfId="0" applyNumberFormat="1" applyFont="1" applyBorder="1" applyAlignment="1">
      <alignment horizontal="center" vertical="center"/>
    </xf>
    <xf numFmtId="164" fontId="48" fillId="0" borderId="33" xfId="0" applyNumberFormat="1" applyFont="1" applyBorder="1" applyAlignment="1">
      <alignment horizontal="center" vertical="center"/>
    </xf>
    <xf numFmtId="164" fontId="48" fillId="0" borderId="22" xfId="0" applyNumberFormat="1" applyFont="1" applyBorder="1" applyAlignment="1">
      <alignment horizontal="center" vertical="center"/>
    </xf>
    <xf numFmtId="164" fontId="48" fillId="0" borderId="68" xfId="0" applyNumberFormat="1" applyFont="1" applyBorder="1" applyAlignment="1">
      <alignment horizontal="center" vertical="center"/>
    </xf>
    <xf numFmtId="3" fontId="46" fillId="0" borderId="0" xfId="0" applyNumberFormat="1" applyFont="1"/>
    <xf numFmtId="3" fontId="48" fillId="0" borderId="0" xfId="0" applyNumberFormat="1" applyFont="1" applyAlignment="1">
      <alignment horizontal="center" vertical="center" wrapText="1"/>
    </xf>
    <xf numFmtId="164" fontId="48" fillId="0" borderId="38" xfId="0" applyNumberFormat="1" applyFont="1" applyBorder="1" applyAlignment="1">
      <alignment horizontal="center" vertical="center"/>
    </xf>
    <xf numFmtId="164" fontId="48" fillId="0" borderId="30" xfId="0" applyNumberFormat="1" applyFont="1" applyBorder="1" applyAlignment="1">
      <alignment horizontal="center" vertical="center"/>
    </xf>
    <xf numFmtId="0" fontId="48" fillId="0" borderId="0" xfId="0" applyFont="1" applyBorder="1"/>
    <xf numFmtId="0" fontId="55" fillId="0" borderId="0" xfId="0" applyFont="1" applyFill="1" applyAlignment="1"/>
    <xf numFmtId="164" fontId="48" fillId="0" borderId="0" xfId="0" applyNumberFormat="1" applyFont="1"/>
    <xf numFmtId="166" fontId="48" fillId="0" borderId="0" xfId="0" applyNumberFormat="1" applyFont="1"/>
    <xf numFmtId="0" fontId="54" fillId="0" borderId="0" xfId="0" applyFont="1" applyBorder="1" applyAlignment="1">
      <alignment horizontal="center"/>
    </xf>
    <xf numFmtId="0" fontId="48" fillId="0" borderId="0" xfId="0" applyFont="1" applyBorder="1" applyAlignment="1">
      <alignment horizontal="center" vertical="center" wrapText="1"/>
    </xf>
    <xf numFmtId="0" fontId="54" fillId="0" borderId="54" xfId="0" applyFont="1" applyBorder="1" applyAlignment="1">
      <alignment horizontal="left" vertical="center" wrapText="1"/>
    </xf>
    <xf numFmtId="164" fontId="48" fillId="0" borderId="0" xfId="887" applyNumberFormat="1" applyFont="1" applyBorder="1" applyAlignment="1">
      <alignment horizontal="center" vertical="center" wrapText="1"/>
    </xf>
    <xf numFmtId="0" fontId="45" fillId="0" borderId="0" xfId="0" applyFont="1" applyAlignment="1">
      <alignment horizontal="justify"/>
    </xf>
    <xf numFmtId="0" fontId="54" fillId="0" borderId="40" xfId="0" applyFont="1" applyBorder="1" applyAlignment="1">
      <alignment horizontal="center" vertical="center" wrapText="1"/>
    </xf>
    <xf numFmtId="0" fontId="54" fillId="0" borderId="23" xfId="0" applyFont="1" applyBorder="1" applyAlignment="1">
      <alignment horizontal="center" vertical="center" wrapText="1"/>
    </xf>
    <xf numFmtId="0" fontId="54" fillId="0" borderId="41" xfId="0" applyFont="1" applyBorder="1" applyAlignment="1">
      <alignment horizontal="center" vertical="center" wrapText="1"/>
    </xf>
    <xf numFmtId="0" fontId="54" fillId="0" borderId="34" xfId="0" applyFont="1" applyBorder="1" applyAlignment="1">
      <alignment horizontal="left" vertical="center" wrapText="1"/>
    </xf>
    <xf numFmtId="0" fontId="54" fillId="0" borderId="35" xfId="0" applyFont="1" applyBorder="1" applyAlignment="1">
      <alignment horizontal="left" vertical="center" wrapText="1"/>
    </xf>
    <xf numFmtId="0" fontId="54" fillId="0" borderId="36" xfId="0" applyFont="1" applyBorder="1" applyAlignment="1">
      <alignment horizontal="left" vertical="center" wrapText="1"/>
    </xf>
    <xf numFmtId="164" fontId="48" fillId="0" borderId="25" xfId="0" applyNumberFormat="1" applyFont="1" applyBorder="1" applyAlignment="1">
      <alignment horizontal="center" vertical="center"/>
    </xf>
    <xf numFmtId="0" fontId="89" fillId="0" borderId="0" xfId="0" applyFont="1"/>
    <xf numFmtId="0" fontId="58" fillId="0" borderId="0" xfId="0" applyFont="1" applyAlignment="1">
      <alignment horizontal="right"/>
    </xf>
    <xf numFmtId="0" fontId="58" fillId="28" borderId="52" xfId="0" applyFont="1" applyFill="1" applyBorder="1" applyAlignment="1">
      <alignment horizontal="center" vertical="center" wrapText="1"/>
    </xf>
    <xf numFmtId="0" fontId="90" fillId="28" borderId="52" xfId="0" applyFont="1" applyFill="1" applyBorder="1" applyAlignment="1">
      <alignment vertical="center"/>
    </xf>
    <xf numFmtId="0" fontId="89" fillId="28" borderId="52" xfId="0" applyFont="1" applyFill="1" applyBorder="1" applyAlignment="1">
      <alignment vertical="center" wrapText="1"/>
    </xf>
    <xf numFmtId="0" fontId="8" fillId="0" borderId="52" xfId="0" applyFont="1" applyBorder="1" applyAlignment="1">
      <alignment vertical="center"/>
    </xf>
    <xf numFmtId="0" fontId="91" fillId="0" borderId="52" xfId="0" applyFont="1" applyBorder="1" applyAlignment="1">
      <alignment vertical="center" wrapText="1"/>
    </xf>
    <xf numFmtId="0" fontId="91" fillId="0" borderId="52" xfId="0" applyFont="1" applyBorder="1" applyAlignment="1">
      <alignment wrapText="1"/>
    </xf>
    <xf numFmtId="0" fontId="91" fillId="28" borderId="52" xfId="0" applyFont="1" applyFill="1" applyBorder="1" applyAlignment="1">
      <alignment vertical="center" wrapText="1"/>
    </xf>
    <xf numFmtId="0" fontId="8" fillId="0" borderId="52" xfId="0" applyFont="1" applyBorder="1" applyAlignment="1">
      <alignment vertical="center" wrapText="1"/>
    </xf>
    <xf numFmtId="164" fontId="48" fillId="0" borderId="63" xfId="1505" applyNumberFormat="1" applyFont="1" applyBorder="1" applyAlignment="1">
      <alignment horizontal="center" vertical="center" wrapText="1"/>
    </xf>
    <xf numFmtId="164" fontId="48" fillId="0" borderId="26" xfId="1505" applyNumberFormat="1" applyFont="1" applyBorder="1" applyAlignment="1">
      <alignment horizontal="center" vertical="center" wrapText="1"/>
    </xf>
    <xf numFmtId="164" fontId="48" fillId="0" borderId="51" xfId="1505" applyNumberFormat="1" applyFont="1" applyBorder="1" applyAlignment="1">
      <alignment horizontal="center" vertical="center" wrapText="1"/>
    </xf>
    <xf numFmtId="164" fontId="48" fillId="0" borderId="27" xfId="1505" applyNumberFormat="1" applyFont="1" applyBorder="1" applyAlignment="1">
      <alignment horizontal="center" vertical="center" wrapText="1"/>
    </xf>
    <xf numFmtId="164" fontId="48" fillId="0" borderId="59" xfId="1505" applyNumberFormat="1" applyFont="1" applyBorder="1" applyAlignment="1">
      <alignment horizontal="center" vertical="center"/>
    </xf>
    <xf numFmtId="164" fontId="48" fillId="0" borderId="28" xfId="1505" applyNumberFormat="1" applyFont="1" applyBorder="1" applyAlignment="1">
      <alignment horizontal="center" vertical="center"/>
    </xf>
    <xf numFmtId="164" fontId="48" fillId="0" borderId="64" xfId="1505" applyNumberFormat="1" applyFont="1" applyBorder="1" applyAlignment="1">
      <alignment horizontal="center" vertical="center"/>
    </xf>
    <xf numFmtId="164" fontId="48" fillId="0" borderId="29" xfId="1505" applyNumberFormat="1" applyFont="1" applyBorder="1" applyAlignment="1">
      <alignment horizontal="center" vertical="center"/>
    </xf>
    <xf numFmtId="164" fontId="48" fillId="0" borderId="26" xfId="1505" applyNumberFormat="1" applyFont="1" applyBorder="1" applyAlignment="1">
      <alignment horizontal="center" vertical="center"/>
    </xf>
    <xf numFmtId="4" fontId="48" fillId="0" borderId="44" xfId="0" applyNumberFormat="1" applyFont="1" applyBorder="1" applyAlignment="1">
      <alignment horizontal="center" vertical="center"/>
    </xf>
    <xf numFmtId="4" fontId="48" fillId="0" borderId="37" xfId="0" applyNumberFormat="1" applyFont="1" applyBorder="1" applyAlignment="1">
      <alignment horizontal="center" vertical="center"/>
    </xf>
    <xf numFmtId="4" fontId="48" fillId="0" borderId="65" xfId="0" applyNumberFormat="1" applyFont="1" applyBorder="1" applyAlignment="1">
      <alignment horizontal="center" vertical="center"/>
    </xf>
    <xf numFmtId="4" fontId="48" fillId="0" borderId="23" xfId="0" applyNumberFormat="1" applyFont="1" applyBorder="1" applyAlignment="1">
      <alignment horizontal="center" vertical="center"/>
    </xf>
    <xf numFmtId="4" fontId="48" fillId="0" borderId="42" xfId="0" applyNumberFormat="1" applyFont="1" applyBorder="1" applyAlignment="1">
      <alignment horizontal="center" vertical="center"/>
    </xf>
    <xf numFmtId="4" fontId="48" fillId="0" borderId="43" xfId="0" applyNumberFormat="1" applyFont="1" applyBorder="1" applyAlignment="1">
      <alignment horizontal="center" vertical="center"/>
    </xf>
    <xf numFmtId="4" fontId="48" fillId="0" borderId="40" xfId="0" applyNumberFormat="1" applyFont="1" applyBorder="1" applyAlignment="1">
      <alignment horizontal="center" vertical="center"/>
    </xf>
    <xf numFmtId="4" fontId="48" fillId="0" borderId="31" xfId="0" applyNumberFormat="1" applyFont="1" applyBorder="1" applyAlignment="1">
      <alignment horizontal="center" vertical="center"/>
    </xf>
    <xf numFmtId="0" fontId="54" fillId="0" borderId="82" xfId="0" applyFont="1" applyBorder="1" applyAlignment="1">
      <alignment horizontal="center" vertical="center" wrapText="1"/>
    </xf>
    <xf numFmtId="10" fontId="48" fillId="0" borderId="39" xfId="0" applyNumberFormat="1" applyFont="1" applyBorder="1" applyAlignment="1">
      <alignment horizontal="center" vertical="center"/>
    </xf>
    <xf numFmtId="10" fontId="48" fillId="0" borderId="51" xfId="0" applyNumberFormat="1" applyFont="1" applyBorder="1" applyAlignment="1">
      <alignment horizontal="center" vertical="center"/>
    </xf>
    <xf numFmtId="10" fontId="48" fillId="0" borderId="59" xfId="0" applyNumberFormat="1" applyFont="1" applyBorder="1" applyAlignment="1">
      <alignment horizontal="center" vertical="center"/>
    </xf>
    <xf numFmtId="10" fontId="54" fillId="0" borderId="66" xfId="0" applyNumberFormat="1" applyFont="1" applyBorder="1" applyAlignment="1">
      <alignment horizontal="center" vertical="center"/>
    </xf>
    <xf numFmtId="10" fontId="48" fillId="0" borderId="47" xfId="0" applyNumberFormat="1" applyFont="1" applyBorder="1" applyAlignment="1">
      <alignment horizontal="center" vertical="center"/>
    </xf>
    <xf numFmtId="10" fontId="48" fillId="0" borderId="52" xfId="0" applyNumberFormat="1" applyFont="1" applyBorder="1" applyAlignment="1">
      <alignment horizontal="center" vertical="center"/>
    </xf>
    <xf numFmtId="10" fontId="48" fillId="0" borderId="48" xfId="0" applyNumberFormat="1" applyFont="1" applyBorder="1" applyAlignment="1">
      <alignment horizontal="center" vertical="center"/>
    </xf>
    <xf numFmtId="10" fontId="54" fillId="0" borderId="61" xfId="0" applyNumberFormat="1" applyFont="1" applyBorder="1" applyAlignment="1">
      <alignment horizontal="center" vertical="center"/>
    </xf>
    <xf numFmtId="2" fontId="48" fillId="0" borderId="47" xfId="887" applyNumberFormat="1" applyFont="1" applyBorder="1" applyAlignment="1">
      <alignment horizontal="center" vertical="center" wrapText="1"/>
    </xf>
    <xf numFmtId="2" fontId="48" fillId="0" borderId="45" xfId="887" applyNumberFormat="1" applyFont="1" applyBorder="1" applyAlignment="1">
      <alignment horizontal="center" vertical="center" wrapText="1"/>
    </xf>
    <xf numFmtId="2" fontId="54" fillId="0" borderId="61" xfId="887" applyNumberFormat="1" applyFont="1" applyBorder="1" applyAlignment="1">
      <alignment horizontal="center" vertical="center" wrapText="1"/>
    </xf>
    <xf numFmtId="2" fontId="48" fillId="0" borderId="24" xfId="887" applyNumberFormat="1" applyFont="1" applyBorder="1" applyAlignment="1">
      <alignment horizontal="center" vertical="center" wrapText="1"/>
    </xf>
    <xf numFmtId="2" fontId="48" fillId="0" borderId="37" xfId="887" applyNumberFormat="1" applyFont="1" applyBorder="1" applyAlignment="1">
      <alignment horizontal="center" vertical="center" wrapText="1"/>
    </xf>
    <xf numFmtId="2" fontId="54" fillId="0" borderId="62" xfId="887" applyNumberFormat="1" applyFont="1" applyBorder="1" applyAlignment="1">
      <alignment horizontal="center" vertical="center" wrapText="1"/>
    </xf>
    <xf numFmtId="0" fontId="44" fillId="0" borderId="0" xfId="1210" applyFont="1" applyAlignment="1">
      <alignment wrapText="1"/>
    </xf>
    <xf numFmtId="0" fontId="44" fillId="0" borderId="0" xfId="1210" applyFont="1" applyFill="1" applyBorder="1" applyAlignment="1">
      <alignment wrapText="1"/>
    </xf>
    <xf numFmtId="3" fontId="44" fillId="0" borderId="0" xfId="1210" applyNumberFormat="1" applyFont="1" applyAlignment="1">
      <alignment wrapText="1"/>
    </xf>
    <xf numFmtId="0" fontId="44" fillId="0" borderId="0" xfId="1210" applyFont="1" applyFill="1" applyAlignment="1">
      <alignment wrapText="1"/>
    </xf>
    <xf numFmtId="3" fontId="44" fillId="0" borderId="0" xfId="1210" applyNumberFormat="1" applyFont="1" applyFill="1" applyBorder="1" applyAlignment="1">
      <alignment wrapText="1"/>
    </xf>
    <xf numFmtId="3" fontId="44" fillId="0" borderId="0" xfId="1210" applyNumberFormat="1" applyFont="1" applyBorder="1" applyAlignment="1">
      <alignment wrapText="1"/>
    </xf>
    <xf numFmtId="0" fontId="49" fillId="0" borderId="0" xfId="1210" applyFont="1" applyAlignment="1">
      <alignment wrapText="1"/>
    </xf>
    <xf numFmtId="0" fontId="49" fillId="0" borderId="0" xfId="1210" applyFont="1" applyFill="1" applyAlignment="1">
      <alignment wrapText="1"/>
    </xf>
    <xf numFmtId="3" fontId="49" fillId="0" borderId="0" xfId="1210" applyNumberFormat="1" applyFont="1" applyFill="1" applyBorder="1" applyAlignment="1">
      <alignment wrapText="1"/>
    </xf>
    <xf numFmtId="3" fontId="49" fillId="51" borderId="83" xfId="1506" applyNumberFormat="1" applyFont="1" applyFill="1" applyBorder="1" applyAlignment="1">
      <alignment horizontal="center" vertical="center" wrapText="1"/>
    </xf>
    <xf numFmtId="3" fontId="49" fillId="30" borderId="62" xfId="1506" applyNumberFormat="1" applyFont="1" applyFill="1" applyBorder="1" applyAlignment="1">
      <alignment horizontal="center" vertical="center" wrapText="1"/>
    </xf>
    <xf numFmtId="3" fontId="49" fillId="30" borderId="61" xfId="1506" applyNumberFormat="1" applyFont="1" applyFill="1" applyBorder="1" applyAlignment="1">
      <alignment horizontal="center" vertical="center" wrapText="1"/>
    </xf>
    <xf numFmtId="3" fontId="49" fillId="30" borderId="66" xfId="1506" applyNumberFormat="1" applyFont="1" applyFill="1" applyBorder="1" applyAlignment="1">
      <alignment horizontal="center" vertical="center" wrapText="1"/>
    </xf>
    <xf numFmtId="0" fontId="44" fillId="29" borderId="0" xfId="1210" applyFont="1" applyFill="1" applyAlignment="1">
      <alignment wrapText="1"/>
    </xf>
    <xf numFmtId="3" fontId="49" fillId="51" borderId="84" xfId="1506" applyNumberFormat="1" applyFont="1" applyFill="1" applyBorder="1" applyAlignment="1">
      <alignment horizontal="center" vertical="center" wrapText="1"/>
    </xf>
    <xf numFmtId="3" fontId="44" fillId="29" borderId="26" xfId="1506" applyNumberFormat="1" applyFont="1" applyFill="1" applyBorder="1" applyAlignment="1">
      <alignment horizontal="center" vertical="center" wrapText="1"/>
    </xf>
    <xf numFmtId="3" fontId="44" fillId="29" borderId="52" xfId="1506" applyNumberFormat="1" applyFont="1" applyFill="1" applyBorder="1" applyAlignment="1">
      <alignment horizontal="center" vertical="center" wrapText="1"/>
    </xf>
    <xf numFmtId="3" fontId="44" fillId="29" borderId="51" xfId="1506" applyNumberFormat="1" applyFont="1" applyFill="1" applyBorder="1" applyAlignment="1">
      <alignment horizontal="center" vertical="center" wrapText="1"/>
    </xf>
    <xf numFmtId="3" fontId="49" fillId="51" borderId="86" xfId="1506" applyNumberFormat="1" applyFont="1" applyFill="1" applyBorder="1" applyAlignment="1">
      <alignment horizontal="center" vertical="center" wrapText="1"/>
    </xf>
    <xf numFmtId="3" fontId="49" fillId="51" borderId="88" xfId="1506" applyNumberFormat="1" applyFont="1" applyFill="1" applyBorder="1" applyAlignment="1">
      <alignment horizontal="center" vertical="center" wrapText="1"/>
    </xf>
    <xf numFmtId="3" fontId="44" fillId="29" borderId="24" xfId="1506" applyNumberFormat="1" applyFont="1" applyFill="1" applyBorder="1" applyAlignment="1">
      <alignment horizontal="center" vertical="center" wrapText="1"/>
    </xf>
    <xf numFmtId="3" fontId="44" fillId="29" borderId="47" xfId="1506" applyNumberFormat="1" applyFont="1" applyFill="1" applyBorder="1" applyAlignment="1">
      <alignment horizontal="center" vertical="center" wrapText="1"/>
    </xf>
    <xf numFmtId="3" fontId="44" fillId="29" borderId="39" xfId="1506" applyNumberFormat="1" applyFont="1" applyFill="1" applyBorder="1" applyAlignment="1">
      <alignment horizontal="center" vertical="center" wrapText="1"/>
    </xf>
    <xf numFmtId="0" fontId="49" fillId="29" borderId="0" xfId="1210" applyFont="1" applyFill="1" applyAlignment="1">
      <alignment wrapText="1"/>
    </xf>
    <xf numFmtId="3" fontId="49" fillId="51" borderId="90" xfId="1506" applyNumberFormat="1" applyFont="1" applyFill="1" applyBorder="1" applyAlignment="1">
      <alignment horizontal="center" vertical="center" wrapText="1"/>
    </xf>
    <xf numFmtId="3" fontId="44" fillId="29" borderId="37" xfId="1506" applyNumberFormat="1" applyFont="1" applyFill="1" applyBorder="1" applyAlignment="1">
      <alignment horizontal="center" vertical="center" wrapText="1"/>
    </xf>
    <xf numFmtId="3" fontId="44" fillId="29" borderId="45" xfId="1506" applyNumberFormat="1" applyFont="1" applyFill="1" applyBorder="1" applyAlignment="1">
      <alignment horizontal="center" vertical="center" wrapText="1"/>
    </xf>
    <xf numFmtId="3" fontId="44" fillId="29" borderId="42" xfId="1506" applyNumberFormat="1" applyFont="1" applyFill="1" applyBorder="1" applyAlignment="1">
      <alignment horizontal="center" vertical="center" wrapText="1"/>
    </xf>
    <xf numFmtId="3" fontId="44" fillId="29" borderId="46" xfId="1506" applyNumberFormat="1" applyFont="1" applyFill="1" applyBorder="1" applyAlignment="1">
      <alignment horizontal="center" vertical="center" wrapText="1"/>
    </xf>
    <xf numFmtId="3" fontId="49" fillId="30" borderId="60" xfId="1506" applyNumberFormat="1" applyFont="1" applyFill="1" applyBorder="1" applyAlignment="1">
      <alignment horizontal="center" vertical="center" wrapText="1"/>
    </xf>
    <xf numFmtId="3" fontId="44" fillId="29" borderId="28" xfId="1506" applyNumberFormat="1" applyFont="1" applyFill="1" applyBorder="1" applyAlignment="1">
      <alignment horizontal="center" vertical="center" wrapText="1"/>
    </xf>
    <xf numFmtId="3" fontId="44" fillId="29" borderId="48" xfId="1506" applyNumberFormat="1" applyFont="1" applyFill="1" applyBorder="1" applyAlignment="1">
      <alignment horizontal="center" vertical="center" wrapText="1"/>
    </xf>
    <xf numFmtId="3" fontId="44" fillId="29" borderId="59" xfId="1506" applyNumberFormat="1" applyFont="1" applyFill="1" applyBorder="1" applyAlignment="1">
      <alignment horizontal="center" vertical="center" wrapText="1"/>
    </xf>
    <xf numFmtId="3" fontId="44" fillId="0" borderId="26" xfId="1506" applyNumberFormat="1" applyFont="1" applyBorder="1" applyAlignment="1">
      <alignment horizontal="center" vertical="center" wrapText="1"/>
    </xf>
    <xf numFmtId="3" fontId="44" fillId="0" borderId="52" xfId="1506" applyNumberFormat="1" applyFont="1" applyBorder="1" applyAlignment="1">
      <alignment horizontal="center" vertical="center" wrapText="1"/>
    </xf>
    <xf numFmtId="3" fontId="44" fillId="0" borderId="51" xfId="1506" applyNumberFormat="1" applyFont="1" applyBorder="1" applyAlignment="1">
      <alignment horizontal="center" vertical="center" wrapText="1"/>
    </xf>
    <xf numFmtId="3" fontId="44" fillId="0" borderId="28" xfId="1506" applyNumberFormat="1" applyFont="1" applyBorder="1" applyAlignment="1">
      <alignment horizontal="center" vertical="center" wrapText="1"/>
    </xf>
    <xf numFmtId="3" fontId="44" fillId="0" borderId="48" xfId="1506" applyNumberFormat="1" applyFont="1" applyBorder="1" applyAlignment="1">
      <alignment horizontal="center" vertical="center" wrapText="1"/>
    </xf>
    <xf numFmtId="3" fontId="44" fillId="0" borderId="59" xfId="1506" applyNumberFormat="1" applyFont="1" applyBorder="1" applyAlignment="1">
      <alignment horizontal="center" vertical="center" wrapText="1"/>
    </xf>
    <xf numFmtId="3" fontId="44" fillId="0" borderId="24" xfId="1506" applyNumberFormat="1" applyFont="1" applyBorder="1" applyAlignment="1">
      <alignment horizontal="center" vertical="center" wrapText="1"/>
    </xf>
    <xf numFmtId="3" fontId="44" fillId="0" borderId="47" xfId="1506" applyNumberFormat="1" applyFont="1" applyBorder="1" applyAlignment="1">
      <alignment horizontal="center" vertical="center" wrapText="1"/>
    </xf>
    <xf numFmtId="3" fontId="44" fillId="0" borderId="39" xfId="1506" applyNumberFormat="1" applyFont="1" applyBorder="1" applyAlignment="1">
      <alignment horizontal="center" vertical="center" wrapText="1"/>
    </xf>
    <xf numFmtId="3" fontId="44" fillId="0" borderId="28" xfId="1506" applyNumberFormat="1" applyFont="1" applyFill="1" applyBorder="1" applyAlignment="1">
      <alignment horizontal="center" vertical="center" wrapText="1"/>
    </xf>
    <xf numFmtId="3" fontId="44" fillId="0" borderId="48" xfId="1506" applyNumberFormat="1" applyFont="1" applyFill="1" applyBorder="1" applyAlignment="1">
      <alignment horizontal="center" vertical="center" wrapText="1"/>
    </xf>
    <xf numFmtId="3" fontId="44" fillId="0" borderId="59" xfId="1506" applyNumberFormat="1" applyFont="1" applyFill="1" applyBorder="1" applyAlignment="1">
      <alignment horizontal="center" vertical="center" wrapText="1"/>
    </xf>
    <xf numFmtId="3" fontId="44" fillId="0" borderId="26" xfId="1506" applyNumberFormat="1" applyFont="1" applyFill="1" applyBorder="1" applyAlignment="1">
      <alignment horizontal="center" vertical="center" wrapText="1"/>
    </xf>
    <xf numFmtId="3" fontId="44" fillId="0" borderId="52" xfId="1506" applyNumberFormat="1" applyFont="1" applyFill="1" applyBorder="1" applyAlignment="1">
      <alignment horizontal="center" vertical="center" wrapText="1"/>
    </xf>
    <xf numFmtId="3" fontId="44" fillId="0" borderId="51" xfId="1506" applyNumberFormat="1" applyFont="1" applyFill="1" applyBorder="1" applyAlignment="1">
      <alignment horizontal="center" vertical="center" wrapText="1"/>
    </xf>
    <xf numFmtId="3" fontId="44" fillId="0" borderId="24" xfId="1506" applyNumberFormat="1" applyFont="1" applyFill="1" applyBorder="1" applyAlignment="1">
      <alignment horizontal="center" vertical="center" wrapText="1"/>
    </xf>
    <xf numFmtId="3" fontId="44" fillId="0" borderId="47" xfId="1506" applyNumberFormat="1" applyFont="1" applyFill="1" applyBorder="1" applyAlignment="1">
      <alignment horizontal="center" vertical="center" wrapText="1"/>
    </xf>
    <xf numFmtId="3" fontId="44" fillId="0" borderId="39" xfId="1506" applyNumberFormat="1" applyFont="1" applyFill="1" applyBorder="1" applyAlignment="1">
      <alignment horizontal="center" vertical="center" wrapText="1"/>
    </xf>
    <xf numFmtId="3" fontId="44" fillId="0" borderId="35" xfId="1210" applyNumberFormat="1" applyFont="1" applyFill="1" applyBorder="1" applyAlignment="1">
      <alignment horizontal="center" vertical="center" wrapText="1"/>
    </xf>
    <xf numFmtId="3" fontId="44" fillId="0" borderId="50" xfId="1210" applyNumberFormat="1" applyFont="1" applyFill="1" applyBorder="1" applyAlignment="1">
      <alignment horizontal="center" vertical="center" wrapText="1"/>
    </xf>
    <xf numFmtId="3" fontId="44" fillId="0" borderId="52" xfId="1210" applyNumberFormat="1" applyFont="1" applyFill="1" applyBorder="1" applyAlignment="1">
      <alignment horizontal="center" vertical="center" wrapText="1"/>
    </xf>
    <xf numFmtId="3" fontId="44" fillId="0" borderId="51" xfId="1210" applyNumberFormat="1" applyFont="1" applyFill="1" applyBorder="1" applyAlignment="1">
      <alignment horizontal="center" vertical="center" wrapText="1"/>
    </xf>
    <xf numFmtId="0" fontId="93" fillId="0" borderId="51" xfId="1210" applyFont="1" applyFill="1" applyBorder="1" applyAlignment="1">
      <alignment horizontal="left" vertical="center" wrapText="1"/>
    </xf>
    <xf numFmtId="3" fontId="44" fillId="0" borderId="35" xfId="1400" applyNumberFormat="1" applyFont="1" applyBorder="1" applyAlignment="1">
      <alignment horizontal="center" vertical="center" wrapText="1"/>
    </xf>
    <xf numFmtId="3" fontId="44" fillId="0" borderId="50" xfId="1400" applyNumberFormat="1" applyFont="1" applyBorder="1" applyAlignment="1">
      <alignment horizontal="center" vertical="center" wrapText="1"/>
    </xf>
    <xf numFmtId="3" fontId="44" fillId="0" borderId="52" xfId="1400" applyNumberFormat="1" applyFont="1" applyBorder="1" applyAlignment="1">
      <alignment horizontal="center" vertical="center" wrapText="1"/>
    </xf>
    <xf numFmtId="3" fontId="44" fillId="0" borderId="51" xfId="1400" applyNumberFormat="1" applyFont="1" applyBorder="1" applyAlignment="1">
      <alignment horizontal="center" vertical="center" wrapText="1"/>
    </xf>
    <xf numFmtId="0" fontId="93" fillId="0" borderId="51" xfId="1210" applyFont="1" applyBorder="1" applyAlignment="1">
      <alignment horizontal="left" vertical="center" wrapText="1"/>
    </xf>
    <xf numFmtId="3" fontId="44" fillId="0" borderId="63" xfId="1400" applyNumberFormat="1" applyFont="1" applyBorder="1" applyAlignment="1">
      <alignment horizontal="center" vertical="center" wrapText="1"/>
    </xf>
    <xf numFmtId="0" fontId="44" fillId="0" borderId="51" xfId="1400" applyFont="1" applyBorder="1" applyAlignment="1">
      <alignment horizontal="left" vertical="center" wrapText="1"/>
    </xf>
    <xf numFmtId="3" fontId="44" fillId="0" borderId="35" xfId="1400" applyNumberFormat="1" applyFont="1" applyFill="1" applyBorder="1" applyAlignment="1">
      <alignment horizontal="center" vertical="center" wrapText="1"/>
    </xf>
    <xf numFmtId="3" fontId="44" fillId="0" borderId="50" xfId="1400" applyNumberFormat="1" applyFont="1" applyFill="1" applyBorder="1" applyAlignment="1">
      <alignment horizontal="center" vertical="center" wrapText="1"/>
    </xf>
    <xf numFmtId="3" fontId="44" fillId="0" borderId="52" xfId="1400" applyNumberFormat="1" applyFont="1" applyFill="1" applyBorder="1" applyAlignment="1">
      <alignment horizontal="center" vertical="center" wrapText="1"/>
    </xf>
    <xf numFmtId="3" fontId="44" fillId="0" borderId="51" xfId="1400" applyNumberFormat="1" applyFont="1" applyFill="1" applyBorder="1" applyAlignment="1">
      <alignment horizontal="center" vertical="center" wrapText="1"/>
    </xf>
    <xf numFmtId="0" fontId="44" fillId="0" borderId="51" xfId="1400" applyFont="1" applyFill="1" applyBorder="1" applyAlignment="1">
      <alignment horizontal="left" vertical="center" wrapText="1"/>
    </xf>
    <xf numFmtId="0" fontId="93" fillId="0" borderId="51" xfId="1400" applyFont="1" applyFill="1" applyBorder="1" applyAlignment="1">
      <alignment horizontal="left" vertical="center" wrapText="1"/>
    </xf>
    <xf numFmtId="3" fontId="44" fillId="0" borderId="35" xfId="1210" applyNumberFormat="1" applyFont="1" applyBorder="1" applyAlignment="1">
      <alignment horizontal="center" vertical="center" wrapText="1"/>
    </xf>
    <xf numFmtId="3" fontId="44" fillId="0" borderId="50" xfId="1210" applyNumberFormat="1" applyFont="1" applyBorder="1" applyAlignment="1">
      <alignment horizontal="center" vertical="center" wrapText="1"/>
    </xf>
    <xf numFmtId="3" fontId="44" fillId="0" borderId="52" xfId="1210" applyNumberFormat="1" applyFont="1" applyBorder="1" applyAlignment="1">
      <alignment horizontal="center" vertical="center" wrapText="1"/>
    </xf>
    <xf numFmtId="3" fontId="44" fillId="0" borderId="51" xfId="1210" applyNumberFormat="1" applyFont="1" applyBorder="1" applyAlignment="1">
      <alignment horizontal="center" vertical="center" wrapText="1"/>
    </xf>
    <xf numFmtId="0" fontId="44" fillId="0" borderId="0" xfId="1210" applyFont="1" applyBorder="1" applyAlignment="1">
      <alignment wrapText="1"/>
    </xf>
    <xf numFmtId="0" fontId="49" fillId="0" borderId="34" xfId="1210" applyFont="1" applyFill="1" applyBorder="1" applyAlignment="1">
      <alignment wrapText="1"/>
    </xf>
    <xf numFmtId="0" fontId="49" fillId="0" borderId="0" xfId="1210" applyFont="1" applyFill="1" applyBorder="1" applyAlignment="1">
      <alignment wrapText="1"/>
    </xf>
    <xf numFmtId="3" fontId="44" fillId="0" borderId="35" xfId="1398" applyNumberFormat="1" applyFont="1" applyFill="1" applyBorder="1" applyAlignment="1">
      <alignment horizontal="center" vertical="center" wrapText="1"/>
    </xf>
    <xf numFmtId="3" fontId="44" fillId="0" borderId="50" xfId="1398" applyNumberFormat="1" applyFont="1" applyFill="1" applyBorder="1" applyAlignment="1">
      <alignment horizontal="center" vertical="center" wrapText="1"/>
    </xf>
    <xf numFmtId="3" fontId="44" fillId="0" borderId="52" xfId="1398" applyNumberFormat="1" applyFont="1" applyFill="1" applyBorder="1" applyAlignment="1">
      <alignment horizontal="center" vertical="center" wrapText="1"/>
    </xf>
    <xf numFmtId="3" fontId="44" fillId="0" borderId="51" xfId="1398" applyNumberFormat="1" applyFont="1" applyFill="1" applyBorder="1" applyAlignment="1">
      <alignment horizontal="center" vertical="center" wrapText="1"/>
    </xf>
    <xf numFmtId="0" fontId="93" fillId="0" borderId="51" xfId="1398" applyFont="1" applyBorder="1" applyAlignment="1">
      <alignment horizontal="left" vertical="center" wrapText="1"/>
    </xf>
    <xf numFmtId="0" fontId="93" fillId="0" borderId="51" xfId="1400" applyFont="1" applyBorder="1" applyAlignment="1">
      <alignment horizontal="left" vertical="center" wrapText="1"/>
    </xf>
    <xf numFmtId="0" fontId="49" fillId="0" borderId="0" xfId="1210" applyFont="1" applyBorder="1" applyAlignment="1">
      <alignment wrapText="1"/>
    </xf>
    <xf numFmtId="3" fontId="44" fillId="0" borderId="37" xfId="1506" applyNumberFormat="1" applyFont="1" applyBorder="1" applyAlignment="1">
      <alignment horizontal="center" vertical="center" wrapText="1"/>
    </xf>
    <xf numFmtId="3" fontId="44" fillId="0" borderId="45" xfId="1506" applyNumberFormat="1" applyFont="1" applyBorder="1" applyAlignment="1">
      <alignment horizontal="center" vertical="center" wrapText="1"/>
    </xf>
    <xf numFmtId="3" fontId="44" fillId="0" borderId="42" xfId="1506" applyNumberFormat="1" applyFont="1" applyBorder="1" applyAlignment="1">
      <alignment horizontal="center" vertical="center" wrapText="1"/>
    </xf>
    <xf numFmtId="3" fontId="44" fillId="0" borderId="0" xfId="1210" applyNumberFormat="1" applyFont="1" applyBorder="1" applyAlignment="1">
      <alignment horizontal="center" vertical="center" wrapText="1"/>
    </xf>
    <xf numFmtId="3" fontId="44" fillId="0" borderId="56" xfId="1210" applyNumberFormat="1" applyFont="1" applyBorder="1" applyAlignment="1">
      <alignment horizontal="center" vertical="center" wrapText="1"/>
    </xf>
    <xf numFmtId="3" fontId="44" fillId="0" borderId="45" xfId="1210" applyNumberFormat="1" applyFont="1" applyBorder="1" applyAlignment="1">
      <alignment horizontal="center" vertical="center" wrapText="1"/>
    </xf>
    <xf numFmtId="3" fontId="44" fillId="0" borderId="42" xfId="1210" applyNumberFormat="1" applyFont="1" applyBorder="1" applyAlignment="1">
      <alignment horizontal="center" vertical="center" wrapText="1"/>
    </xf>
    <xf numFmtId="3" fontId="49" fillId="51" borderId="19" xfId="1210" applyNumberFormat="1" applyFont="1" applyFill="1" applyBorder="1" applyAlignment="1">
      <alignment horizontal="center" vertical="center" wrapText="1"/>
    </xf>
    <xf numFmtId="3" fontId="49" fillId="51" borderId="55" xfId="1210" applyNumberFormat="1" applyFont="1" applyFill="1" applyBorder="1" applyAlignment="1">
      <alignment horizontal="center" vertical="center" wrapText="1"/>
    </xf>
    <xf numFmtId="3" fontId="49" fillId="51" borderId="96" xfId="1210" applyNumberFormat="1" applyFont="1" applyFill="1" applyBorder="1" applyAlignment="1">
      <alignment horizontal="center" vertical="center" wrapText="1"/>
    </xf>
    <xf numFmtId="3" fontId="49" fillId="51" borderId="21" xfId="1210" applyNumberFormat="1" applyFont="1" applyFill="1" applyBorder="1" applyAlignment="1">
      <alignment horizontal="center" vertical="center" wrapText="1"/>
    </xf>
    <xf numFmtId="3" fontId="44" fillId="0" borderId="53" xfId="1210" applyNumberFormat="1" applyFont="1" applyBorder="1" applyAlignment="1">
      <alignment horizontal="center" vertical="center" wrapText="1"/>
    </xf>
    <xf numFmtId="3" fontId="44" fillId="0" borderId="41" xfId="1210" applyNumberFormat="1" applyFont="1" applyBorder="1" applyAlignment="1">
      <alignment horizontal="center" vertical="center" wrapText="1"/>
    </xf>
    <xf numFmtId="3" fontId="44" fillId="0" borderId="40" xfId="1210" applyNumberFormat="1" applyFont="1" applyBorder="1" applyAlignment="1">
      <alignment horizontal="center" vertical="center" wrapText="1"/>
    </xf>
    <xf numFmtId="3" fontId="44" fillId="0" borderId="34" xfId="1210" applyNumberFormat="1" applyFont="1" applyBorder="1" applyAlignment="1">
      <alignment horizontal="center" vertical="center" wrapText="1"/>
    </xf>
    <xf numFmtId="3" fontId="44" fillId="0" borderId="49" xfId="1210" applyNumberFormat="1" applyFont="1" applyBorder="1" applyAlignment="1">
      <alignment horizontal="center" vertical="center" wrapText="1"/>
    </xf>
    <xf numFmtId="3" fontId="44" fillId="0" borderId="47" xfId="1210" applyNumberFormat="1" applyFont="1" applyBorder="1" applyAlignment="1">
      <alignment horizontal="center" vertical="center" wrapText="1"/>
    </xf>
    <xf numFmtId="3" fontId="44" fillId="0" borderId="39" xfId="1210" applyNumberFormat="1" applyFont="1" applyBorder="1" applyAlignment="1">
      <alignment horizontal="center" vertical="center" wrapText="1"/>
    </xf>
    <xf numFmtId="3" fontId="49" fillId="51" borderId="54" xfId="1210" applyNumberFormat="1" applyFont="1" applyFill="1" applyBorder="1" applyAlignment="1">
      <alignment horizontal="center" vertical="center" wrapText="1"/>
    </xf>
    <xf numFmtId="3" fontId="49" fillId="51" borderId="61" xfId="1210" applyNumberFormat="1" applyFont="1" applyFill="1" applyBorder="1" applyAlignment="1">
      <alignment horizontal="center" vertical="center" wrapText="1"/>
    </xf>
    <xf numFmtId="3" fontId="49" fillId="51" borderId="66" xfId="1210" applyNumberFormat="1" applyFont="1" applyFill="1" applyBorder="1" applyAlignment="1">
      <alignment horizontal="center" vertical="center" wrapText="1"/>
    </xf>
    <xf numFmtId="3" fontId="49" fillId="0" borderId="0" xfId="1210" applyNumberFormat="1" applyFont="1" applyAlignment="1">
      <alignment wrapText="1"/>
    </xf>
    <xf numFmtId="0" fontId="49" fillId="51" borderId="83" xfId="1210" applyFont="1" applyFill="1" applyBorder="1" applyAlignment="1">
      <alignment horizontal="center" vertical="center" wrapText="1"/>
    </xf>
    <xf numFmtId="0" fontId="49" fillId="51" borderId="62" xfId="1210" applyFont="1" applyFill="1" applyBorder="1" applyAlignment="1">
      <alignment horizontal="center" vertical="center" wrapText="1"/>
    </xf>
    <xf numFmtId="0" fontId="49" fillId="51" borderId="60" xfId="1210" applyFont="1" applyFill="1" applyBorder="1" applyAlignment="1">
      <alignment horizontal="center" vertical="center" wrapText="1"/>
    </xf>
    <xf numFmtId="0" fontId="49" fillId="51" borderId="66" xfId="1210" applyFont="1" applyFill="1" applyBorder="1" applyAlignment="1">
      <alignment horizontal="center" vertical="center" wrapText="1"/>
    </xf>
    <xf numFmtId="0" fontId="44" fillId="0" borderId="19" xfId="1210" applyFont="1" applyFill="1" applyBorder="1" applyAlignment="1">
      <alignment wrapText="1"/>
    </xf>
    <xf numFmtId="0" fontId="44" fillId="0" borderId="19" xfId="1210" applyFont="1" applyBorder="1" applyAlignment="1">
      <alignment wrapText="1"/>
    </xf>
    <xf numFmtId="0" fontId="95" fillId="0" borderId="0" xfId="0" applyFont="1" applyAlignment="1">
      <alignment vertical="center"/>
    </xf>
    <xf numFmtId="0" fontId="95" fillId="0" borderId="0" xfId="0" applyFont="1" applyBorder="1" applyAlignment="1">
      <alignment vertical="center"/>
    </xf>
    <xf numFmtId="0" fontId="95" fillId="0" borderId="0" xfId="0" applyFont="1" applyFill="1" applyAlignment="1">
      <alignment vertical="center"/>
    </xf>
    <xf numFmtId="166" fontId="95" fillId="0" borderId="0" xfId="0" applyNumberFormat="1" applyFont="1" applyAlignment="1">
      <alignment vertical="center"/>
    </xf>
    <xf numFmtId="166" fontId="95" fillId="52" borderId="0" xfId="0" applyNumberFormat="1" applyFont="1" applyFill="1" applyBorder="1" applyAlignment="1">
      <alignment horizontal="right" vertical="center"/>
    </xf>
    <xf numFmtId="166" fontId="95" fillId="52" borderId="0" xfId="1455" applyNumberFormat="1" applyFont="1" applyFill="1" applyAlignment="1">
      <alignment horizontal="right" vertical="center"/>
    </xf>
    <xf numFmtId="0" fontId="95" fillId="0" borderId="0" xfId="1514" applyFont="1" applyFill="1" applyAlignment="1">
      <alignment vertical="center" wrapText="1"/>
    </xf>
    <xf numFmtId="167" fontId="95" fillId="0" borderId="0" xfId="1514" applyNumberFormat="1" applyFont="1" applyFill="1" applyAlignment="1">
      <alignment horizontal="left" vertical="center" wrapText="1"/>
    </xf>
    <xf numFmtId="167" fontId="95" fillId="0" borderId="0" xfId="1514" applyNumberFormat="1" applyFont="1" applyFill="1" applyBorder="1" applyAlignment="1">
      <alignment vertical="center" wrapText="1"/>
    </xf>
    <xf numFmtId="0" fontId="95" fillId="0" borderId="34" xfId="0" applyFont="1" applyBorder="1" applyAlignment="1">
      <alignment vertical="center"/>
    </xf>
    <xf numFmtId="0" fontId="95" fillId="52" borderId="34" xfId="0" applyFont="1" applyFill="1" applyBorder="1" applyAlignment="1">
      <alignment vertical="center"/>
    </xf>
    <xf numFmtId="167" fontId="95" fillId="52" borderId="34" xfId="785" applyNumberFormat="1" applyFont="1" applyFill="1" applyBorder="1" applyAlignment="1">
      <alignment vertical="center"/>
    </xf>
    <xf numFmtId="164" fontId="95" fillId="52" borderId="34" xfId="1455" applyNumberFormat="1" applyFont="1" applyFill="1" applyBorder="1" applyAlignment="1">
      <alignment horizontal="right" vertical="center"/>
    </xf>
    <xf numFmtId="167" fontId="95" fillId="52" borderId="34" xfId="1514" applyNumberFormat="1" applyFont="1" applyFill="1" applyBorder="1" applyAlignment="1">
      <alignment horizontal="right" vertical="center"/>
    </xf>
    <xf numFmtId="49" fontId="95" fillId="52" borderId="34" xfId="1514" applyNumberFormat="1" applyFont="1" applyFill="1" applyBorder="1" applyAlignment="1">
      <alignment vertical="center" wrapText="1"/>
    </xf>
    <xf numFmtId="49" fontId="95" fillId="0" borderId="34" xfId="0" applyNumberFormat="1" applyFont="1" applyBorder="1" applyAlignment="1">
      <alignment vertical="center"/>
    </xf>
    <xf numFmtId="0" fontId="95" fillId="0" borderId="0" xfId="0" applyFont="1" applyFill="1" applyAlignment="1">
      <alignment horizontal="right" vertical="center"/>
    </xf>
    <xf numFmtId="167" fontId="95" fillId="0" borderId="0" xfId="0" applyNumberFormat="1" applyFont="1" applyFill="1" applyBorder="1" applyAlignment="1">
      <alignment horizontal="right"/>
    </xf>
    <xf numFmtId="167" fontId="95" fillId="0" borderId="0" xfId="0" applyNumberFormat="1" applyFont="1" applyFill="1" applyAlignment="1">
      <alignment horizontal="right"/>
    </xf>
    <xf numFmtId="166" fontId="95" fillId="0" borderId="0" xfId="0" applyNumberFormat="1" applyFont="1" applyFill="1" applyBorder="1" applyAlignment="1">
      <alignment horizontal="right"/>
    </xf>
    <xf numFmtId="166" fontId="95" fillId="0" borderId="0" xfId="785" applyNumberFormat="1" applyFont="1" applyFill="1" applyAlignment="1">
      <alignment horizontal="right"/>
    </xf>
    <xf numFmtId="166" fontId="95" fillId="0" borderId="0" xfId="1455" applyNumberFormat="1" applyFont="1" applyFill="1" applyAlignment="1">
      <alignment horizontal="right"/>
    </xf>
    <xf numFmtId="0" fontId="95" fillId="0" borderId="0" xfId="0" applyFont="1" applyFill="1" applyAlignment="1">
      <alignment horizontal="left" vertical="center" wrapText="1"/>
    </xf>
    <xf numFmtId="49" fontId="98" fillId="0" borderId="0" xfId="1514" applyNumberFormat="1" applyFont="1" applyFill="1" applyBorder="1" applyAlignment="1">
      <alignment horizontal="right" vertical="center" wrapText="1"/>
    </xf>
    <xf numFmtId="0" fontId="95" fillId="0" borderId="0" xfId="0" applyFont="1" applyFill="1" applyAlignment="1">
      <alignment horizontal="left" vertical="center"/>
    </xf>
    <xf numFmtId="3" fontId="95" fillId="0" borderId="0" xfId="0" applyNumberFormat="1" applyFont="1" applyBorder="1" applyAlignment="1"/>
    <xf numFmtId="3" fontId="95" fillId="0" borderId="0" xfId="0" applyNumberFormat="1" applyFont="1" applyAlignment="1"/>
    <xf numFmtId="3" fontId="95" fillId="52" borderId="0" xfId="0" applyNumberFormat="1" applyFont="1" applyFill="1" applyBorder="1" applyAlignment="1">
      <alignment horizontal="right"/>
    </xf>
    <xf numFmtId="3" fontId="95" fillId="52" borderId="0" xfId="785" applyNumberFormat="1" applyFont="1" applyFill="1"/>
    <xf numFmtId="3" fontId="95" fillId="52" borderId="0" xfId="1455" applyNumberFormat="1" applyFont="1" applyFill="1" applyAlignment="1">
      <alignment horizontal="right"/>
    </xf>
    <xf numFmtId="167" fontId="97" fillId="0" borderId="0" xfId="1514" applyNumberFormat="1" applyFont="1" applyFill="1" applyBorder="1" applyAlignment="1">
      <alignment horizontal="left" vertical="center" wrapText="1"/>
    </xf>
    <xf numFmtId="49" fontId="95" fillId="0" borderId="0" xfId="1514" applyNumberFormat="1" applyFont="1" applyFill="1" applyBorder="1" applyAlignment="1">
      <alignment horizontal="left" vertical="center" wrapText="1"/>
    </xf>
    <xf numFmtId="167" fontId="95" fillId="0" borderId="0" xfId="0" applyNumberFormat="1" applyFont="1" applyFill="1" applyBorder="1" applyAlignment="1"/>
    <xf numFmtId="167" fontId="95" fillId="0" borderId="0" xfId="0" applyNumberFormat="1" applyFont="1" applyFill="1" applyAlignment="1"/>
    <xf numFmtId="166" fontId="95" fillId="0" borderId="0" xfId="785" applyNumberFormat="1" applyFont="1" applyFill="1"/>
    <xf numFmtId="166" fontId="95" fillId="52" borderId="0" xfId="785" applyNumberFormat="1" applyFont="1" applyFill="1" applyAlignment="1">
      <alignment vertical="center"/>
    </xf>
    <xf numFmtId="49" fontId="95" fillId="52" borderId="0" xfId="1514" applyNumberFormat="1" applyFont="1" applyFill="1" applyBorder="1" applyAlignment="1">
      <alignment horizontal="left" vertical="center" wrapText="1"/>
    </xf>
    <xf numFmtId="167" fontId="95" fillId="0" borderId="0" xfId="0" applyNumberFormat="1" applyFont="1" applyBorder="1" applyAlignment="1"/>
    <xf numFmtId="167" fontId="95" fillId="0" borderId="0" xfId="0" applyNumberFormat="1" applyFont="1" applyAlignment="1"/>
    <xf numFmtId="166" fontId="95" fillId="52" borderId="0" xfId="0" applyNumberFormat="1" applyFont="1" applyFill="1" applyBorder="1" applyAlignment="1">
      <alignment horizontal="right"/>
    </xf>
    <xf numFmtId="167" fontId="95" fillId="52" borderId="0" xfId="785" applyNumberFormat="1" applyFont="1" applyFill="1"/>
    <xf numFmtId="166" fontId="95" fillId="52" borderId="0" xfId="1455" applyNumberFormat="1" applyFont="1" applyFill="1" applyAlignment="1">
      <alignment horizontal="right"/>
    </xf>
    <xf numFmtId="49" fontId="95" fillId="52" borderId="0" xfId="1514" applyNumberFormat="1" applyFont="1" applyFill="1" applyBorder="1" applyAlignment="1">
      <alignment vertical="center" wrapText="1"/>
    </xf>
    <xf numFmtId="166" fontId="95" fillId="52" borderId="0" xfId="1514" applyNumberFormat="1" applyFont="1" applyFill="1" applyAlignment="1">
      <alignment horizontal="right"/>
    </xf>
    <xf numFmtId="166" fontId="95" fillId="52" borderId="0" xfId="1455" applyNumberFormat="1" applyFont="1" applyFill="1" applyBorder="1"/>
    <xf numFmtId="166" fontId="95" fillId="52" borderId="0" xfId="785" applyNumberFormat="1" applyFont="1" applyFill="1"/>
    <xf numFmtId="167" fontId="95" fillId="52" borderId="0" xfId="0" applyNumberFormat="1" applyFont="1" applyFill="1"/>
    <xf numFmtId="49" fontId="95" fillId="0" borderId="0" xfId="1514" applyNumberFormat="1" applyFont="1" applyFill="1" applyBorder="1" applyAlignment="1">
      <alignment vertical="center" wrapText="1"/>
    </xf>
    <xf numFmtId="167" fontId="95" fillId="52" borderId="0" xfId="785" applyNumberFormat="1" applyFont="1" applyFill="1" applyAlignment="1">
      <alignment vertical="center"/>
    </xf>
    <xf numFmtId="167" fontId="95" fillId="52" borderId="0" xfId="1514" applyNumberFormat="1" applyFont="1" applyFill="1" applyAlignment="1">
      <alignment horizontal="right" vertical="center"/>
    </xf>
    <xf numFmtId="167" fontId="95" fillId="0" borderId="0" xfId="0" applyNumberFormat="1" applyFont="1" applyAlignment="1">
      <alignment vertical="center"/>
    </xf>
    <xf numFmtId="167" fontId="95" fillId="52" borderId="0" xfId="1514" applyNumberFormat="1" applyFont="1" applyFill="1" applyAlignment="1">
      <alignment horizontal="right"/>
    </xf>
    <xf numFmtId="166" fontId="95" fillId="52" borderId="0" xfId="1455" applyNumberFormat="1" applyFont="1" applyFill="1" applyAlignment="1">
      <alignment horizontal="right" vertical="top"/>
    </xf>
    <xf numFmtId="167" fontId="95" fillId="0" borderId="0" xfId="0" applyNumberFormat="1" applyFont="1" applyBorder="1" applyAlignment="1">
      <alignment vertical="center"/>
    </xf>
    <xf numFmtId="166" fontId="95" fillId="52" borderId="0" xfId="1455" applyNumberFormat="1" applyFont="1" applyFill="1" applyBorder="1" applyAlignment="1">
      <alignment horizontal="right" wrapText="1"/>
    </xf>
    <xf numFmtId="166" fontId="95" fillId="52" borderId="0" xfId="1514" applyNumberFormat="1" applyFont="1" applyFill="1" applyBorder="1" applyAlignment="1">
      <alignment horizontal="right" vertical="center" wrapText="1"/>
    </xf>
    <xf numFmtId="167" fontId="95" fillId="0" borderId="0" xfId="0" applyNumberFormat="1" applyFont="1" applyBorder="1" applyAlignment="1">
      <alignment horizontal="right"/>
    </xf>
    <xf numFmtId="166" fontId="95" fillId="52" borderId="0" xfId="1514" applyNumberFormat="1" applyFont="1" applyFill="1" applyBorder="1" applyAlignment="1">
      <alignment horizontal="right" wrapText="1"/>
    </xf>
    <xf numFmtId="167" fontId="95" fillId="52" borderId="0" xfId="1514" applyNumberFormat="1" applyFont="1" applyFill="1" applyBorder="1" applyAlignment="1">
      <alignment horizontal="right" wrapText="1"/>
    </xf>
    <xf numFmtId="166" fontId="95" fillId="52" borderId="0" xfId="1455" applyNumberFormat="1" applyFont="1" applyFill="1" applyBorder="1" applyAlignment="1">
      <alignment wrapText="1"/>
    </xf>
    <xf numFmtId="49" fontId="95" fillId="0" borderId="0" xfId="0" applyNumberFormat="1" applyFont="1" applyAlignment="1">
      <alignment vertical="center" wrapText="1"/>
    </xf>
    <xf numFmtId="49" fontId="95" fillId="0" borderId="0" xfId="0" applyNumberFormat="1" applyFont="1" applyAlignment="1">
      <alignment vertical="center"/>
    </xf>
    <xf numFmtId="1" fontId="95" fillId="0" borderId="0" xfId="0" applyNumberFormat="1" applyFont="1" applyAlignment="1">
      <alignment vertical="center"/>
    </xf>
    <xf numFmtId="3" fontId="95" fillId="0" borderId="0" xfId="0" applyNumberFormat="1" applyFont="1" applyBorder="1" applyAlignment="1">
      <alignment horizontal="right"/>
    </xf>
    <xf numFmtId="1" fontId="95" fillId="52" borderId="0" xfId="0" applyNumberFormat="1" applyFont="1" applyFill="1" applyBorder="1" applyAlignment="1">
      <alignment horizontal="right"/>
    </xf>
    <xf numFmtId="1" fontId="95" fillId="52" borderId="0" xfId="1455" applyNumberFormat="1" applyFont="1" applyFill="1" applyBorder="1" applyAlignment="1">
      <alignment wrapText="1"/>
    </xf>
    <xf numFmtId="1" fontId="95" fillId="52" borderId="0" xfId="1514" applyNumberFormat="1" applyFont="1" applyFill="1" applyBorder="1" applyAlignment="1">
      <alignment horizontal="left" vertical="center" wrapText="1"/>
    </xf>
    <xf numFmtId="166" fontId="95" fillId="0" borderId="0" xfId="0" applyNumberFormat="1" applyFont="1"/>
    <xf numFmtId="167" fontId="95" fillId="0" borderId="0" xfId="0" applyNumberFormat="1" applyFont="1" applyBorder="1" applyAlignment="1">
      <alignment horizontal="right" vertical="center"/>
    </xf>
    <xf numFmtId="167" fontId="95" fillId="0" borderId="0" xfId="0" applyNumberFormat="1" applyFont="1"/>
    <xf numFmtId="4" fontId="95" fillId="52" borderId="0" xfId="1514" applyNumberFormat="1" applyFont="1" applyFill="1" applyBorder="1" applyAlignment="1">
      <alignment horizontal="right" wrapText="1"/>
    </xf>
    <xf numFmtId="4" fontId="95" fillId="52" borderId="0" xfId="0" applyNumberFormat="1" applyFont="1" applyFill="1" applyBorder="1" applyAlignment="1">
      <alignment horizontal="right"/>
    </xf>
    <xf numFmtId="167" fontId="95" fillId="52" borderId="0" xfId="0" applyNumberFormat="1" applyFont="1" applyFill="1" applyBorder="1" applyAlignment="1">
      <alignment horizontal="right"/>
    </xf>
    <xf numFmtId="4" fontId="95" fillId="52" borderId="0" xfId="785" applyNumberFormat="1" applyFont="1" applyFill="1"/>
    <xf numFmtId="167" fontId="95" fillId="52" borderId="0" xfId="1455" applyNumberFormat="1" applyFont="1" applyFill="1" applyAlignment="1">
      <alignment horizontal="right"/>
    </xf>
    <xf numFmtId="4" fontId="95" fillId="52" borderId="0" xfId="1514" applyNumberFormat="1" applyFont="1" applyFill="1" applyAlignment="1">
      <alignment horizontal="right"/>
    </xf>
    <xf numFmtId="166" fontId="95" fillId="52" borderId="0" xfId="1514" applyNumberFormat="1" applyFont="1" applyFill="1" applyAlignment="1">
      <alignment horizontal="right" vertical="center"/>
    </xf>
    <xf numFmtId="49" fontId="103" fillId="52" borderId="0" xfId="1514" applyNumberFormat="1" applyFont="1" applyFill="1" applyBorder="1" applyAlignment="1">
      <alignment vertical="center" wrapText="1"/>
    </xf>
    <xf numFmtId="0" fontId="95" fillId="0" borderId="0" xfId="0" applyFont="1" applyFill="1" applyBorder="1" applyAlignment="1">
      <alignment vertical="center"/>
    </xf>
    <xf numFmtId="166" fontId="95" fillId="52" borderId="0" xfId="1455" applyNumberFormat="1" applyFont="1" applyFill="1" applyBorder="1" applyAlignment="1">
      <alignment horizontal="right" vertical="center" wrapText="1"/>
    </xf>
    <xf numFmtId="167" fontId="95" fillId="0" borderId="0" xfId="0" applyNumberFormat="1" applyFont="1" applyFill="1" applyBorder="1" applyAlignment="1">
      <alignment vertical="center"/>
    </xf>
    <xf numFmtId="167" fontId="95" fillId="52" borderId="0" xfId="785" applyNumberFormat="1" applyFont="1" applyFill="1" applyAlignment="1">
      <alignment horizontal="right"/>
    </xf>
    <xf numFmtId="0" fontId="95" fillId="52" borderId="0" xfId="0" applyFont="1" applyFill="1"/>
    <xf numFmtId="166" fontId="95" fillId="52" borderId="0" xfId="1455" applyNumberFormat="1" applyFont="1" applyFill="1" applyBorder="1" applyAlignment="1">
      <alignment horizontal="right"/>
    </xf>
    <xf numFmtId="0" fontId="95" fillId="52" borderId="0" xfId="0" applyFont="1" applyFill="1" applyBorder="1" applyAlignment="1">
      <alignment vertical="center"/>
    </xf>
    <xf numFmtId="167" fontId="95" fillId="52" borderId="0" xfId="1514" applyNumberFormat="1" applyFont="1" applyFill="1" applyBorder="1" applyAlignment="1">
      <alignment horizontal="right" vertical="center"/>
    </xf>
    <xf numFmtId="166" fontId="95" fillId="52" borderId="0" xfId="0" applyNumberFormat="1" applyFont="1" applyFill="1" applyBorder="1" applyAlignment="1">
      <alignment vertical="center"/>
    </xf>
    <xf numFmtId="166" fontId="95" fillId="52" borderId="0" xfId="0" applyNumberFormat="1" applyFont="1" applyFill="1" applyAlignment="1">
      <alignment vertical="center"/>
    </xf>
    <xf numFmtId="0" fontId="95" fillId="0" borderId="0" xfId="0" applyFont="1" applyAlignment="1">
      <alignment horizontal="left" vertical="center" wrapText="1"/>
    </xf>
    <xf numFmtId="0" fontId="95" fillId="52" borderId="0" xfId="0" applyFont="1" applyFill="1" applyAlignment="1">
      <alignment vertical="center"/>
    </xf>
    <xf numFmtId="0" fontId="95" fillId="52" borderId="0" xfId="1514" applyFont="1" applyFill="1" applyAlignment="1">
      <alignment horizontal="right" vertical="center"/>
    </xf>
    <xf numFmtId="0" fontId="95" fillId="52" borderId="0" xfId="1514" applyFont="1" applyFill="1" applyBorder="1" applyAlignment="1">
      <alignment vertical="center" wrapText="1"/>
    </xf>
    <xf numFmtId="0" fontId="100" fillId="0" borderId="0" xfId="0" applyFont="1" applyAlignment="1">
      <alignment vertical="center"/>
    </xf>
    <xf numFmtId="0" fontId="100" fillId="52" borderId="35" xfId="1514" applyFont="1" applyFill="1" applyBorder="1" applyAlignment="1">
      <alignment horizontal="center" vertical="center"/>
    </xf>
    <xf numFmtId="0" fontId="95" fillId="52" borderId="35" xfId="1514" applyFont="1" applyFill="1" applyBorder="1" applyAlignment="1">
      <alignment horizontal="right" vertical="center"/>
    </xf>
    <xf numFmtId="0" fontId="95" fillId="0" borderId="35" xfId="0" applyFont="1" applyBorder="1" applyAlignment="1">
      <alignment vertical="center"/>
    </xf>
    <xf numFmtId="0" fontId="105" fillId="52" borderId="34" xfId="1514" applyFont="1" applyFill="1" applyBorder="1" applyAlignment="1">
      <alignment vertical="center" wrapText="1"/>
    </xf>
    <xf numFmtId="0" fontId="44" fillId="0" borderId="0" xfId="1210" applyFont="1" applyAlignment="1">
      <alignment horizontal="left" vertical="center" wrapText="1"/>
    </xf>
    <xf numFmtId="3" fontId="49" fillId="51" borderId="83" xfId="1360" applyNumberFormat="1" applyFont="1" applyFill="1" applyBorder="1" applyAlignment="1">
      <alignment horizontal="center" vertical="center" wrapText="1"/>
    </xf>
    <xf numFmtId="3" fontId="49" fillId="30" borderId="33" xfId="1360" applyNumberFormat="1" applyFont="1" applyFill="1" applyBorder="1" applyAlignment="1">
      <alignment horizontal="center" vertical="center" wrapText="1"/>
    </xf>
    <xf numFmtId="3" fontId="49" fillId="30" borderId="19" xfId="1360" applyNumberFormat="1" applyFont="1" applyFill="1" applyBorder="1" applyAlignment="1">
      <alignment horizontal="center" vertical="center" wrapText="1"/>
    </xf>
    <xf numFmtId="3" fontId="49" fillId="51" borderId="101" xfId="1210" applyNumberFormat="1" applyFont="1" applyFill="1" applyBorder="1" applyAlignment="1">
      <alignment horizontal="center" vertical="center" wrapText="1"/>
    </xf>
    <xf numFmtId="3" fontId="49" fillId="30" borderId="67" xfId="1360" applyNumberFormat="1" applyFont="1" applyFill="1" applyBorder="1" applyAlignment="1">
      <alignment horizontal="center" vertical="center" wrapText="1"/>
    </xf>
    <xf numFmtId="3" fontId="49" fillId="30" borderId="61" xfId="1360" applyNumberFormat="1" applyFont="1" applyFill="1" applyBorder="1" applyAlignment="1">
      <alignment horizontal="center" vertical="center" wrapText="1"/>
    </xf>
    <xf numFmtId="3" fontId="49" fillId="30" borderId="60" xfId="1360" applyNumberFormat="1" applyFont="1" applyFill="1" applyBorder="1" applyAlignment="1">
      <alignment horizontal="center" vertical="center" wrapText="1"/>
    </xf>
    <xf numFmtId="3" fontId="49" fillId="51" borderId="83" xfId="1210" applyNumberFormat="1" applyFont="1" applyFill="1" applyBorder="1" applyAlignment="1">
      <alignment horizontal="center" vertical="center" wrapText="1"/>
    </xf>
    <xf numFmtId="3" fontId="49" fillId="51" borderId="58" xfId="1358" applyNumberFormat="1" applyFont="1" applyFill="1" applyBorder="1" applyAlignment="1">
      <alignment horizontal="center" vertical="center" wrapText="1"/>
    </xf>
    <xf numFmtId="3" fontId="44" fillId="0" borderId="29" xfId="1358" applyNumberFormat="1" applyFont="1" applyBorder="1" applyAlignment="1">
      <alignment horizontal="center" vertical="center" wrapText="1"/>
    </xf>
    <xf numFmtId="3" fontId="44" fillId="0" borderId="48" xfId="1358" applyNumberFormat="1" applyFont="1" applyBorder="1" applyAlignment="1">
      <alignment horizontal="center" vertical="center" wrapText="1"/>
    </xf>
    <xf numFmtId="3" fontId="44" fillId="0" borderId="64" xfId="1358" applyNumberFormat="1" applyFont="1" applyBorder="1" applyAlignment="1">
      <alignment horizontal="center" vertical="center" wrapText="1"/>
    </xf>
    <xf numFmtId="3" fontId="49" fillId="0" borderId="101" xfId="1210" applyNumberFormat="1" applyFont="1" applyFill="1" applyBorder="1" applyAlignment="1">
      <alignment horizontal="center" vertical="center" wrapText="1"/>
    </xf>
    <xf numFmtId="3" fontId="44" fillId="0" borderId="20" xfId="1210" applyNumberFormat="1" applyFont="1" applyFill="1" applyBorder="1" applyAlignment="1">
      <alignment horizontal="center" vertical="center" wrapText="1"/>
    </xf>
    <xf numFmtId="3" fontId="44" fillId="0" borderId="96" xfId="1210" applyNumberFormat="1" applyFont="1" applyFill="1" applyBorder="1" applyAlignment="1">
      <alignment horizontal="center" vertical="center" wrapText="1"/>
    </xf>
    <xf numFmtId="3" fontId="44" fillId="0" borderId="21" xfId="1210" applyNumberFormat="1" applyFont="1" applyFill="1" applyBorder="1" applyAlignment="1">
      <alignment horizontal="center" vertical="center" wrapText="1"/>
    </xf>
    <xf numFmtId="0" fontId="93" fillId="0" borderId="59" xfId="1210" applyFont="1" applyBorder="1" applyAlignment="1">
      <alignment horizontal="left" vertical="center" wrapText="1"/>
    </xf>
    <xf numFmtId="3" fontId="49" fillId="51" borderId="50" xfId="1358" applyNumberFormat="1" applyFont="1" applyFill="1" applyBorder="1" applyAlignment="1">
      <alignment horizontal="center" vertical="center" wrapText="1"/>
    </xf>
    <xf numFmtId="3" fontId="44" fillId="0" borderId="27" xfId="1358" applyNumberFormat="1" applyFont="1" applyBorder="1" applyAlignment="1">
      <alignment horizontal="center" vertical="center" wrapText="1"/>
    </xf>
    <xf numFmtId="3" fontId="44" fillId="0" borderId="52" xfId="1358" applyNumberFormat="1" applyFont="1" applyBorder="1" applyAlignment="1">
      <alignment horizontal="center" vertical="center" wrapText="1"/>
    </xf>
    <xf numFmtId="3" fontId="44" fillId="0" borderId="63" xfId="1358" applyNumberFormat="1" applyFont="1" applyBorder="1" applyAlignment="1">
      <alignment horizontal="center" vertical="center" wrapText="1"/>
    </xf>
    <xf numFmtId="3" fontId="49" fillId="0" borderId="86" xfId="1210" applyNumberFormat="1" applyFont="1" applyFill="1" applyBorder="1" applyAlignment="1">
      <alignment horizontal="center" vertical="center" wrapText="1"/>
    </xf>
    <xf numFmtId="3" fontId="49" fillId="51" borderId="49" xfId="1358" applyNumberFormat="1" applyFont="1" applyFill="1" applyBorder="1" applyAlignment="1">
      <alignment horizontal="center" vertical="center" wrapText="1"/>
    </xf>
    <xf numFmtId="3" fontId="44" fillId="0" borderId="32" xfId="1358" applyNumberFormat="1" applyFont="1" applyBorder="1" applyAlignment="1">
      <alignment horizontal="center" vertical="center" wrapText="1"/>
    </xf>
    <xf numFmtId="3" fontId="44" fillId="0" borderId="47" xfId="1358" applyNumberFormat="1" applyFont="1" applyBorder="1" applyAlignment="1">
      <alignment horizontal="center" vertical="center" wrapText="1"/>
    </xf>
    <xf numFmtId="3" fontId="44" fillId="0" borderId="46" xfId="1358" applyNumberFormat="1" applyFont="1" applyBorder="1" applyAlignment="1">
      <alignment horizontal="center" vertical="center" wrapText="1"/>
    </xf>
    <xf numFmtId="3" fontId="49" fillId="0" borderId="88" xfId="1210" applyNumberFormat="1" applyFont="1" applyFill="1" applyBorder="1" applyAlignment="1">
      <alignment horizontal="center" vertical="center" wrapText="1"/>
    </xf>
    <xf numFmtId="3" fontId="44" fillId="0" borderId="49" xfId="1210" applyNumberFormat="1" applyFont="1" applyFill="1" applyBorder="1" applyAlignment="1">
      <alignment horizontal="center" vertical="center" wrapText="1"/>
    </xf>
    <xf numFmtId="3" fontId="44" fillId="0" borderId="47" xfId="1210" applyNumberFormat="1" applyFont="1" applyFill="1" applyBorder="1" applyAlignment="1">
      <alignment horizontal="center" vertical="center" wrapText="1"/>
    </xf>
    <xf numFmtId="3" fontId="44" fillId="0" borderId="39" xfId="1210" applyNumberFormat="1" applyFont="1" applyFill="1" applyBorder="1" applyAlignment="1">
      <alignment horizontal="center" vertical="center" wrapText="1"/>
    </xf>
    <xf numFmtId="0" fontId="93" fillId="0" borderId="39" xfId="1210" applyFont="1" applyBorder="1" applyAlignment="1">
      <alignment horizontal="left" vertical="center" wrapText="1"/>
    </xf>
    <xf numFmtId="3" fontId="49" fillId="51" borderId="55" xfId="1358" applyNumberFormat="1" applyFont="1" applyFill="1" applyBorder="1" applyAlignment="1">
      <alignment horizontal="center" vertical="center" wrapText="1"/>
    </xf>
    <xf numFmtId="3" fontId="49" fillId="30" borderId="67" xfId="1358" applyNumberFormat="1" applyFont="1" applyFill="1" applyBorder="1" applyAlignment="1">
      <alignment horizontal="center" vertical="center" wrapText="1"/>
    </xf>
    <xf numFmtId="3" fontId="49" fillId="30" borderId="61" xfId="1358" applyNumberFormat="1" applyFont="1" applyFill="1" applyBorder="1" applyAlignment="1">
      <alignment horizontal="center" vertical="center" wrapText="1"/>
    </xf>
    <xf numFmtId="3" fontId="49" fillId="30" borderId="60" xfId="1358" applyNumberFormat="1" applyFont="1" applyFill="1" applyBorder="1" applyAlignment="1">
      <alignment horizontal="center" vertical="center" wrapText="1"/>
    </xf>
    <xf numFmtId="3" fontId="49" fillId="51" borderId="56" xfId="1356" applyNumberFormat="1" applyFont="1" applyFill="1" applyBorder="1" applyAlignment="1">
      <alignment horizontal="center" vertical="center" wrapText="1"/>
    </xf>
    <xf numFmtId="3" fontId="44" fillId="0" borderId="43" xfId="1356" applyNumberFormat="1" applyFont="1" applyBorder="1" applyAlignment="1">
      <alignment horizontal="center" vertical="center" wrapText="1"/>
    </xf>
    <xf numFmtId="3" fontId="44" fillId="0" borderId="45" xfId="1356" applyNumberFormat="1" applyFont="1" applyBorder="1" applyAlignment="1">
      <alignment horizontal="center" vertical="center" wrapText="1"/>
    </xf>
    <xf numFmtId="3" fontId="44" fillId="0" borderId="44" xfId="1356" applyNumberFormat="1" applyFont="1" applyBorder="1" applyAlignment="1">
      <alignment horizontal="center" vertical="center" wrapText="1"/>
    </xf>
    <xf numFmtId="3" fontId="49" fillId="0" borderId="83" xfId="1210" applyNumberFormat="1" applyFont="1" applyFill="1" applyBorder="1" applyAlignment="1">
      <alignment horizontal="center" vertical="center" wrapText="1"/>
    </xf>
    <xf numFmtId="3" fontId="44" fillId="0" borderId="55" xfId="1210" applyNumberFormat="1" applyFont="1" applyFill="1" applyBorder="1" applyAlignment="1">
      <alignment horizontal="center" vertical="center" wrapText="1"/>
    </xf>
    <xf numFmtId="3" fontId="44" fillId="0" borderId="61" xfId="1210" applyNumberFormat="1" applyFont="1" applyFill="1" applyBorder="1" applyAlignment="1">
      <alignment horizontal="center" vertical="center" wrapText="1"/>
    </xf>
    <xf numFmtId="3" fontId="44" fillId="0" borderId="66" xfId="1210" applyNumberFormat="1" applyFont="1" applyFill="1" applyBorder="1" applyAlignment="1">
      <alignment horizontal="center" vertical="center" wrapText="1"/>
    </xf>
    <xf numFmtId="0" fontId="93" fillId="0" borderId="42" xfId="1210" applyFont="1" applyBorder="1" applyAlignment="1">
      <alignment horizontal="left" vertical="center" wrapText="1"/>
    </xf>
    <xf numFmtId="3" fontId="49" fillId="51" borderId="55" xfId="1356" applyNumberFormat="1" applyFont="1" applyFill="1" applyBorder="1" applyAlignment="1">
      <alignment horizontal="center" vertical="center" wrapText="1"/>
    </xf>
    <xf numFmtId="3" fontId="49" fillId="30" borderId="67" xfId="1356" applyNumberFormat="1" applyFont="1" applyFill="1" applyBorder="1" applyAlignment="1">
      <alignment horizontal="center" vertical="center" wrapText="1"/>
    </xf>
    <xf numFmtId="3" fontId="49" fillId="30" borderId="61" xfId="1356" applyNumberFormat="1" applyFont="1" applyFill="1" applyBorder="1" applyAlignment="1">
      <alignment horizontal="center" vertical="center" wrapText="1"/>
    </xf>
    <xf numFmtId="3" fontId="49" fillId="30" borderId="60" xfId="1356" applyNumberFormat="1" applyFont="1" applyFill="1" applyBorder="1" applyAlignment="1">
      <alignment horizontal="center" vertical="center" wrapText="1"/>
    </xf>
    <xf numFmtId="3" fontId="49" fillId="51" borderId="58" xfId="1347" applyNumberFormat="1" applyFont="1" applyFill="1" applyBorder="1" applyAlignment="1">
      <alignment horizontal="center" vertical="center" wrapText="1"/>
    </xf>
    <xf numFmtId="3" fontId="44" fillId="0" borderId="29" xfId="1347" applyNumberFormat="1" applyFont="1" applyBorder="1" applyAlignment="1">
      <alignment horizontal="center" vertical="center" wrapText="1"/>
    </xf>
    <xf numFmtId="3" fontId="44" fillId="0" borderId="48" xfId="1347" applyNumberFormat="1" applyFont="1" applyBorder="1" applyAlignment="1">
      <alignment horizontal="center" vertical="center" wrapText="1"/>
    </xf>
    <xf numFmtId="3" fontId="44" fillId="0" borderId="64" xfId="1347" applyNumberFormat="1" applyFont="1" applyBorder="1" applyAlignment="1">
      <alignment horizontal="center" vertical="center" wrapText="1"/>
    </xf>
    <xf numFmtId="3" fontId="49" fillId="51" borderId="50" xfId="1347" applyNumberFormat="1" applyFont="1" applyFill="1" applyBorder="1" applyAlignment="1">
      <alignment horizontal="center" vertical="center" wrapText="1"/>
    </xf>
    <xf numFmtId="3" fontId="44" fillId="0" borderId="27" xfId="1347" applyNumberFormat="1" applyFont="1" applyBorder="1" applyAlignment="1">
      <alignment horizontal="center" vertical="center" wrapText="1"/>
    </xf>
    <xf numFmtId="3" fontId="44" fillId="0" borderId="52" xfId="1347" applyNumberFormat="1" applyFont="1" applyBorder="1" applyAlignment="1">
      <alignment horizontal="center" vertical="center" wrapText="1"/>
    </xf>
    <xf numFmtId="3" fontId="44" fillId="0" borderId="63" xfId="1347" applyNumberFormat="1" applyFont="1" applyBorder="1" applyAlignment="1">
      <alignment horizontal="center" vertical="center" wrapText="1"/>
    </xf>
    <xf numFmtId="3" fontId="49" fillId="51" borderId="49" xfId="1347" applyNumberFormat="1" applyFont="1" applyFill="1" applyBorder="1" applyAlignment="1">
      <alignment horizontal="center" vertical="center" wrapText="1"/>
    </xf>
    <xf numFmtId="3" fontId="44" fillId="0" borderId="32" xfId="1347" applyNumberFormat="1" applyFont="1" applyBorder="1" applyAlignment="1">
      <alignment horizontal="center" vertical="center" wrapText="1"/>
    </xf>
    <xf numFmtId="3" fontId="44" fillId="0" borderId="47" xfId="1347" applyNumberFormat="1" applyFont="1" applyBorder="1" applyAlignment="1">
      <alignment horizontal="center" vertical="center" wrapText="1"/>
    </xf>
    <xf numFmtId="3" fontId="44" fillId="0" borderId="46" xfId="1347" applyNumberFormat="1" applyFont="1" applyBorder="1" applyAlignment="1">
      <alignment horizontal="center" vertical="center" wrapText="1"/>
    </xf>
    <xf numFmtId="3" fontId="49" fillId="51" borderId="55" xfId="1347" applyNumberFormat="1" applyFont="1" applyFill="1" applyBorder="1" applyAlignment="1">
      <alignment horizontal="center" vertical="center" wrapText="1"/>
    </xf>
    <xf numFmtId="3" fontId="49" fillId="30" borderId="67" xfId="1347" applyNumberFormat="1" applyFont="1" applyFill="1" applyBorder="1" applyAlignment="1">
      <alignment horizontal="center" vertical="center" wrapText="1"/>
    </xf>
    <xf numFmtId="3" fontId="49" fillId="30" borderId="61" xfId="1347" applyNumberFormat="1" applyFont="1" applyFill="1" applyBorder="1" applyAlignment="1">
      <alignment horizontal="center" vertical="center" wrapText="1"/>
    </xf>
    <xf numFmtId="3" fontId="49" fillId="30" borderId="60" xfId="1347" applyNumberFormat="1" applyFont="1" applyFill="1" applyBorder="1" applyAlignment="1">
      <alignment horizontal="center" vertical="center" wrapText="1"/>
    </xf>
    <xf numFmtId="3" fontId="49" fillId="51" borderId="22" xfId="1210" applyNumberFormat="1" applyFont="1" applyFill="1" applyBorder="1" applyAlignment="1">
      <alignment horizontal="center" vertical="center" wrapText="1"/>
    </xf>
    <xf numFmtId="3" fontId="49" fillId="51" borderId="50" xfId="1345" applyNumberFormat="1" applyFont="1" applyFill="1" applyBorder="1" applyAlignment="1">
      <alignment horizontal="center" vertical="center" wrapText="1"/>
    </xf>
    <xf numFmtId="3" fontId="44" fillId="0" borderId="27" xfId="1345" applyNumberFormat="1" applyFont="1" applyBorder="1" applyAlignment="1">
      <alignment horizontal="center" vertical="center" wrapText="1"/>
    </xf>
    <xf numFmtId="3" fontId="44" fillId="0" borderId="52" xfId="1345" applyNumberFormat="1" applyFont="1" applyBorder="1" applyAlignment="1">
      <alignment horizontal="center" vertical="center" wrapText="1"/>
    </xf>
    <xf numFmtId="3" fontId="44" fillId="0" borderId="63" xfId="1345" applyNumberFormat="1" applyFont="1" applyBorder="1" applyAlignment="1">
      <alignment horizontal="center" vertical="center" wrapText="1"/>
    </xf>
    <xf numFmtId="3" fontId="49" fillId="0" borderId="95" xfId="1210" applyNumberFormat="1" applyFont="1" applyFill="1" applyBorder="1" applyAlignment="1">
      <alignment horizontal="center" vertical="center" wrapText="1"/>
    </xf>
    <xf numFmtId="3" fontId="44" fillId="0" borderId="53" xfId="1210" applyNumberFormat="1" applyFont="1" applyFill="1" applyBorder="1" applyAlignment="1">
      <alignment horizontal="center" vertical="center" wrapText="1"/>
    </xf>
    <xf numFmtId="3" fontId="44" fillId="0" borderId="41" xfId="1210" applyNumberFormat="1" applyFont="1" applyFill="1" applyBorder="1" applyAlignment="1">
      <alignment horizontal="center" vertical="center" wrapText="1"/>
    </xf>
    <xf numFmtId="3" fontId="44" fillId="0" borderId="40" xfId="1210" applyNumberFormat="1" applyFont="1" applyFill="1" applyBorder="1" applyAlignment="1">
      <alignment horizontal="center" vertical="center" wrapText="1"/>
    </xf>
    <xf numFmtId="3" fontId="49" fillId="51" borderId="50" xfId="1343" applyNumberFormat="1" applyFont="1" applyFill="1" applyBorder="1" applyAlignment="1">
      <alignment horizontal="center" vertical="center" wrapText="1"/>
    </xf>
    <xf numFmtId="3" fontId="44" fillId="0" borderId="27" xfId="1343" applyNumberFormat="1" applyFont="1" applyBorder="1" applyAlignment="1">
      <alignment horizontal="center" vertical="center" wrapText="1"/>
    </xf>
    <xf numFmtId="3" fontId="44" fillId="0" borderId="52" xfId="1343" applyNumberFormat="1" applyFont="1" applyBorder="1" applyAlignment="1">
      <alignment horizontal="center" vertical="center" wrapText="1"/>
    </xf>
    <xf numFmtId="3" fontId="44" fillId="0" borderId="63" xfId="1343" applyNumberFormat="1" applyFont="1" applyBorder="1" applyAlignment="1">
      <alignment horizontal="center" vertical="center" wrapText="1"/>
    </xf>
    <xf numFmtId="3" fontId="44" fillId="0" borderId="63" xfId="1210" applyNumberFormat="1" applyFont="1" applyFill="1" applyBorder="1" applyAlignment="1">
      <alignment horizontal="center" vertical="center" wrapText="1"/>
    </xf>
    <xf numFmtId="3" fontId="49" fillId="51" borderId="49" xfId="1343" applyNumberFormat="1" applyFont="1" applyFill="1" applyBorder="1" applyAlignment="1">
      <alignment horizontal="center" vertical="center" wrapText="1"/>
    </xf>
    <xf numFmtId="3" fontId="44" fillId="0" borderId="32" xfId="1343" applyNumberFormat="1" applyFont="1" applyBorder="1" applyAlignment="1">
      <alignment horizontal="center" vertical="center" wrapText="1"/>
    </xf>
    <xf numFmtId="3" fontId="44" fillId="0" borderId="47" xfId="1343" applyNumberFormat="1" applyFont="1" applyBorder="1" applyAlignment="1">
      <alignment horizontal="center" vertical="center" wrapText="1"/>
    </xf>
    <xf numFmtId="3" fontId="44" fillId="0" borderId="46" xfId="1343" applyNumberFormat="1" applyFont="1" applyBorder="1" applyAlignment="1">
      <alignment horizontal="center" vertical="center" wrapText="1"/>
    </xf>
    <xf numFmtId="3" fontId="49" fillId="51" borderId="55" xfId="1343" applyNumberFormat="1" applyFont="1" applyFill="1" applyBorder="1" applyAlignment="1">
      <alignment horizontal="center" vertical="center" wrapText="1"/>
    </xf>
    <xf numFmtId="3" fontId="49" fillId="30" borderId="67" xfId="1343" applyNumberFormat="1" applyFont="1" applyFill="1" applyBorder="1" applyAlignment="1">
      <alignment horizontal="center" vertical="center" wrapText="1"/>
    </xf>
    <xf numFmtId="3" fontId="49" fillId="30" borderId="61" xfId="1343" applyNumberFormat="1" applyFont="1" applyFill="1" applyBorder="1" applyAlignment="1">
      <alignment horizontal="center" vertical="center" wrapText="1"/>
    </xf>
    <xf numFmtId="3" fontId="49" fillId="30" borderId="60" xfId="1343" applyNumberFormat="1" applyFont="1" applyFill="1" applyBorder="1" applyAlignment="1">
      <alignment horizontal="center" vertical="center" wrapText="1"/>
    </xf>
    <xf numFmtId="3" fontId="49" fillId="51" borderId="58" xfId="1341" applyNumberFormat="1" applyFont="1" applyFill="1" applyBorder="1" applyAlignment="1">
      <alignment horizontal="center" vertical="center" wrapText="1"/>
    </xf>
    <xf numFmtId="3" fontId="44" fillId="0" borderId="29" xfId="1341" applyNumberFormat="1" applyFont="1" applyBorder="1" applyAlignment="1">
      <alignment horizontal="center" vertical="center" wrapText="1"/>
    </xf>
    <xf numFmtId="3" fontId="44" fillId="0" borderId="48" xfId="1341" applyNumberFormat="1" applyFont="1" applyBorder="1" applyAlignment="1">
      <alignment horizontal="center" vertical="center" wrapText="1"/>
    </xf>
    <xf numFmtId="3" fontId="44" fillId="0" borderId="64" xfId="1341" applyNumberFormat="1" applyFont="1" applyBorder="1" applyAlignment="1">
      <alignment horizontal="center" vertical="center" wrapText="1"/>
    </xf>
    <xf numFmtId="3" fontId="44" fillId="0" borderId="68" xfId="1210" applyNumberFormat="1" applyFont="1" applyFill="1" applyBorder="1" applyAlignment="1">
      <alignment horizontal="center" vertical="center" wrapText="1"/>
    </xf>
    <xf numFmtId="3" fontId="49" fillId="51" borderId="50" xfId="1341" applyNumberFormat="1" applyFont="1" applyFill="1" applyBorder="1" applyAlignment="1">
      <alignment horizontal="center" vertical="center" wrapText="1"/>
    </xf>
    <xf numFmtId="3" fontId="44" fillId="0" borderId="27" xfId="1341" applyNumberFormat="1" applyFont="1" applyBorder="1" applyAlignment="1">
      <alignment horizontal="center" vertical="center" wrapText="1"/>
    </xf>
    <xf numFmtId="3" fontId="44" fillId="0" borderId="52" xfId="1341" applyNumberFormat="1" applyFont="1" applyBorder="1" applyAlignment="1">
      <alignment horizontal="center" vertical="center" wrapText="1"/>
    </xf>
    <xf numFmtId="3" fontId="44" fillId="0" borderId="63" xfId="1341" applyNumberFormat="1" applyFont="1" applyBorder="1" applyAlignment="1">
      <alignment horizontal="center" vertical="center" wrapText="1"/>
    </xf>
    <xf numFmtId="3" fontId="44" fillId="0" borderId="46" xfId="1210" applyNumberFormat="1" applyFont="1" applyFill="1" applyBorder="1" applyAlignment="1">
      <alignment horizontal="center" vertical="center" wrapText="1"/>
    </xf>
    <xf numFmtId="3" fontId="49" fillId="51" borderId="49" xfId="1341" applyNumberFormat="1" applyFont="1" applyFill="1" applyBorder="1" applyAlignment="1">
      <alignment horizontal="center" vertical="center" wrapText="1"/>
    </xf>
    <xf numFmtId="3" fontId="44" fillId="0" borderId="32" xfId="1341" applyNumberFormat="1" applyFont="1" applyBorder="1" applyAlignment="1">
      <alignment horizontal="center" vertical="center" wrapText="1"/>
    </xf>
    <xf numFmtId="3" fontId="44" fillId="0" borderId="47" xfId="1341" applyNumberFormat="1" applyFont="1" applyBorder="1" applyAlignment="1">
      <alignment horizontal="center" vertical="center" wrapText="1"/>
    </xf>
    <xf numFmtId="3" fontId="44" fillId="0" borderId="46" xfId="1341" applyNumberFormat="1" applyFont="1" applyBorder="1" applyAlignment="1">
      <alignment horizontal="center" vertical="center" wrapText="1"/>
    </xf>
    <xf numFmtId="3" fontId="49" fillId="0" borderId="102" xfId="1210" applyNumberFormat="1" applyFont="1" applyFill="1" applyBorder="1" applyAlignment="1">
      <alignment horizontal="center" vertical="center" wrapText="1"/>
    </xf>
    <xf numFmtId="3" fontId="44" fillId="0" borderId="18" xfId="1210" applyNumberFormat="1" applyFont="1" applyFill="1" applyBorder="1" applyAlignment="1">
      <alignment horizontal="center" vertical="center" wrapText="1"/>
    </xf>
    <xf numFmtId="3" fontId="44" fillId="0" borderId="69" xfId="1210" applyNumberFormat="1" applyFont="1" applyFill="1" applyBorder="1" applyAlignment="1">
      <alignment horizontal="center" vertical="center" wrapText="1"/>
    </xf>
    <xf numFmtId="3" fontId="44" fillId="0" borderId="38" xfId="1210" applyNumberFormat="1" applyFont="1" applyFill="1" applyBorder="1" applyAlignment="1">
      <alignment horizontal="center" vertical="center" wrapText="1"/>
    </xf>
    <xf numFmtId="3" fontId="49" fillId="51" borderId="55" xfId="1341" applyNumberFormat="1" applyFont="1" applyFill="1" applyBorder="1" applyAlignment="1">
      <alignment horizontal="center" vertical="center" wrapText="1"/>
    </xf>
    <xf numFmtId="3" fontId="49" fillId="30" borderId="67" xfId="1341" applyNumberFormat="1" applyFont="1" applyFill="1" applyBorder="1" applyAlignment="1">
      <alignment horizontal="center" vertical="center" wrapText="1"/>
    </xf>
    <xf numFmtId="3" fontId="49" fillId="30" borderId="61" xfId="1341" applyNumberFormat="1" applyFont="1" applyFill="1" applyBorder="1" applyAlignment="1">
      <alignment horizontal="center" vertical="center" wrapText="1"/>
    </xf>
    <xf numFmtId="3" fontId="49" fillId="30" borderId="60" xfId="1341" applyNumberFormat="1" applyFont="1" applyFill="1" applyBorder="1" applyAlignment="1">
      <alignment horizontal="center" vertical="center" wrapText="1"/>
    </xf>
    <xf numFmtId="3" fontId="49" fillId="51" borderId="60" xfId="1210" applyNumberFormat="1" applyFont="1" applyFill="1" applyBorder="1" applyAlignment="1">
      <alignment horizontal="center" vertical="center" wrapText="1"/>
    </xf>
    <xf numFmtId="3" fontId="49" fillId="51" borderId="50" xfId="1337" applyNumberFormat="1" applyFont="1" applyFill="1" applyBorder="1" applyAlignment="1">
      <alignment horizontal="center" vertical="center" wrapText="1"/>
    </xf>
    <xf numFmtId="3" fontId="44" fillId="0" borderId="27" xfId="1337" applyNumberFormat="1" applyFont="1" applyBorder="1" applyAlignment="1">
      <alignment horizontal="center" vertical="center" wrapText="1"/>
    </xf>
    <xf numFmtId="3" fontId="44" fillId="0" borderId="52" xfId="1337" applyNumberFormat="1" applyFont="1" applyBorder="1" applyAlignment="1">
      <alignment horizontal="center" vertical="center" wrapText="1"/>
    </xf>
    <xf numFmtId="3" fontId="44" fillId="0" borderId="63" xfId="1337" applyNumberFormat="1" applyFont="1" applyBorder="1" applyAlignment="1">
      <alignment horizontal="center" vertical="center" wrapText="1"/>
    </xf>
    <xf numFmtId="3" fontId="49" fillId="0" borderId="90" xfId="1210" applyNumberFormat="1" applyFont="1" applyFill="1" applyBorder="1" applyAlignment="1">
      <alignment horizontal="center" vertical="center" wrapText="1"/>
    </xf>
    <xf numFmtId="3" fontId="44" fillId="0" borderId="56" xfId="1210" applyNumberFormat="1" applyFont="1" applyFill="1" applyBorder="1" applyAlignment="1">
      <alignment horizontal="center" vertical="center" wrapText="1"/>
    </xf>
    <xf numFmtId="3" fontId="44" fillId="0" borderId="44" xfId="1210" applyNumberFormat="1" applyFont="1" applyFill="1" applyBorder="1" applyAlignment="1">
      <alignment horizontal="center" vertical="center" wrapText="1"/>
    </xf>
    <xf numFmtId="3" fontId="44" fillId="0" borderId="42" xfId="1210" applyNumberFormat="1" applyFont="1" applyFill="1" applyBorder="1" applyAlignment="1">
      <alignment horizontal="center" vertical="center" wrapText="1"/>
    </xf>
    <xf numFmtId="3" fontId="49" fillId="51" borderId="49" xfId="1339" applyNumberFormat="1" applyFont="1" applyFill="1" applyBorder="1" applyAlignment="1">
      <alignment horizontal="center" vertical="center" wrapText="1"/>
    </xf>
    <xf numFmtId="3" fontId="44" fillId="0" borderId="32" xfId="1339" applyNumberFormat="1" applyFont="1" applyBorder="1" applyAlignment="1">
      <alignment horizontal="center" vertical="center" wrapText="1"/>
    </xf>
    <xf numFmtId="3" fontId="44" fillId="0" borderId="47" xfId="1339" applyNumberFormat="1" applyFont="1" applyBorder="1" applyAlignment="1">
      <alignment horizontal="center" vertical="center" wrapText="1"/>
    </xf>
    <xf numFmtId="3" fontId="44" fillId="0" borderId="46" xfId="1339" applyNumberFormat="1" applyFont="1" applyBorder="1" applyAlignment="1">
      <alignment horizontal="center" vertical="center" wrapText="1"/>
    </xf>
    <xf numFmtId="3" fontId="49" fillId="51" borderId="55" xfId="1515" applyNumberFormat="1" applyFont="1" applyFill="1" applyBorder="1" applyAlignment="1">
      <alignment horizontal="center" vertical="center" wrapText="1"/>
    </xf>
    <xf numFmtId="3" fontId="49" fillId="30" borderId="67" xfId="1515" applyNumberFormat="1" applyFont="1" applyFill="1" applyBorder="1" applyAlignment="1">
      <alignment horizontal="center" vertical="center" wrapText="1"/>
    </xf>
    <xf numFmtId="3" fontId="49" fillId="30" borderId="61" xfId="1515" applyNumberFormat="1" applyFont="1" applyFill="1" applyBorder="1" applyAlignment="1">
      <alignment horizontal="center" vertical="center" wrapText="1"/>
    </xf>
    <xf numFmtId="3" fontId="49" fillId="30" borderId="60" xfId="1515" applyNumberFormat="1" applyFont="1" applyFill="1" applyBorder="1" applyAlignment="1">
      <alignment horizontal="center" vertical="center" wrapText="1"/>
    </xf>
    <xf numFmtId="3" fontId="49" fillId="51" borderId="56" xfId="1516" applyNumberFormat="1" applyFont="1" applyFill="1" applyBorder="1" applyAlignment="1">
      <alignment horizontal="center" vertical="center" wrapText="1"/>
    </xf>
    <xf numFmtId="3" fontId="44" fillId="0" borderId="43" xfId="1516" applyNumberFormat="1" applyFont="1" applyBorder="1" applyAlignment="1">
      <alignment horizontal="center" vertical="center" wrapText="1"/>
    </xf>
    <xf numFmtId="3" fontId="44" fillId="0" borderId="45" xfId="1516" applyNumberFormat="1" applyFont="1" applyBorder="1" applyAlignment="1">
      <alignment horizontal="center" vertical="center" wrapText="1"/>
    </xf>
    <xf numFmtId="3" fontId="44" fillId="0" borderId="44" xfId="1516" applyNumberFormat="1" applyFont="1" applyBorder="1" applyAlignment="1">
      <alignment horizontal="center" vertical="center" wrapText="1"/>
    </xf>
    <xf numFmtId="0" fontId="93" fillId="0" borderId="40" xfId="1210" applyFont="1" applyBorder="1" applyAlignment="1">
      <alignment horizontal="left" vertical="center" wrapText="1"/>
    </xf>
    <xf numFmtId="3" fontId="49" fillId="51" borderId="50" xfId="1516" applyNumberFormat="1" applyFont="1" applyFill="1" applyBorder="1" applyAlignment="1">
      <alignment horizontal="center" vertical="center" wrapText="1"/>
    </xf>
    <xf numFmtId="3" fontId="44" fillId="0" borderId="27" xfId="1516" applyNumberFormat="1" applyFont="1" applyBorder="1" applyAlignment="1">
      <alignment horizontal="center" vertical="center" wrapText="1"/>
    </xf>
    <xf numFmtId="3" fontId="44" fillId="0" borderId="52" xfId="1516" applyNumberFormat="1" applyFont="1" applyBorder="1" applyAlignment="1">
      <alignment horizontal="center" vertical="center" wrapText="1"/>
    </xf>
    <xf numFmtId="3" fontId="44" fillId="0" borderId="63" xfId="1516" applyNumberFormat="1" applyFont="1" applyBorder="1" applyAlignment="1">
      <alignment horizontal="center" vertical="center" wrapText="1"/>
    </xf>
    <xf numFmtId="3" fontId="49" fillId="51" borderId="50" xfId="1331" applyNumberFormat="1" applyFont="1" applyFill="1" applyBorder="1" applyAlignment="1">
      <alignment horizontal="center" vertical="center" wrapText="1"/>
    </xf>
    <xf numFmtId="3" fontId="44" fillId="0" borderId="27" xfId="1331" applyNumberFormat="1" applyFont="1" applyBorder="1" applyAlignment="1">
      <alignment horizontal="center" vertical="center" wrapText="1"/>
    </xf>
    <xf numFmtId="3" fontId="44" fillId="0" borderId="52" xfId="1331" applyNumberFormat="1" applyFont="1" applyBorder="1" applyAlignment="1">
      <alignment horizontal="center" vertical="center" wrapText="1"/>
    </xf>
    <xf numFmtId="3" fontId="44" fillId="0" borderId="63" xfId="1331" applyNumberFormat="1" applyFont="1" applyBorder="1" applyAlignment="1">
      <alignment horizontal="center" vertical="center" wrapText="1"/>
    </xf>
    <xf numFmtId="3" fontId="49" fillId="51" borderId="49" xfId="1331" applyNumberFormat="1" applyFont="1" applyFill="1" applyBorder="1" applyAlignment="1">
      <alignment horizontal="center" vertical="center" wrapText="1"/>
    </xf>
    <xf numFmtId="3" fontId="44" fillId="0" borderId="32" xfId="1331" applyNumberFormat="1" applyFont="1" applyBorder="1" applyAlignment="1">
      <alignment horizontal="center" vertical="center" wrapText="1"/>
    </xf>
    <xf numFmtId="3" fontId="44" fillId="0" borderId="47" xfId="1331" applyNumberFormat="1" applyFont="1" applyBorder="1" applyAlignment="1">
      <alignment horizontal="center" vertical="center" wrapText="1"/>
    </xf>
    <xf numFmtId="3" fontId="44" fillId="0" borderId="46" xfId="1331" applyNumberFormat="1" applyFont="1" applyBorder="1" applyAlignment="1">
      <alignment horizontal="center" vertical="center" wrapText="1"/>
    </xf>
    <xf numFmtId="3" fontId="49" fillId="51" borderId="55" xfId="1331" applyNumberFormat="1" applyFont="1" applyFill="1" applyBorder="1" applyAlignment="1">
      <alignment horizontal="center" vertical="center" wrapText="1"/>
    </xf>
    <xf numFmtId="3" fontId="49" fillId="30" borderId="67" xfId="1331" applyNumberFormat="1" applyFont="1" applyFill="1" applyBorder="1" applyAlignment="1">
      <alignment horizontal="center" vertical="center" wrapText="1"/>
    </xf>
    <xf numFmtId="3" fontId="49" fillId="30" borderId="61" xfId="1331" applyNumberFormat="1" applyFont="1" applyFill="1" applyBorder="1" applyAlignment="1">
      <alignment horizontal="center" vertical="center" wrapText="1"/>
    </xf>
    <xf numFmtId="3" fontId="49" fillId="30" borderId="60" xfId="1331" applyNumberFormat="1" applyFont="1" applyFill="1" applyBorder="1" applyAlignment="1">
      <alignment horizontal="center" vertical="center" wrapText="1"/>
    </xf>
    <xf numFmtId="3" fontId="49" fillId="51" borderId="20" xfId="1210" applyNumberFormat="1" applyFont="1" applyFill="1" applyBorder="1" applyAlignment="1">
      <alignment horizontal="center" vertical="center" wrapText="1"/>
    </xf>
    <xf numFmtId="3" fontId="49" fillId="51" borderId="58" xfId="1517" applyNumberFormat="1" applyFont="1" applyFill="1" applyBorder="1" applyAlignment="1">
      <alignment horizontal="center" vertical="center" wrapText="1"/>
    </xf>
    <xf numFmtId="3" fontId="44" fillId="0" borderId="27" xfId="1517" applyNumberFormat="1" applyFont="1" applyBorder="1" applyAlignment="1">
      <alignment horizontal="center" vertical="center" wrapText="1"/>
    </xf>
    <xf numFmtId="3" fontId="44" fillId="0" borderId="52" xfId="1517" applyNumberFormat="1" applyFont="1" applyBorder="1" applyAlignment="1">
      <alignment horizontal="center" vertical="center" wrapText="1"/>
    </xf>
    <xf numFmtId="3" fontId="44" fillId="0" borderId="63" xfId="1517" applyNumberFormat="1" applyFont="1" applyBorder="1" applyAlignment="1">
      <alignment horizontal="center" vertical="center" wrapText="1"/>
    </xf>
    <xf numFmtId="3" fontId="49" fillId="0" borderId="53" xfId="1210" applyNumberFormat="1" applyFont="1" applyFill="1" applyBorder="1" applyAlignment="1">
      <alignment horizontal="center" vertical="center" wrapText="1"/>
    </xf>
    <xf numFmtId="3" fontId="49" fillId="0" borderId="41" xfId="1210" applyNumberFormat="1" applyFont="1" applyFill="1" applyBorder="1" applyAlignment="1">
      <alignment horizontal="center" vertical="center" wrapText="1"/>
    </xf>
    <xf numFmtId="3" fontId="49" fillId="0" borderId="40" xfId="1210" applyNumberFormat="1" applyFont="1" applyFill="1" applyBorder="1" applyAlignment="1">
      <alignment horizontal="center" vertical="center" wrapText="1"/>
    </xf>
    <xf numFmtId="0" fontId="93" fillId="0" borderId="100" xfId="1210" applyFont="1" applyBorder="1" applyAlignment="1">
      <alignment horizontal="left" vertical="center" wrapText="1"/>
    </xf>
    <xf numFmtId="3" fontId="49" fillId="51" borderId="50" xfId="1517" applyNumberFormat="1" applyFont="1" applyFill="1" applyBorder="1" applyAlignment="1">
      <alignment horizontal="center" vertical="center" wrapText="1"/>
    </xf>
    <xf numFmtId="3" fontId="49" fillId="0" borderId="84" xfId="1210" applyNumberFormat="1" applyFont="1" applyFill="1" applyBorder="1" applyAlignment="1">
      <alignment horizontal="center" vertical="center" wrapText="1"/>
    </xf>
    <xf numFmtId="3" fontId="44" fillId="0" borderId="58" xfId="1210" applyNumberFormat="1" applyFont="1" applyFill="1" applyBorder="1" applyAlignment="1">
      <alignment horizontal="center" vertical="center" wrapText="1"/>
    </xf>
    <xf numFmtId="3" fontId="44" fillId="0" borderId="48" xfId="1210" applyNumberFormat="1" applyFont="1" applyFill="1" applyBorder="1" applyAlignment="1">
      <alignment horizontal="center" vertical="center" wrapText="1"/>
    </xf>
    <xf numFmtId="3" fontId="44" fillId="0" borderId="64" xfId="1210" applyNumberFormat="1" applyFont="1" applyFill="1" applyBorder="1" applyAlignment="1">
      <alignment horizontal="center" vertical="center" wrapText="1"/>
    </xf>
    <xf numFmtId="3" fontId="49" fillId="51" borderId="49" xfId="1517" applyNumberFormat="1" applyFont="1" applyFill="1" applyBorder="1" applyAlignment="1">
      <alignment horizontal="center" vertical="center" wrapText="1"/>
    </xf>
    <xf numFmtId="0" fontId="93" fillId="0" borderId="89" xfId="1210" applyFont="1" applyBorder="1" applyAlignment="1">
      <alignment horizontal="left" vertical="center" wrapText="1"/>
    </xf>
    <xf numFmtId="3" fontId="49" fillId="51" borderId="50" xfId="1513" applyNumberFormat="1" applyFont="1" applyFill="1" applyBorder="1" applyAlignment="1">
      <alignment horizontal="center" vertical="center" wrapText="1"/>
    </xf>
    <xf numFmtId="3" fontId="44" fillId="0" borderId="27" xfId="1513" applyNumberFormat="1" applyFont="1" applyBorder="1" applyAlignment="1">
      <alignment horizontal="center" vertical="center" wrapText="1"/>
    </xf>
    <xf numFmtId="3" fontId="44" fillId="0" borderId="52" xfId="1513" applyNumberFormat="1" applyFont="1" applyBorder="1" applyAlignment="1">
      <alignment horizontal="center" vertical="center" wrapText="1"/>
    </xf>
    <xf numFmtId="3" fontId="44" fillId="0" borderId="63" xfId="1513" applyNumberFormat="1" applyFont="1" applyBorder="1" applyAlignment="1">
      <alignment horizontal="center" vertical="center" wrapText="1"/>
    </xf>
    <xf numFmtId="3" fontId="44" fillId="0" borderId="45" xfId="1210" applyNumberFormat="1" applyFont="1" applyFill="1" applyBorder="1" applyAlignment="1">
      <alignment horizontal="center" vertical="center" wrapText="1"/>
    </xf>
    <xf numFmtId="3" fontId="49" fillId="51" borderId="50" xfId="1512" applyNumberFormat="1" applyFont="1" applyFill="1" applyBorder="1" applyAlignment="1">
      <alignment horizontal="center" vertical="center" wrapText="1"/>
    </xf>
    <xf numFmtId="3" fontId="44" fillId="0" borderId="27" xfId="1512" applyNumberFormat="1" applyFont="1" applyBorder="1" applyAlignment="1">
      <alignment horizontal="center" vertical="center" wrapText="1"/>
    </xf>
    <xf numFmtId="3" fontId="44" fillId="0" borderId="52" xfId="1512" applyNumberFormat="1" applyFont="1" applyBorder="1" applyAlignment="1">
      <alignment horizontal="center" vertical="center" wrapText="1"/>
    </xf>
    <xf numFmtId="3" fontId="44" fillId="0" borderId="63" xfId="1512" applyNumberFormat="1" applyFont="1" applyBorder="1" applyAlignment="1">
      <alignment horizontal="center" vertical="center" wrapText="1"/>
    </xf>
    <xf numFmtId="3" fontId="49" fillId="51" borderId="49" xfId="1512" applyNumberFormat="1" applyFont="1" applyFill="1" applyBorder="1" applyAlignment="1">
      <alignment horizontal="center" vertical="center" wrapText="1"/>
    </xf>
    <xf numFmtId="3" fontId="44" fillId="0" borderId="32" xfId="1512" applyNumberFormat="1" applyFont="1" applyBorder="1" applyAlignment="1">
      <alignment horizontal="center" vertical="center" wrapText="1"/>
    </xf>
    <xf numFmtId="3" fontId="44" fillId="0" borderId="47" xfId="1512" applyNumberFormat="1" applyFont="1" applyBorder="1" applyAlignment="1">
      <alignment horizontal="center" vertical="center" wrapText="1"/>
    </xf>
    <xf numFmtId="3" fontId="44" fillId="0" borderId="46" xfId="1512" applyNumberFormat="1" applyFont="1" applyBorder="1" applyAlignment="1">
      <alignment horizontal="center" vertical="center" wrapText="1"/>
    </xf>
    <xf numFmtId="3" fontId="44" fillId="0" borderId="92" xfId="1210" applyNumberFormat="1" applyFont="1" applyFill="1" applyBorder="1" applyAlignment="1">
      <alignment horizontal="center" vertical="center" wrapText="1"/>
    </xf>
    <xf numFmtId="0" fontId="93" fillId="0" borderId="94" xfId="1210" applyFont="1" applyBorder="1" applyAlignment="1">
      <alignment horizontal="left" vertical="center" wrapText="1"/>
    </xf>
    <xf numFmtId="3" fontId="49" fillId="51" borderId="55" xfId="1512" applyNumberFormat="1" applyFont="1" applyFill="1" applyBorder="1" applyAlignment="1">
      <alignment horizontal="center" vertical="center" wrapText="1"/>
    </xf>
    <xf numFmtId="3" fontId="49" fillId="30" borderId="67" xfId="1512" applyNumberFormat="1" applyFont="1" applyFill="1" applyBorder="1" applyAlignment="1">
      <alignment horizontal="center" vertical="center" wrapText="1"/>
    </xf>
    <xf numFmtId="3" fontId="49" fillId="30" borderId="61" xfId="1512" applyNumberFormat="1" applyFont="1" applyFill="1" applyBorder="1" applyAlignment="1">
      <alignment horizontal="center" vertical="center" wrapText="1"/>
    </xf>
    <xf numFmtId="3" fontId="49" fillId="30" borderId="60" xfId="1512" applyNumberFormat="1" applyFont="1" applyFill="1" applyBorder="1" applyAlignment="1">
      <alignment horizontal="center" vertical="center" wrapText="1"/>
    </xf>
    <xf numFmtId="3" fontId="49" fillId="51" borderId="58" xfId="1511" applyNumberFormat="1" applyFont="1" applyFill="1" applyBorder="1" applyAlignment="1">
      <alignment horizontal="center" vertical="center" wrapText="1"/>
    </xf>
    <xf numFmtId="3" fontId="44" fillId="0" borderId="29" xfId="1511" applyNumberFormat="1" applyFont="1" applyBorder="1" applyAlignment="1">
      <alignment horizontal="center" vertical="center" wrapText="1"/>
    </xf>
    <xf numFmtId="3" fontId="44" fillId="0" borderId="48" xfId="1511" applyNumberFormat="1" applyFont="1" applyBorder="1" applyAlignment="1">
      <alignment horizontal="center" vertical="center" wrapText="1"/>
    </xf>
    <xf numFmtId="3" fontId="44" fillId="0" borderId="64" xfId="1511" applyNumberFormat="1" applyFont="1" applyBorder="1" applyAlignment="1">
      <alignment horizontal="center" vertical="center" wrapText="1"/>
    </xf>
    <xf numFmtId="3" fontId="44" fillId="0" borderId="59" xfId="1210" applyNumberFormat="1" applyFont="1" applyFill="1" applyBorder="1" applyAlignment="1">
      <alignment horizontal="center" vertical="center" wrapText="1"/>
    </xf>
    <xf numFmtId="3" fontId="49" fillId="51" borderId="50" xfId="1511" applyNumberFormat="1" applyFont="1" applyFill="1" applyBorder="1" applyAlignment="1">
      <alignment horizontal="center" vertical="center" wrapText="1"/>
    </xf>
    <xf numFmtId="3" fontId="44" fillId="0" borderId="27" xfId="1511" applyNumberFormat="1" applyFont="1" applyBorder="1" applyAlignment="1">
      <alignment horizontal="center" vertical="center" wrapText="1"/>
    </xf>
    <xf numFmtId="3" fontId="44" fillId="0" borderId="52" xfId="1511" applyNumberFormat="1" applyFont="1" applyBorder="1" applyAlignment="1">
      <alignment horizontal="center" vertical="center" wrapText="1"/>
    </xf>
    <xf numFmtId="3" fontId="44" fillId="0" borderId="63" xfId="1511" applyNumberFormat="1" applyFont="1" applyBorder="1" applyAlignment="1">
      <alignment horizontal="center" vertical="center" wrapText="1"/>
    </xf>
    <xf numFmtId="3" fontId="49" fillId="51" borderId="50" xfId="1312" applyNumberFormat="1" applyFont="1" applyFill="1" applyBorder="1" applyAlignment="1">
      <alignment horizontal="center" vertical="center" wrapText="1"/>
    </xf>
    <xf numFmtId="3" fontId="44" fillId="0" borderId="27" xfId="1312" applyNumberFormat="1" applyFont="1" applyBorder="1" applyAlignment="1">
      <alignment horizontal="center" vertical="center" wrapText="1"/>
    </xf>
    <xf numFmtId="3" fontId="44" fillId="0" borderId="52" xfId="1312" applyNumberFormat="1" applyFont="1" applyBorder="1" applyAlignment="1">
      <alignment horizontal="center" vertical="center" wrapText="1"/>
    </xf>
    <xf numFmtId="3" fontId="44" fillId="0" borderId="63" xfId="1312" applyNumberFormat="1" applyFont="1" applyBorder="1" applyAlignment="1">
      <alignment horizontal="center" vertical="center" wrapText="1"/>
    </xf>
    <xf numFmtId="3" fontId="49" fillId="0" borderId="49" xfId="1210" applyNumberFormat="1" applyFont="1" applyFill="1" applyBorder="1" applyAlignment="1">
      <alignment horizontal="center" vertical="center" wrapText="1"/>
    </xf>
    <xf numFmtId="3" fontId="49" fillId="0" borderId="50" xfId="1210" applyNumberFormat="1" applyFont="1" applyFill="1" applyBorder="1" applyAlignment="1">
      <alignment horizontal="center" vertical="center" wrapText="1"/>
    </xf>
    <xf numFmtId="3" fontId="49" fillId="51" borderId="50" xfId="1518" applyNumberFormat="1" applyFont="1" applyFill="1" applyBorder="1" applyAlignment="1">
      <alignment horizontal="center" vertical="center" wrapText="1"/>
    </xf>
    <xf numFmtId="3" fontId="44" fillId="0" borderId="27" xfId="1518" applyNumberFormat="1" applyFont="1" applyBorder="1" applyAlignment="1">
      <alignment horizontal="center" vertical="center" wrapText="1"/>
    </xf>
    <xf numFmtId="3" fontId="44" fillId="0" borderId="52" xfId="1518" applyNumberFormat="1" applyFont="1" applyBorder="1" applyAlignment="1">
      <alignment horizontal="center" vertical="center" wrapText="1"/>
    </xf>
    <xf numFmtId="3" fontId="44" fillId="0" borderId="63" xfId="1518" applyNumberFormat="1" applyFont="1" applyBorder="1" applyAlignment="1">
      <alignment horizontal="center" vertical="center" wrapText="1"/>
    </xf>
    <xf numFmtId="3" fontId="49" fillId="51" borderId="50" xfId="1299" applyNumberFormat="1" applyFont="1" applyFill="1" applyBorder="1" applyAlignment="1">
      <alignment horizontal="center" vertical="center" wrapText="1"/>
    </xf>
    <xf numFmtId="3" fontId="44" fillId="0" borderId="27" xfId="1299" applyNumberFormat="1" applyFont="1" applyBorder="1" applyAlignment="1">
      <alignment horizontal="center" vertical="center" wrapText="1"/>
    </xf>
    <xf numFmtId="3" fontId="44" fillId="0" borderId="52" xfId="1299" applyNumberFormat="1" applyFont="1" applyBorder="1" applyAlignment="1">
      <alignment horizontal="center" vertical="center" wrapText="1"/>
    </xf>
    <xf numFmtId="3" fontId="44" fillId="0" borderId="63" xfId="1299" applyNumberFormat="1" applyFont="1" applyBorder="1" applyAlignment="1">
      <alignment horizontal="center" vertical="center" wrapText="1"/>
    </xf>
    <xf numFmtId="3" fontId="49" fillId="51" borderId="49" xfId="1299" applyNumberFormat="1" applyFont="1" applyFill="1" applyBorder="1" applyAlignment="1">
      <alignment horizontal="center" vertical="center" wrapText="1"/>
    </xf>
    <xf numFmtId="3" fontId="44" fillId="0" borderId="32" xfId="1299" applyNumberFormat="1" applyFont="1" applyBorder="1" applyAlignment="1">
      <alignment horizontal="center" vertical="center" wrapText="1"/>
    </xf>
    <xf numFmtId="3" fontId="44" fillId="0" borderId="47" xfId="1299" applyNumberFormat="1" applyFont="1" applyBorder="1" applyAlignment="1">
      <alignment horizontal="center" vertical="center" wrapText="1"/>
    </xf>
    <xf numFmtId="3" fontId="44" fillId="0" borderId="46" xfId="1299" applyNumberFormat="1" applyFont="1" applyBorder="1" applyAlignment="1">
      <alignment horizontal="center" vertical="center" wrapText="1"/>
    </xf>
    <xf numFmtId="3" fontId="49" fillId="51" borderId="55" xfId="1519" applyNumberFormat="1" applyFont="1" applyFill="1" applyBorder="1" applyAlignment="1">
      <alignment horizontal="center" vertical="center" wrapText="1"/>
    </xf>
    <xf numFmtId="3" fontId="49" fillId="30" borderId="67" xfId="1519" applyNumberFormat="1" applyFont="1" applyFill="1" applyBorder="1" applyAlignment="1">
      <alignment horizontal="center" vertical="center" wrapText="1"/>
    </xf>
    <xf numFmtId="3" fontId="49" fillId="30" borderId="61" xfId="1519" applyNumberFormat="1" applyFont="1" applyFill="1" applyBorder="1" applyAlignment="1">
      <alignment horizontal="center" vertical="center" wrapText="1"/>
    </xf>
    <xf numFmtId="3" fontId="49" fillId="30" borderId="60" xfId="1519" applyNumberFormat="1" applyFont="1" applyFill="1" applyBorder="1" applyAlignment="1">
      <alignment horizontal="center" vertical="center" wrapText="1"/>
    </xf>
    <xf numFmtId="3" fontId="49" fillId="51" borderId="56" xfId="1520" applyNumberFormat="1" applyFont="1" applyFill="1" applyBorder="1" applyAlignment="1">
      <alignment horizontal="center" vertical="center" wrapText="1"/>
    </xf>
    <xf numFmtId="3" fontId="44" fillId="0" borderId="29" xfId="1520" applyNumberFormat="1" applyFont="1" applyBorder="1" applyAlignment="1">
      <alignment horizontal="center" vertical="center" wrapText="1"/>
    </xf>
    <xf numFmtId="3" fontId="44" fillId="0" borderId="48" xfId="1520" applyNumberFormat="1" applyFont="1" applyBorder="1" applyAlignment="1">
      <alignment horizontal="center" vertical="center" wrapText="1"/>
    </xf>
    <xf numFmtId="3" fontId="44" fillId="0" borderId="64" xfId="1520" applyNumberFormat="1" applyFont="1" applyBorder="1" applyAlignment="1">
      <alignment horizontal="center" vertical="center" wrapText="1"/>
    </xf>
    <xf numFmtId="3" fontId="49" fillId="51" borderId="50" xfId="1520" applyNumberFormat="1" applyFont="1" applyFill="1" applyBorder="1" applyAlignment="1">
      <alignment horizontal="center" vertical="center" wrapText="1"/>
    </xf>
    <xf numFmtId="3" fontId="44" fillId="0" borderId="27" xfId="1520" applyNumberFormat="1" applyFont="1" applyBorder="1" applyAlignment="1">
      <alignment horizontal="center" vertical="center" wrapText="1"/>
    </xf>
    <xf numFmtId="3" fontId="44" fillId="0" borderId="52" xfId="1520" applyNumberFormat="1" applyFont="1" applyBorder="1" applyAlignment="1">
      <alignment horizontal="center" vertical="center" wrapText="1"/>
    </xf>
    <xf numFmtId="3" fontId="44" fillId="0" borderId="63" xfId="1520" applyNumberFormat="1" applyFont="1" applyBorder="1" applyAlignment="1">
      <alignment horizontal="center" vertical="center" wrapText="1"/>
    </xf>
    <xf numFmtId="3" fontId="44" fillId="0" borderId="87" xfId="1210" applyNumberFormat="1" applyFont="1" applyFill="1" applyBorder="1" applyAlignment="1">
      <alignment horizontal="center" vertical="center" wrapText="1"/>
    </xf>
    <xf numFmtId="3" fontId="49" fillId="51" borderId="50" xfId="1509" applyNumberFormat="1" applyFont="1" applyFill="1" applyBorder="1" applyAlignment="1">
      <alignment horizontal="center" vertical="center" wrapText="1"/>
    </xf>
    <xf numFmtId="3" fontId="44" fillId="0" borderId="27" xfId="1509" applyNumberFormat="1" applyFont="1" applyBorder="1" applyAlignment="1">
      <alignment horizontal="center" vertical="center" wrapText="1"/>
    </xf>
    <xf numFmtId="3" fontId="44" fillId="0" borderId="52" xfId="1509" applyNumberFormat="1" applyFont="1" applyBorder="1" applyAlignment="1">
      <alignment horizontal="center" vertical="center" wrapText="1"/>
    </xf>
    <xf numFmtId="3" fontId="44" fillId="0" borderId="63" xfId="1509" applyNumberFormat="1" applyFont="1" applyBorder="1" applyAlignment="1">
      <alignment horizontal="center" vertical="center" wrapText="1"/>
    </xf>
    <xf numFmtId="3" fontId="49" fillId="51" borderId="49" xfId="1509" applyNumberFormat="1" applyFont="1" applyFill="1" applyBorder="1" applyAlignment="1">
      <alignment horizontal="center" vertical="center" wrapText="1"/>
    </xf>
    <xf numFmtId="3" fontId="44" fillId="0" borderId="32" xfId="1509" applyNumberFormat="1" applyFont="1" applyBorder="1" applyAlignment="1">
      <alignment horizontal="center" vertical="center" wrapText="1"/>
    </xf>
    <xf numFmtId="3" fontId="44" fillId="0" borderId="47" xfId="1509" applyNumberFormat="1" applyFont="1" applyBorder="1" applyAlignment="1">
      <alignment horizontal="center" vertical="center" wrapText="1"/>
    </xf>
    <xf numFmtId="3" fontId="44" fillId="0" borderId="46" xfId="1509" applyNumberFormat="1" applyFont="1" applyBorder="1" applyAlignment="1">
      <alignment horizontal="center" vertical="center" wrapText="1"/>
    </xf>
    <xf numFmtId="3" fontId="44" fillId="0" borderId="94" xfId="1210" applyNumberFormat="1" applyFont="1" applyFill="1" applyBorder="1" applyAlignment="1">
      <alignment horizontal="center" vertical="center" wrapText="1"/>
    </xf>
    <xf numFmtId="3" fontId="49" fillId="51" borderId="55" xfId="1510" applyNumberFormat="1" applyFont="1" applyFill="1" applyBorder="1" applyAlignment="1">
      <alignment horizontal="center" vertical="center" wrapText="1"/>
    </xf>
    <xf numFmtId="3" fontId="49" fillId="30" borderId="67" xfId="1510" applyNumberFormat="1" applyFont="1" applyFill="1" applyBorder="1" applyAlignment="1">
      <alignment horizontal="center" vertical="center" wrapText="1"/>
    </xf>
    <xf numFmtId="3" fontId="49" fillId="30" borderId="61" xfId="1510" applyNumberFormat="1" applyFont="1" applyFill="1" applyBorder="1" applyAlignment="1">
      <alignment horizontal="center" vertical="center" wrapText="1"/>
    </xf>
    <xf numFmtId="3" fontId="49" fillId="30" borderId="60" xfId="1510" applyNumberFormat="1" applyFont="1" applyFill="1" applyBorder="1" applyAlignment="1">
      <alignment horizontal="center" vertical="center" wrapText="1"/>
    </xf>
    <xf numFmtId="3" fontId="49" fillId="51" borderId="41" xfId="1210" applyNumberFormat="1" applyFont="1" applyFill="1" applyBorder="1" applyAlignment="1">
      <alignment horizontal="center" vertical="center" wrapText="1"/>
    </xf>
    <xf numFmtId="3" fontId="49" fillId="51" borderId="57" xfId="1210" applyNumberFormat="1" applyFont="1" applyFill="1" applyBorder="1" applyAlignment="1">
      <alignment horizontal="center" vertical="center" wrapText="1"/>
    </xf>
    <xf numFmtId="3" fontId="49" fillId="51" borderId="95" xfId="1210" applyNumberFormat="1" applyFont="1" applyFill="1" applyBorder="1" applyAlignment="1">
      <alignment horizontal="center" vertical="center" wrapText="1"/>
    </xf>
    <xf numFmtId="3" fontId="44" fillId="0" borderId="65" xfId="1210" applyNumberFormat="1" applyFont="1" applyFill="1" applyBorder="1" applyAlignment="1">
      <alignment horizontal="center" vertical="center" wrapText="1"/>
    </xf>
    <xf numFmtId="0" fontId="44" fillId="0" borderId="70" xfId="1210" applyFont="1" applyBorder="1" applyAlignment="1">
      <alignment horizontal="left" vertical="center" wrapText="1"/>
    </xf>
    <xf numFmtId="3" fontId="49" fillId="51" borderId="88" xfId="1210" applyNumberFormat="1" applyFont="1" applyFill="1" applyBorder="1" applyAlignment="1">
      <alignment horizontal="center" vertical="center" wrapText="1"/>
    </xf>
    <xf numFmtId="3" fontId="49" fillId="51" borderId="86" xfId="1210" applyNumberFormat="1" applyFont="1" applyFill="1" applyBorder="1" applyAlignment="1">
      <alignment horizontal="center" vertical="center" wrapText="1"/>
    </xf>
    <xf numFmtId="3" fontId="49" fillId="51" borderId="90" xfId="1210" applyNumberFormat="1" applyFont="1" applyFill="1" applyBorder="1" applyAlignment="1">
      <alignment horizontal="center" vertical="center" wrapText="1"/>
    </xf>
    <xf numFmtId="3" fontId="49" fillId="51" borderId="103" xfId="1210" applyNumberFormat="1" applyFont="1" applyFill="1" applyBorder="1" applyAlignment="1">
      <alignment horizontal="center" vertical="center" wrapText="1"/>
    </xf>
    <xf numFmtId="3" fontId="49" fillId="51" borderId="17" xfId="1210" applyNumberFormat="1" applyFont="1" applyFill="1" applyBorder="1" applyAlignment="1">
      <alignment horizontal="center" vertical="center" wrapText="1"/>
    </xf>
    <xf numFmtId="3" fontId="49" fillId="51" borderId="104" xfId="1210" applyNumberFormat="1" applyFont="1" applyFill="1" applyBorder="1" applyAlignment="1">
      <alignment horizontal="center" vertical="center" wrapText="1"/>
    </xf>
    <xf numFmtId="0" fontId="93" fillId="0" borderId="105" xfId="1210" applyFont="1" applyBorder="1" applyAlignment="1">
      <alignment horizontal="left" vertical="center" wrapText="1"/>
    </xf>
    <xf numFmtId="3" fontId="49" fillId="51" borderId="102" xfId="1210" applyNumberFormat="1" applyFont="1" applyFill="1" applyBorder="1" applyAlignment="1">
      <alignment horizontal="center" vertical="center" wrapText="1"/>
    </xf>
    <xf numFmtId="0" fontId="44" fillId="0" borderId="94" xfId="1210" applyFont="1" applyBorder="1" applyAlignment="1">
      <alignment horizontal="left" vertical="center" wrapText="1"/>
    </xf>
    <xf numFmtId="0" fontId="44" fillId="0" borderId="0" xfId="1210" applyFont="1" applyBorder="1" applyAlignment="1"/>
    <xf numFmtId="3" fontId="90" fillId="51" borderId="83" xfId="1334" applyNumberFormat="1" applyFont="1" applyFill="1" applyBorder="1" applyAlignment="1">
      <alignment horizontal="center" vertical="center"/>
    </xf>
    <xf numFmtId="3" fontId="90" fillId="30" borderId="67" xfId="1334" applyNumberFormat="1" applyFont="1" applyFill="1" applyBorder="1" applyAlignment="1">
      <alignment horizontal="center" vertical="center"/>
    </xf>
    <xf numFmtId="3" fontId="90" fillId="30" borderId="61" xfId="1334" applyNumberFormat="1" applyFont="1" applyFill="1" applyBorder="1" applyAlignment="1">
      <alignment horizontal="center" vertical="center"/>
    </xf>
    <xf numFmtId="3" fontId="90" fillId="30" borderId="66" xfId="1334" applyNumberFormat="1" applyFont="1" applyFill="1" applyBorder="1" applyAlignment="1">
      <alignment horizontal="center" vertical="center"/>
    </xf>
    <xf numFmtId="3" fontId="90" fillId="51" borderId="95" xfId="1334" applyNumberFormat="1" applyFont="1" applyFill="1" applyBorder="1" applyAlignment="1">
      <alignment horizontal="center" vertical="center"/>
    </xf>
    <xf numFmtId="3" fontId="8" fillId="0" borderId="31" xfId="1334" applyNumberFormat="1" applyFont="1" applyBorder="1" applyAlignment="1">
      <alignment horizontal="center" vertical="center"/>
    </xf>
    <xf numFmtId="3" fontId="8" fillId="0" borderId="41" xfId="1334" applyNumberFormat="1" applyFont="1" applyBorder="1" applyAlignment="1">
      <alignment horizontal="center" vertical="center"/>
    </xf>
    <xf numFmtId="3" fontId="8" fillId="0" borderId="40" xfId="1334" applyNumberFormat="1" applyFont="1" applyBorder="1" applyAlignment="1">
      <alignment horizontal="center" vertical="center"/>
    </xf>
    <xf numFmtId="0" fontId="94" fillId="0" borderId="40" xfId="1522" applyFont="1" applyBorder="1" applyAlignment="1">
      <alignment horizontal="left" vertical="center"/>
    </xf>
    <xf numFmtId="3" fontId="90" fillId="51" borderId="86" xfId="1334" applyNumberFormat="1" applyFont="1" applyFill="1" applyBorder="1" applyAlignment="1">
      <alignment horizontal="center" vertical="center"/>
    </xf>
    <xf numFmtId="3" fontId="8" fillId="0" borderId="27" xfId="1334" applyNumberFormat="1" applyFont="1" applyBorder="1" applyAlignment="1">
      <alignment horizontal="center" vertical="center"/>
    </xf>
    <xf numFmtId="3" fontId="8" fillId="0" borderId="52" xfId="1334" applyNumberFormat="1" applyFont="1" applyBorder="1" applyAlignment="1">
      <alignment horizontal="center" vertical="center"/>
    </xf>
    <xf numFmtId="3" fontId="8" fillId="0" borderId="51" xfId="1334" applyNumberFormat="1" applyFont="1" applyBorder="1" applyAlignment="1">
      <alignment horizontal="center" vertical="center"/>
    </xf>
    <xf numFmtId="0" fontId="94" fillId="0" borderId="51" xfId="1522" applyFont="1" applyBorder="1" applyAlignment="1">
      <alignment horizontal="left" vertical="center"/>
    </xf>
    <xf numFmtId="3" fontId="90" fillId="51" borderId="88" xfId="1334" applyNumberFormat="1" applyFont="1" applyFill="1" applyBorder="1" applyAlignment="1">
      <alignment horizontal="center" vertical="center"/>
    </xf>
    <xf numFmtId="3" fontId="8" fillId="0" borderId="32" xfId="1334" applyNumberFormat="1" applyFont="1" applyBorder="1" applyAlignment="1">
      <alignment horizontal="center" vertical="center"/>
    </xf>
    <xf numFmtId="3" fontId="8" fillId="0" borderId="47" xfId="1334" applyNumberFormat="1" applyFont="1" applyBorder="1" applyAlignment="1">
      <alignment horizontal="center" vertical="center"/>
    </xf>
    <xf numFmtId="3" fontId="8" fillId="0" borderId="39" xfId="1334" applyNumberFormat="1" applyFont="1" applyBorder="1" applyAlignment="1">
      <alignment horizontal="center" vertical="center"/>
    </xf>
    <xf numFmtId="0" fontId="90" fillId="0" borderId="0" xfId="1322" applyFont="1" applyBorder="1"/>
    <xf numFmtId="3" fontId="90" fillId="30" borderId="55" xfId="1334" applyNumberFormat="1" applyFont="1" applyFill="1" applyBorder="1" applyAlignment="1">
      <alignment horizontal="center" vertical="center"/>
    </xf>
    <xf numFmtId="0" fontId="94" fillId="0" borderId="105" xfId="1522" applyFont="1" applyBorder="1" applyAlignment="1">
      <alignment horizontal="left" vertical="center"/>
    </xf>
    <xf numFmtId="3" fontId="90" fillId="51" borderId="90" xfId="1334" applyNumberFormat="1" applyFont="1" applyFill="1" applyBorder="1" applyAlignment="1">
      <alignment horizontal="center" vertical="center"/>
    </xf>
    <xf numFmtId="3" fontId="8" fillId="0" borderId="43" xfId="1334" applyNumberFormat="1" applyFont="1" applyBorder="1" applyAlignment="1">
      <alignment horizontal="center" vertical="center"/>
    </xf>
    <xf numFmtId="3" fontId="8" fillId="0" borderId="45" xfId="1334" applyNumberFormat="1" applyFont="1" applyBorder="1" applyAlignment="1">
      <alignment horizontal="center" vertical="center"/>
    </xf>
    <xf numFmtId="3" fontId="8" fillId="0" borderId="42" xfId="1334" applyNumberFormat="1" applyFont="1" applyBorder="1" applyAlignment="1">
      <alignment horizontal="center" vertical="center"/>
    </xf>
    <xf numFmtId="0" fontId="8" fillId="0" borderId="51" xfId="1322" applyFont="1" applyBorder="1" applyAlignment="1">
      <alignment horizontal="left" vertical="center"/>
    </xf>
    <xf numFmtId="3" fontId="8" fillId="0" borderId="63" xfId="1334" applyNumberFormat="1" applyFont="1" applyBorder="1" applyAlignment="1">
      <alignment horizontal="center" vertical="center"/>
    </xf>
    <xf numFmtId="3" fontId="8" fillId="0" borderId="50" xfId="1334" applyNumberFormat="1" applyFont="1" applyBorder="1" applyAlignment="1">
      <alignment horizontal="center" vertical="center"/>
    </xf>
    <xf numFmtId="3" fontId="8" fillId="0" borderId="46" xfId="1334" applyNumberFormat="1" applyFont="1" applyBorder="1" applyAlignment="1">
      <alignment horizontal="center" vertical="center"/>
    </xf>
    <xf numFmtId="0" fontId="8" fillId="0" borderId="39" xfId="1322" applyFont="1" applyBorder="1" applyAlignment="1">
      <alignment horizontal="left" vertical="center"/>
    </xf>
    <xf numFmtId="3" fontId="90" fillId="30" borderId="62" xfId="1334" applyNumberFormat="1" applyFont="1" applyFill="1" applyBorder="1" applyAlignment="1">
      <alignment horizontal="center" vertical="center"/>
    </xf>
    <xf numFmtId="3" fontId="90" fillId="51" borderId="84" xfId="1334" applyNumberFormat="1" applyFont="1" applyFill="1" applyBorder="1" applyAlignment="1">
      <alignment horizontal="center" vertical="center"/>
    </xf>
    <xf numFmtId="3" fontId="8" fillId="0" borderId="29" xfId="1334" applyNumberFormat="1" applyFont="1" applyBorder="1" applyAlignment="1">
      <alignment horizontal="center" vertical="center"/>
    </xf>
    <xf numFmtId="3" fontId="8" fillId="0" borderId="48" xfId="1334" applyNumberFormat="1" applyFont="1" applyBorder="1" applyAlignment="1">
      <alignment horizontal="center" vertical="center"/>
    </xf>
    <xf numFmtId="3" fontId="8" fillId="0" borderId="59" xfId="1334" applyNumberFormat="1" applyFont="1" applyBorder="1" applyAlignment="1">
      <alignment horizontal="center" vertical="center"/>
    </xf>
    <xf numFmtId="0" fontId="8" fillId="0" borderId="40" xfId="1322" applyFont="1" applyBorder="1" applyAlignment="1">
      <alignment horizontal="left" vertical="center"/>
    </xf>
    <xf numFmtId="0" fontId="8" fillId="0" borderId="59" xfId="1322" applyFont="1" applyBorder="1" applyAlignment="1">
      <alignment horizontal="left" vertical="center"/>
    </xf>
    <xf numFmtId="0" fontId="8" fillId="0" borderId="38" xfId="1322" applyFont="1" applyBorder="1" applyAlignment="1">
      <alignment horizontal="left" vertical="center"/>
    </xf>
    <xf numFmtId="3" fontId="90" fillId="0" borderId="0" xfId="1322" applyNumberFormat="1" applyFont="1" applyBorder="1"/>
    <xf numFmtId="0" fontId="8" fillId="0" borderId="51" xfId="1322" applyFont="1" applyBorder="1" applyAlignment="1">
      <alignment horizontal="left" vertical="center" wrapText="1"/>
    </xf>
    <xf numFmtId="3" fontId="8" fillId="0" borderId="27" xfId="1334" applyNumberFormat="1" applyFont="1" applyFill="1" applyBorder="1" applyAlignment="1">
      <alignment horizontal="center" vertical="center"/>
    </xf>
    <xf numFmtId="3" fontId="8" fillId="0" borderId="52" xfId="1334" applyNumberFormat="1" applyFont="1" applyFill="1" applyBorder="1" applyAlignment="1">
      <alignment horizontal="center" vertical="center"/>
    </xf>
    <xf numFmtId="3" fontId="8" fillId="0" borderId="51" xfId="1334" applyNumberFormat="1" applyFont="1" applyFill="1" applyBorder="1" applyAlignment="1">
      <alignment horizontal="center" vertical="center"/>
    </xf>
    <xf numFmtId="3" fontId="90" fillId="30" borderId="83" xfId="1334" applyNumberFormat="1" applyFont="1" applyFill="1" applyBorder="1" applyAlignment="1">
      <alignment horizontal="center" vertical="center"/>
    </xf>
    <xf numFmtId="0" fontId="90" fillId="51" borderId="83" xfId="1322" applyFont="1" applyFill="1" applyBorder="1" applyAlignment="1">
      <alignment horizontal="center" vertical="center" wrapText="1"/>
    </xf>
    <xf numFmtId="0" fontId="90" fillId="51" borderId="67" xfId="1322" applyFont="1" applyFill="1" applyBorder="1" applyAlignment="1">
      <alignment horizontal="center" vertical="center" wrapText="1"/>
    </xf>
    <xf numFmtId="0" fontId="90" fillId="51" borderId="62" xfId="1322" applyFont="1" applyFill="1" applyBorder="1" applyAlignment="1">
      <alignment horizontal="center" vertical="center" wrapText="1"/>
    </xf>
    <xf numFmtId="0" fontId="90" fillId="51" borderId="57" xfId="1322" applyFont="1" applyFill="1" applyBorder="1" applyAlignment="1">
      <alignment horizontal="center" vertical="center" wrapText="1"/>
    </xf>
    <xf numFmtId="0" fontId="8" fillId="0" borderId="0" xfId="1322" applyFont="1"/>
    <xf numFmtId="0" fontId="8" fillId="0" borderId="0" xfId="1322" applyFont="1" applyBorder="1" applyAlignment="1"/>
    <xf numFmtId="0" fontId="8" fillId="0" borderId="0" xfId="1322" applyFont="1" applyBorder="1"/>
    <xf numFmtId="0" fontId="90" fillId="0" borderId="0" xfId="1322" applyFont="1" applyAlignment="1">
      <alignment horizontal="center"/>
    </xf>
    <xf numFmtId="0" fontId="90" fillId="0" borderId="0" xfId="1522" applyFont="1" applyBorder="1" applyAlignment="1">
      <alignment horizontal="right"/>
    </xf>
    <xf numFmtId="0" fontId="49" fillId="0" borderId="0" xfId="1210" applyFont="1" applyFill="1" applyBorder="1" applyAlignment="1">
      <alignment horizontal="center" wrapText="1"/>
    </xf>
    <xf numFmtId="164" fontId="44" fillId="0" borderId="0" xfId="1505" applyNumberFormat="1" applyFont="1" applyFill="1" applyBorder="1" applyAlignment="1">
      <alignment wrapText="1"/>
    </xf>
    <xf numFmtId="3" fontId="44" fillId="0" borderId="0" xfId="1210" applyNumberFormat="1" applyFont="1" applyFill="1" applyBorder="1" applyAlignment="1">
      <alignment vertical="top" wrapText="1"/>
    </xf>
    <xf numFmtId="164" fontId="44" fillId="0" borderId="0" xfId="1505" applyNumberFormat="1" applyFont="1" applyFill="1" applyBorder="1" applyAlignment="1">
      <alignment vertical="top" wrapText="1"/>
    </xf>
    <xf numFmtId="3" fontId="49" fillId="0" borderId="0" xfId="1210" applyNumberFormat="1" applyFont="1" applyFill="1" applyBorder="1" applyAlignment="1">
      <alignment horizontal="center" wrapText="1"/>
    </xf>
    <xf numFmtId="3" fontId="44" fillId="0" borderId="0" xfId="1210" applyNumberFormat="1" applyFont="1" applyFill="1" applyAlignment="1">
      <alignment wrapText="1"/>
    </xf>
    <xf numFmtId="164" fontId="49" fillId="0" borderId="0" xfId="1505" applyNumberFormat="1" applyFont="1" applyFill="1" applyBorder="1" applyAlignment="1">
      <alignment wrapText="1"/>
    </xf>
    <xf numFmtId="3" fontId="49" fillId="30" borderId="101" xfId="1210" applyNumberFormat="1" applyFont="1" applyFill="1" applyBorder="1" applyAlignment="1">
      <alignment horizontal="center" vertical="center" wrapText="1"/>
    </xf>
    <xf numFmtId="3" fontId="49" fillId="30" borderId="83" xfId="1210" applyNumberFormat="1" applyFont="1" applyFill="1" applyBorder="1" applyAlignment="1">
      <alignment horizontal="center" vertical="center" wrapText="1"/>
    </xf>
    <xf numFmtId="3" fontId="49" fillId="30" borderId="84" xfId="1210" applyNumberFormat="1" applyFont="1" applyFill="1" applyBorder="1" applyAlignment="1">
      <alignment horizontal="center" vertical="center" wrapText="1"/>
    </xf>
    <xf numFmtId="3" fontId="49" fillId="30" borderId="86" xfId="1210" applyNumberFormat="1" applyFont="1" applyFill="1" applyBorder="1" applyAlignment="1">
      <alignment horizontal="center" vertical="center" wrapText="1"/>
    </xf>
    <xf numFmtId="3" fontId="49" fillId="30" borderId="88" xfId="1210" applyNumberFormat="1" applyFont="1" applyFill="1" applyBorder="1" applyAlignment="1">
      <alignment horizontal="center" vertical="center" wrapText="1"/>
    </xf>
    <xf numFmtId="3" fontId="49" fillId="30" borderId="90" xfId="1210" applyNumberFormat="1" applyFont="1" applyFill="1" applyBorder="1" applyAlignment="1">
      <alignment horizontal="center" vertical="center" wrapText="1"/>
    </xf>
    <xf numFmtId="0" fontId="49" fillId="54" borderId="83" xfId="1511" applyFont="1" applyFill="1" applyBorder="1" applyAlignment="1">
      <alignment horizontal="center" vertical="center" wrapText="1"/>
    </xf>
    <xf numFmtId="0" fontId="49" fillId="54" borderId="55" xfId="1511" applyFont="1" applyFill="1" applyBorder="1" applyAlignment="1">
      <alignment horizontal="center" vertical="center" wrapText="1"/>
    </xf>
    <xf numFmtId="14" fontId="49" fillId="55" borderId="55" xfId="1210" applyNumberFormat="1" applyFont="1" applyFill="1" applyBorder="1" applyAlignment="1">
      <alignment horizontal="center" vertical="center" wrapText="1"/>
    </xf>
    <xf numFmtId="0" fontId="49" fillId="0" borderId="19" xfId="1210" applyFont="1" applyFill="1" applyBorder="1" applyAlignment="1">
      <alignment horizontal="center" vertical="center" wrapText="1"/>
    </xf>
    <xf numFmtId="0" fontId="49" fillId="0" borderId="0" xfId="1210" applyFont="1" applyFill="1" applyBorder="1" applyAlignment="1">
      <alignment horizontal="center" vertical="center" wrapText="1"/>
    </xf>
    <xf numFmtId="3" fontId="49" fillId="51" borderId="50" xfId="1210" applyNumberFormat="1" applyFont="1" applyFill="1" applyBorder="1" applyAlignment="1">
      <alignment horizontal="center" vertical="center" wrapText="1"/>
    </xf>
    <xf numFmtId="3" fontId="49" fillId="51" borderId="49" xfId="1210" applyNumberFormat="1" applyFont="1" applyFill="1" applyBorder="1" applyAlignment="1">
      <alignment horizontal="center" vertical="center" wrapText="1"/>
    </xf>
    <xf numFmtId="3" fontId="49" fillId="51" borderId="56" xfId="1210" applyNumberFormat="1" applyFont="1" applyFill="1" applyBorder="1" applyAlignment="1">
      <alignment horizontal="center" vertical="center" wrapText="1"/>
    </xf>
    <xf numFmtId="3" fontId="49" fillId="30" borderId="83" xfId="1524" applyNumberFormat="1" applyFont="1" applyFill="1" applyBorder="1" applyAlignment="1">
      <alignment horizontal="center" vertical="center" wrapText="1"/>
    </xf>
    <xf numFmtId="3" fontId="49" fillId="51" borderId="58" xfId="1210" applyNumberFormat="1" applyFont="1" applyFill="1" applyBorder="1" applyAlignment="1">
      <alignment horizontal="center" vertical="center" wrapText="1"/>
    </xf>
    <xf numFmtId="0" fontId="44" fillId="0" borderId="59" xfId="1210" applyFont="1" applyBorder="1" applyAlignment="1">
      <alignment horizontal="left" vertical="center" wrapText="1"/>
    </xf>
    <xf numFmtId="3" fontId="49" fillId="30" borderId="55" xfId="1524" applyNumberFormat="1" applyFont="1" applyFill="1" applyBorder="1" applyAlignment="1">
      <alignment horizontal="center" vertical="center" wrapText="1"/>
    </xf>
    <xf numFmtId="0" fontId="49" fillId="54" borderId="83" xfId="1524" applyFont="1" applyFill="1" applyBorder="1" applyAlignment="1">
      <alignment horizontal="center" vertical="center" wrapText="1"/>
    </xf>
    <xf numFmtId="14" fontId="49" fillId="55" borderId="83" xfId="1210" applyNumberFormat="1" applyFont="1" applyFill="1" applyBorder="1" applyAlignment="1">
      <alignment horizontal="center" vertical="center" wrapText="1"/>
    </xf>
    <xf numFmtId="0" fontId="44" fillId="0" borderId="0" xfId="1322" applyFont="1"/>
    <xf numFmtId="0" fontId="44" fillId="0" borderId="0" xfId="1322" applyFont="1" applyBorder="1"/>
    <xf numFmtId="0" fontId="49" fillId="0" borderId="0" xfId="1322" applyFont="1"/>
    <xf numFmtId="0" fontId="90" fillId="0" borderId="0" xfId="1322" applyFont="1"/>
    <xf numFmtId="0" fontId="44" fillId="0" borderId="0" xfId="1322" applyNumberFormat="1" applyFont="1" applyAlignment="1">
      <alignment vertical="center" wrapText="1"/>
    </xf>
    <xf numFmtId="3" fontId="44" fillId="0" borderId="0" xfId="1322" applyNumberFormat="1" applyFont="1" applyBorder="1"/>
    <xf numFmtId="3" fontId="7" fillId="0" borderId="0" xfId="1322" applyNumberFormat="1" applyFont="1" applyAlignment="1">
      <alignment vertical="top" wrapText="1"/>
    </xf>
    <xf numFmtId="164" fontId="44" fillId="0" borderId="0" xfId="1505" applyNumberFormat="1" applyFont="1" applyBorder="1"/>
    <xf numFmtId="3" fontId="44" fillId="0" borderId="0" xfId="1322" applyNumberFormat="1" applyFont="1" applyAlignment="1">
      <alignment horizontal="center"/>
    </xf>
    <xf numFmtId="3" fontId="49" fillId="30" borderId="83" xfId="1322" applyNumberFormat="1" applyFont="1" applyFill="1" applyBorder="1" applyAlignment="1">
      <alignment horizontal="center" vertical="center"/>
    </xf>
    <xf numFmtId="3" fontId="90" fillId="30" borderId="101" xfId="1322" applyNumberFormat="1" applyFont="1" applyFill="1" applyBorder="1" applyAlignment="1">
      <alignment horizontal="center" vertical="center"/>
    </xf>
    <xf numFmtId="3" fontId="90" fillId="30" borderId="83" xfId="1322" applyNumberFormat="1" applyFont="1" applyFill="1" applyBorder="1" applyAlignment="1">
      <alignment horizontal="center" vertical="center"/>
    </xf>
    <xf numFmtId="3" fontId="49" fillId="30" borderId="84" xfId="0" applyNumberFormat="1" applyFont="1" applyFill="1" applyBorder="1" applyAlignment="1">
      <alignment horizontal="center" vertical="center"/>
    </xf>
    <xf numFmtId="3" fontId="49" fillId="30" borderId="84" xfId="1322" applyNumberFormat="1" applyFont="1" applyFill="1" applyBorder="1" applyAlignment="1">
      <alignment horizontal="center" vertical="center"/>
    </xf>
    <xf numFmtId="0" fontId="44" fillId="0" borderId="59" xfId="1322" applyFont="1" applyBorder="1" applyAlignment="1">
      <alignment horizontal="left" vertical="center"/>
    </xf>
    <xf numFmtId="3" fontId="49" fillId="30" borderId="86" xfId="0" applyNumberFormat="1" applyFont="1" applyFill="1" applyBorder="1" applyAlignment="1">
      <alignment horizontal="center" vertical="center"/>
    </xf>
    <xf numFmtId="3" fontId="49" fillId="30" borderId="86" xfId="1322" applyNumberFormat="1" applyFont="1" applyFill="1" applyBorder="1" applyAlignment="1">
      <alignment horizontal="center" vertical="center"/>
    </xf>
    <xf numFmtId="0" fontId="44" fillId="0" borderId="51" xfId="1322" applyFont="1" applyBorder="1" applyAlignment="1">
      <alignment horizontal="left" vertical="center"/>
    </xf>
    <xf numFmtId="3" fontId="49" fillId="30" borderId="88" xfId="0" applyNumberFormat="1" applyFont="1" applyFill="1" applyBorder="1" applyAlignment="1">
      <alignment horizontal="center" vertical="center"/>
    </xf>
    <xf numFmtId="3" fontId="49" fillId="30" borderId="88" xfId="1322" applyNumberFormat="1" applyFont="1" applyFill="1" applyBorder="1" applyAlignment="1">
      <alignment horizontal="center" vertical="center"/>
    </xf>
    <xf numFmtId="0" fontId="44" fillId="0" borderId="39" xfId="1322" applyFont="1" applyBorder="1" applyAlignment="1">
      <alignment horizontal="left" vertical="center"/>
    </xf>
    <xf numFmtId="0" fontId="49" fillId="0" borderId="0" xfId="1322" applyFont="1" applyBorder="1"/>
    <xf numFmtId="3" fontId="49" fillId="0" borderId="0" xfId="1322" applyNumberFormat="1" applyFont="1" applyBorder="1"/>
    <xf numFmtId="3" fontId="49" fillId="30" borderId="83" xfId="0" applyNumberFormat="1" applyFont="1" applyFill="1" applyBorder="1" applyAlignment="1">
      <alignment horizontal="center" vertical="center"/>
    </xf>
    <xf numFmtId="3" fontId="44" fillId="0" borderId="0" xfId="1322" applyNumberFormat="1" applyFont="1"/>
    <xf numFmtId="0" fontId="49" fillId="0" borderId="0" xfId="1322" applyFont="1" applyFill="1"/>
    <xf numFmtId="0" fontId="49" fillId="0" borderId="0" xfId="1322" applyFont="1" applyFill="1" applyBorder="1"/>
    <xf numFmtId="3" fontId="49" fillId="51" borderId="101" xfId="0" applyNumberFormat="1" applyFont="1" applyFill="1" applyBorder="1" applyAlignment="1">
      <alignment horizontal="center" vertical="center"/>
    </xf>
    <xf numFmtId="3" fontId="49" fillId="51" borderId="101" xfId="1322" applyNumberFormat="1" applyFont="1" applyFill="1" applyBorder="1" applyAlignment="1">
      <alignment horizontal="center" vertical="center"/>
    </xf>
    <xf numFmtId="0" fontId="49" fillId="0" borderId="96" xfId="1322" applyFont="1" applyFill="1" applyBorder="1" applyAlignment="1">
      <alignment horizontal="left" vertical="center" wrapText="1"/>
    </xf>
    <xf numFmtId="0" fontId="49" fillId="0" borderId="21" xfId="1322" applyFont="1" applyFill="1" applyBorder="1" applyAlignment="1">
      <alignment horizontal="left" vertical="center" wrapText="1"/>
    </xf>
    <xf numFmtId="3" fontId="49" fillId="51" borderId="102" xfId="0" applyNumberFormat="1" applyFont="1" applyFill="1" applyBorder="1" applyAlignment="1">
      <alignment horizontal="center" vertical="center"/>
    </xf>
    <xf numFmtId="3" fontId="49" fillId="51" borderId="102" xfId="1322" applyNumberFormat="1" applyFont="1" applyFill="1" applyBorder="1" applyAlignment="1">
      <alignment horizontal="center" vertical="center"/>
    </xf>
    <xf numFmtId="0" fontId="49" fillId="0" borderId="38" xfId="1322" applyFont="1" applyFill="1" applyBorder="1" applyAlignment="1">
      <alignment horizontal="left" vertical="center" wrapText="1"/>
    </xf>
    <xf numFmtId="0" fontId="49" fillId="0" borderId="19" xfId="1322" applyFont="1" applyBorder="1" applyAlignment="1">
      <alignment horizontal="right"/>
    </xf>
    <xf numFmtId="0" fontId="90" fillId="0" borderId="19" xfId="1322" applyFont="1" applyBorder="1"/>
    <xf numFmtId="0" fontId="44" fillId="0" borderId="19" xfId="1322" applyFont="1" applyBorder="1"/>
    <xf numFmtId="0" fontId="49" fillId="0" borderId="0" xfId="1322" applyFont="1" applyAlignment="1">
      <alignment horizontal="right"/>
    </xf>
    <xf numFmtId="0" fontId="49" fillId="0" borderId="117" xfId="0" applyFont="1" applyFill="1" applyBorder="1" applyAlignment="1">
      <alignment horizontal="justify" vertical="center" wrapText="1"/>
    </xf>
    <xf numFmtId="0" fontId="49" fillId="0" borderId="121" xfId="0" applyFont="1" applyFill="1" applyBorder="1" applyAlignment="1">
      <alignment horizontal="justify" vertical="center" wrapText="1"/>
    </xf>
    <xf numFmtId="0" fontId="44" fillId="0" borderId="121" xfId="0" applyFont="1" applyFill="1" applyBorder="1" applyAlignment="1">
      <alignment horizontal="left" vertical="center" wrapText="1"/>
    </xf>
    <xf numFmtId="0" fontId="49" fillId="0" borderId="121" xfId="0" applyFont="1" applyFill="1" applyBorder="1" applyAlignment="1">
      <alignment horizontal="left" vertical="center" wrapText="1"/>
    </xf>
    <xf numFmtId="0" fontId="49" fillId="56" borderId="121" xfId="0" applyFont="1" applyFill="1" applyBorder="1" applyAlignment="1">
      <alignment horizontal="left" vertical="center" wrapText="1"/>
    </xf>
    <xf numFmtId="0" fontId="49" fillId="0" borderId="121" xfId="0" applyFont="1" applyFill="1" applyBorder="1" applyAlignment="1">
      <alignment vertical="center" wrapText="1"/>
    </xf>
    <xf numFmtId="0" fontId="49" fillId="57" borderId="125" xfId="0" applyFont="1" applyFill="1" applyBorder="1" applyAlignment="1">
      <alignment vertical="center" wrapText="1"/>
    </xf>
    <xf numFmtId="0" fontId="49" fillId="0" borderId="129" xfId="0" applyFont="1" applyFill="1" applyBorder="1" applyAlignment="1">
      <alignment horizontal="center" vertical="center" wrapText="1"/>
    </xf>
    <xf numFmtId="0" fontId="49" fillId="52" borderId="133" xfId="0" applyFont="1" applyFill="1" applyBorder="1" applyAlignment="1">
      <alignment horizontal="left" vertical="center" wrapText="1"/>
    </xf>
    <xf numFmtId="0" fontId="49" fillId="52" borderId="137" xfId="0" applyFont="1" applyFill="1" applyBorder="1" applyAlignment="1">
      <alignment horizontal="left" vertical="center" wrapText="1"/>
    </xf>
    <xf numFmtId="0" fontId="44" fillId="52" borderId="137" xfId="0" applyFont="1" applyFill="1" applyBorder="1" applyAlignment="1">
      <alignment horizontal="left" vertical="center" wrapText="1"/>
    </xf>
    <xf numFmtId="0" fontId="49" fillId="52" borderId="137" xfId="0" applyFont="1" applyFill="1" applyBorder="1" applyAlignment="1">
      <alignment vertical="center" wrapText="1"/>
    </xf>
    <xf numFmtId="0" fontId="49" fillId="52" borderId="141" xfId="0" applyFont="1" applyFill="1" applyBorder="1" applyAlignment="1">
      <alignment horizontal="center" vertical="center" wrapText="1"/>
    </xf>
    <xf numFmtId="49" fontId="97" fillId="52" borderId="0" xfId="1514" applyNumberFormat="1" applyFont="1" applyFill="1" applyBorder="1" applyAlignment="1">
      <alignment vertical="center" wrapText="1"/>
    </xf>
    <xf numFmtId="0" fontId="97" fillId="0" borderId="0" xfId="0" applyFont="1" applyFill="1" applyAlignment="1">
      <alignment horizontal="left" vertical="center" wrapText="1"/>
    </xf>
    <xf numFmtId="49" fontId="100" fillId="52" borderId="0" xfId="1514" applyNumberFormat="1" applyFont="1" applyFill="1" applyBorder="1" applyAlignment="1">
      <alignment horizontal="left" vertical="center" wrapText="1"/>
    </xf>
    <xf numFmtId="0" fontId="100" fillId="0" borderId="0" xfId="0" applyFont="1" applyFill="1" applyAlignment="1">
      <alignment horizontal="left" vertical="center"/>
    </xf>
    <xf numFmtId="0" fontId="101" fillId="0" borderId="0" xfId="0" applyFont="1" applyFill="1" applyAlignment="1">
      <alignment horizontal="left" vertical="center"/>
    </xf>
    <xf numFmtId="0" fontId="101" fillId="0" borderId="0" xfId="0" applyFont="1" applyAlignment="1">
      <alignment horizontal="left" vertical="center" wrapText="1"/>
    </xf>
    <xf numFmtId="0" fontId="44" fillId="0" borderId="89" xfId="1210" applyFont="1" applyBorder="1" applyAlignment="1">
      <alignment horizontal="left" vertical="center" wrapText="1"/>
    </xf>
    <xf numFmtId="0" fontId="44" fillId="0" borderId="87" xfId="1210" applyFont="1" applyBorder="1" applyAlignment="1">
      <alignment horizontal="left" vertical="center" wrapText="1"/>
    </xf>
    <xf numFmtId="0" fontId="49" fillId="0" borderId="0" xfId="1210" applyFont="1" applyAlignment="1">
      <alignment horizontal="center" wrapText="1"/>
    </xf>
    <xf numFmtId="0" fontId="44" fillId="0" borderId="0" xfId="1210" applyFont="1" applyAlignment="1">
      <alignment horizontal="left" wrapText="1"/>
    </xf>
    <xf numFmtId="0" fontId="49" fillId="51" borderId="55" xfId="1210" applyFont="1" applyFill="1" applyBorder="1" applyAlignment="1">
      <alignment horizontal="center" vertical="center" wrapText="1"/>
    </xf>
    <xf numFmtId="0" fontId="8" fillId="0" borderId="26" xfId="1322" applyFont="1" applyBorder="1" applyAlignment="1">
      <alignment horizontal="left" vertical="center"/>
    </xf>
    <xf numFmtId="0" fontId="8" fillId="0" borderId="35" xfId="1322" applyFont="1" applyBorder="1" applyAlignment="1">
      <alignment horizontal="left" vertical="center"/>
    </xf>
    <xf numFmtId="0" fontId="90" fillId="30" borderId="66" xfId="1322" applyFont="1" applyFill="1" applyBorder="1" applyAlignment="1">
      <alignment horizontal="left" vertical="center"/>
    </xf>
    <xf numFmtId="0" fontId="90" fillId="30" borderId="61" xfId="1322" applyFont="1" applyFill="1" applyBorder="1" applyAlignment="1">
      <alignment horizontal="left" vertical="center"/>
    </xf>
    <xf numFmtId="0" fontId="90" fillId="30" borderId="62" xfId="1322" applyFont="1" applyFill="1" applyBorder="1" applyAlignment="1">
      <alignment horizontal="left" vertical="center"/>
    </xf>
    <xf numFmtId="0" fontId="8" fillId="0" borderId="52" xfId="1322" applyFont="1" applyBorder="1" applyAlignment="1">
      <alignment horizontal="left" vertical="center"/>
    </xf>
    <xf numFmtId="0" fontId="90" fillId="30" borderId="21" xfId="1322" applyFont="1" applyFill="1" applyBorder="1" applyAlignment="1">
      <alignment horizontal="left" vertical="center"/>
    </xf>
    <xf numFmtId="0" fontId="90" fillId="30" borderId="96" xfId="1322" applyFont="1" applyFill="1" applyBorder="1" applyAlignment="1">
      <alignment horizontal="left" vertical="center"/>
    </xf>
    <xf numFmtId="0" fontId="90" fillId="30" borderId="33" xfId="1322" applyFont="1" applyFill="1" applyBorder="1" applyAlignment="1">
      <alignment horizontal="left" vertical="center"/>
    </xf>
    <xf numFmtId="0" fontId="8" fillId="0" borderId="28" xfId="1322" applyFont="1" applyBorder="1" applyAlignment="1">
      <alignment horizontal="left" vertical="center"/>
    </xf>
    <xf numFmtId="0" fontId="8" fillId="0" borderId="36" xfId="1322" applyFont="1" applyBorder="1" applyAlignment="1">
      <alignment horizontal="left" vertical="center"/>
    </xf>
    <xf numFmtId="0" fontId="8" fillId="0" borderId="47" xfId="1322" applyFont="1" applyBorder="1" applyAlignment="1">
      <alignment horizontal="left" vertical="center" wrapText="1"/>
    </xf>
    <xf numFmtId="0" fontId="44" fillId="0" borderId="87" xfId="1210" applyFont="1" applyFill="1" applyBorder="1" applyAlignment="1">
      <alignment horizontal="left" vertical="center" wrapText="1"/>
    </xf>
    <xf numFmtId="0" fontId="93" fillId="0" borderId="85" xfId="1210" applyFont="1" applyBorder="1" applyAlignment="1">
      <alignment horizontal="left" vertical="center" wrapText="1"/>
    </xf>
    <xf numFmtId="0" fontId="93" fillId="0" borderId="87" xfId="1210" applyFont="1" applyBorder="1" applyAlignment="1">
      <alignment horizontal="left" vertical="center" wrapText="1"/>
    </xf>
    <xf numFmtId="0" fontId="49" fillId="30" borderId="61" xfId="1322" applyFont="1" applyFill="1" applyBorder="1" applyAlignment="1">
      <alignment horizontal="left" vertical="center"/>
    </xf>
    <xf numFmtId="0" fontId="44" fillId="0" borderId="52" xfId="1322" applyFont="1" applyBorder="1" applyAlignment="1">
      <alignment horizontal="left" vertical="center"/>
    </xf>
    <xf numFmtId="0" fontId="49" fillId="30" borderId="66" xfId="1322" applyFont="1" applyFill="1" applyBorder="1" applyAlignment="1">
      <alignment horizontal="left" vertical="center"/>
    </xf>
    <xf numFmtId="0" fontId="49" fillId="30" borderId="67" xfId="1322" applyFont="1" applyFill="1" applyBorder="1" applyAlignment="1">
      <alignment horizontal="left" vertical="center"/>
    </xf>
    <xf numFmtId="0" fontId="106" fillId="0" borderId="0" xfId="0" applyFont="1"/>
    <xf numFmtId="0" fontId="15" fillId="0" borderId="0" xfId="772" applyFont="1"/>
    <xf numFmtId="0" fontId="8" fillId="0" borderId="50" xfId="0" applyFont="1" applyBorder="1" applyAlignment="1">
      <alignment vertical="center" wrapText="1"/>
    </xf>
    <xf numFmtId="1" fontId="106" fillId="0" borderId="0" xfId="0" applyNumberFormat="1" applyFont="1"/>
    <xf numFmtId="0" fontId="8" fillId="0" borderId="0" xfId="0" applyFont="1" applyAlignment="1">
      <alignment horizontal="center" vertical="center" wrapText="1"/>
    </xf>
    <xf numFmtId="49" fontId="8" fillId="0" borderId="68" xfId="0" applyNumberFormat="1" applyFont="1" applyBorder="1" applyAlignment="1">
      <alignment horizontal="center" vertical="center"/>
    </xf>
    <xf numFmtId="49" fontId="8" fillId="0" borderId="33" xfId="0" applyNumberFormat="1" applyFont="1" applyBorder="1" applyAlignment="1">
      <alignment horizontal="center" vertical="center"/>
    </xf>
    <xf numFmtId="49" fontId="8" fillId="0" borderId="66" xfId="0" applyNumberFormat="1" applyFont="1" applyBorder="1" applyAlignment="1">
      <alignment horizontal="center" vertical="center"/>
    </xf>
    <xf numFmtId="49" fontId="8" fillId="0" borderId="67" xfId="0" applyNumberFormat="1" applyFont="1" applyBorder="1" applyAlignment="1">
      <alignment horizontal="center" vertical="center"/>
    </xf>
    <xf numFmtId="49" fontId="8" fillId="0" borderId="21" xfId="0" applyNumberFormat="1" applyFont="1" applyBorder="1" applyAlignment="1">
      <alignment horizontal="center" vertical="center"/>
    </xf>
    <xf numFmtId="49" fontId="8" fillId="0" borderId="19" xfId="0" applyNumberFormat="1" applyFont="1" applyBorder="1" applyAlignment="1">
      <alignment horizontal="center" vertical="center"/>
    </xf>
    <xf numFmtId="49" fontId="8" fillId="0" borderId="0" xfId="0" applyNumberFormat="1" applyFont="1" applyAlignment="1">
      <alignment horizontal="center" vertical="center"/>
    </xf>
    <xf numFmtId="0" fontId="90" fillId="0" borderId="19" xfId="0" applyFont="1" applyBorder="1" applyAlignment="1">
      <alignment horizontal="left" vertical="center" wrapText="1"/>
    </xf>
    <xf numFmtId="3" fontId="8" fillId="0" borderId="0" xfId="0" applyNumberFormat="1" applyFont="1" applyAlignment="1">
      <alignment horizontal="center" vertical="center"/>
    </xf>
    <xf numFmtId="3" fontId="8" fillId="0" borderId="0" xfId="0" quotePrefix="1" applyNumberFormat="1" applyFont="1" applyAlignment="1">
      <alignment horizontal="center" vertical="center"/>
    </xf>
    <xf numFmtId="164" fontId="8" fillId="0" borderId="38" xfId="0" applyNumberFormat="1" applyFont="1" applyBorder="1" applyAlignment="1">
      <alignment horizontal="center" vertical="center"/>
    </xf>
    <xf numFmtId="164" fontId="8" fillId="0" borderId="25" xfId="0" applyNumberFormat="1" applyFont="1" applyBorder="1" applyAlignment="1">
      <alignment horizontal="center" vertical="center"/>
    </xf>
    <xf numFmtId="164" fontId="8" fillId="0" borderId="51" xfId="0" applyNumberFormat="1" applyFont="1" applyBorder="1" applyAlignment="1">
      <alignment horizontal="center" vertical="center"/>
    </xf>
    <xf numFmtId="164" fontId="8" fillId="0" borderId="27" xfId="0" applyNumberFormat="1" applyFont="1" applyBorder="1" applyAlignment="1">
      <alignment horizontal="center" vertical="center"/>
    </xf>
    <xf numFmtId="164" fontId="8" fillId="0" borderId="63" xfId="0" applyNumberFormat="1" applyFont="1" applyBorder="1" applyAlignment="1">
      <alignment horizontal="center" vertical="center"/>
    </xf>
    <xf numFmtId="164" fontId="8" fillId="0" borderId="26" xfId="0" applyNumberFormat="1" applyFont="1" applyBorder="1" applyAlignment="1">
      <alignment horizontal="center" vertical="center"/>
    </xf>
    <xf numFmtId="164" fontId="8" fillId="0" borderId="40" xfId="0" applyNumberFormat="1" applyFont="1" applyBorder="1" applyAlignment="1">
      <alignment horizontal="center" vertical="center"/>
    </xf>
    <xf numFmtId="164" fontId="8" fillId="0" borderId="31" xfId="0" applyNumberFormat="1" applyFont="1" applyBorder="1" applyAlignment="1">
      <alignment horizontal="center" vertical="center"/>
    </xf>
    <xf numFmtId="0" fontId="8" fillId="0" borderId="0" xfId="0" applyFont="1"/>
    <xf numFmtId="0" fontId="8" fillId="0" borderId="49" xfId="0" applyFont="1" applyBorder="1" applyAlignment="1">
      <alignment horizontal="left" vertical="center" wrapText="1"/>
    </xf>
    <xf numFmtId="0" fontId="8" fillId="0" borderId="50" xfId="0" applyFont="1" applyBorder="1" applyAlignment="1">
      <alignment horizontal="left" vertical="center" wrapText="1"/>
    </xf>
    <xf numFmtId="2" fontId="8" fillId="0" borderId="63" xfId="0" applyNumberFormat="1" applyFont="1" applyBorder="1" applyAlignment="1">
      <alignment horizontal="center" vertical="center" wrapText="1"/>
    </xf>
    <xf numFmtId="2" fontId="8" fillId="0" borderId="26" xfId="0" applyNumberFormat="1" applyFont="1" applyBorder="1" applyAlignment="1">
      <alignment horizontal="center" vertical="center" wrapText="1"/>
    </xf>
    <xf numFmtId="2" fontId="8" fillId="0" borderId="51" xfId="0" applyNumberFormat="1" applyFont="1" applyBorder="1" applyAlignment="1">
      <alignment horizontal="center" vertical="center" wrapText="1"/>
    </xf>
    <xf numFmtId="2" fontId="8" fillId="0" borderId="27" xfId="0" applyNumberFormat="1" applyFont="1" applyBorder="1" applyAlignment="1">
      <alignment horizontal="center" vertical="center" wrapText="1"/>
    </xf>
    <xf numFmtId="164" fontId="8" fillId="0" borderId="63" xfId="0" applyNumberFormat="1" applyFont="1" applyBorder="1" applyAlignment="1">
      <alignment horizontal="center" vertical="center" wrapText="1"/>
    </xf>
    <xf numFmtId="164" fontId="8" fillId="0" borderId="26" xfId="0" applyNumberFormat="1" applyFont="1" applyBorder="1" applyAlignment="1">
      <alignment horizontal="center" vertical="center" wrapText="1"/>
    </xf>
    <xf numFmtId="164" fontId="8" fillId="0" borderId="51" xfId="0" applyNumberFormat="1" applyFont="1" applyBorder="1" applyAlignment="1">
      <alignment horizontal="center" vertical="center" wrapText="1"/>
    </xf>
    <xf numFmtId="164" fontId="8" fillId="0" borderId="27" xfId="0" applyNumberFormat="1" applyFont="1" applyBorder="1" applyAlignment="1">
      <alignment horizontal="center" vertical="center" wrapText="1"/>
    </xf>
    <xf numFmtId="164" fontId="8" fillId="0" borderId="63" xfId="1505" applyNumberFormat="1" applyFont="1" applyBorder="1" applyAlignment="1">
      <alignment horizontal="center" vertical="center" wrapText="1"/>
    </xf>
    <xf numFmtId="164" fontId="8" fillId="0" borderId="26" xfId="1505" applyNumberFormat="1" applyFont="1" applyBorder="1" applyAlignment="1">
      <alignment horizontal="center" vertical="center" wrapText="1"/>
    </xf>
    <xf numFmtId="2" fontId="8" fillId="0" borderId="63" xfId="0" applyNumberFormat="1" applyFont="1" applyBorder="1" applyAlignment="1">
      <alignment horizontal="center" vertical="center"/>
    </xf>
    <xf numFmtId="2" fontId="8" fillId="0" borderId="26" xfId="0" applyNumberFormat="1" applyFont="1" applyBorder="1" applyAlignment="1">
      <alignment horizontal="center" vertical="center"/>
    </xf>
    <xf numFmtId="2" fontId="8" fillId="0" borderId="51" xfId="0" applyNumberFormat="1" applyFont="1" applyBorder="1" applyAlignment="1">
      <alignment horizontal="center" vertical="center"/>
    </xf>
    <xf numFmtId="2" fontId="8" fillId="0" borderId="27" xfId="0" applyNumberFormat="1" applyFont="1" applyBorder="1" applyAlignment="1">
      <alignment horizontal="center" vertical="center"/>
    </xf>
    <xf numFmtId="0" fontId="8" fillId="0" borderId="58" xfId="0" applyFont="1" applyBorder="1" applyAlignment="1">
      <alignment horizontal="left" vertical="center" wrapText="1"/>
    </xf>
    <xf numFmtId="3" fontId="8" fillId="0" borderId="65" xfId="0" applyNumberFormat="1" applyFont="1" applyBorder="1" applyAlignment="1">
      <alignment horizontal="center" vertical="center"/>
    </xf>
    <xf numFmtId="3" fontId="8" fillId="0" borderId="23" xfId="0" applyNumberFormat="1" applyFont="1" applyBorder="1" applyAlignment="1">
      <alignment horizontal="center" vertical="center"/>
    </xf>
    <xf numFmtId="3" fontId="8" fillId="0" borderId="40" xfId="0" applyNumberFormat="1" applyFont="1" applyBorder="1" applyAlignment="1">
      <alignment horizontal="center" vertical="center"/>
    </xf>
    <xf numFmtId="3" fontId="8" fillId="0" borderId="31" xfId="0" applyNumberFormat="1" applyFont="1" applyBorder="1" applyAlignment="1">
      <alignment horizontal="center" vertical="center"/>
    </xf>
    <xf numFmtId="3" fontId="8" fillId="0" borderId="64" xfId="0" applyNumberFormat="1" applyFont="1" applyBorder="1" applyAlignment="1">
      <alignment horizontal="center" vertical="center"/>
    </xf>
    <xf numFmtId="3" fontId="8" fillId="0" borderId="28" xfId="0" applyNumberFormat="1" applyFont="1" applyBorder="1" applyAlignment="1">
      <alignment horizontal="center" vertical="center"/>
    </xf>
    <xf numFmtId="3" fontId="8" fillId="0" borderId="42" xfId="0" applyNumberFormat="1" applyFont="1" applyBorder="1" applyAlignment="1">
      <alignment horizontal="center" vertical="center"/>
    </xf>
    <xf numFmtId="3" fontId="8" fillId="0" borderId="43" xfId="0" applyNumberFormat="1" applyFont="1" applyBorder="1" applyAlignment="1">
      <alignment horizontal="center" vertical="center"/>
    </xf>
    <xf numFmtId="3" fontId="8" fillId="0" borderId="44" xfId="0" applyNumberFormat="1" applyFont="1" applyBorder="1" applyAlignment="1">
      <alignment horizontal="center" vertical="center"/>
    </xf>
    <xf numFmtId="3" fontId="8" fillId="0" borderId="37" xfId="0" applyNumberFormat="1" applyFont="1" applyFill="1" applyBorder="1" applyAlignment="1">
      <alignment horizontal="center" vertical="center"/>
    </xf>
    <xf numFmtId="3" fontId="8" fillId="0" borderId="59" xfId="0" applyNumberFormat="1" applyFont="1" applyFill="1" applyBorder="1" applyAlignment="1">
      <alignment horizontal="center" vertical="center"/>
    </xf>
    <xf numFmtId="3" fontId="8" fillId="0" borderId="29" xfId="0" applyNumberFormat="1" applyFont="1" applyFill="1" applyBorder="1" applyAlignment="1">
      <alignment horizontal="center" vertical="center"/>
    </xf>
    <xf numFmtId="3" fontId="8" fillId="0" borderId="44" xfId="0" applyNumberFormat="1" applyFont="1" applyFill="1" applyBorder="1" applyAlignment="1">
      <alignment horizontal="center" vertical="center"/>
    </xf>
    <xf numFmtId="3" fontId="8" fillId="0" borderId="59" xfId="0" applyNumberFormat="1" applyFont="1" applyBorder="1" applyAlignment="1">
      <alignment horizontal="center" vertical="center"/>
    </xf>
    <xf numFmtId="3" fontId="8" fillId="0" borderId="29" xfId="0" applyNumberFormat="1" applyFont="1" applyBorder="1" applyAlignment="1">
      <alignment horizontal="center" vertical="center"/>
    </xf>
    <xf numFmtId="3" fontId="8" fillId="0" borderId="0" xfId="0" applyNumberFormat="1" applyFont="1"/>
    <xf numFmtId="2" fontId="8" fillId="0" borderId="0" xfId="0" applyNumberFormat="1" applyFont="1"/>
    <xf numFmtId="3" fontId="8" fillId="0" borderId="51" xfId="0" applyNumberFormat="1" applyFont="1" applyBorder="1" applyAlignment="1">
      <alignment horizontal="center" vertical="center"/>
    </xf>
    <xf numFmtId="3" fontId="8" fillId="0" borderId="26" xfId="0" applyNumberFormat="1" applyFont="1" applyBorder="1" applyAlignment="1">
      <alignment horizontal="center" vertical="center"/>
    </xf>
    <xf numFmtId="3" fontId="8" fillId="0" borderId="27" xfId="0" applyNumberFormat="1" applyFont="1" applyBorder="1" applyAlignment="1">
      <alignment horizontal="center" vertical="center"/>
    </xf>
    <xf numFmtId="3" fontId="8" fillId="0" borderId="63" xfId="0" applyNumberFormat="1" applyFont="1" applyBorder="1" applyAlignment="1">
      <alignment horizontal="center" vertical="center"/>
    </xf>
    <xf numFmtId="3" fontId="8" fillId="0" borderId="26" xfId="0" applyNumberFormat="1" applyFont="1" applyFill="1" applyBorder="1" applyAlignment="1">
      <alignment horizontal="center" vertical="center"/>
    </xf>
    <xf numFmtId="3" fontId="8" fillId="0" borderId="51" xfId="0" applyNumberFormat="1" applyFont="1" applyFill="1" applyBorder="1" applyAlignment="1">
      <alignment horizontal="center" vertical="center"/>
    </xf>
    <xf numFmtId="3" fontId="8" fillId="0" borderId="27" xfId="0" applyNumberFormat="1" applyFont="1" applyFill="1" applyBorder="1" applyAlignment="1">
      <alignment horizontal="center" vertical="center"/>
    </xf>
    <xf numFmtId="3" fontId="8" fillId="0" borderId="63" xfId="0" applyNumberFormat="1" applyFont="1" applyFill="1" applyBorder="1" applyAlignment="1">
      <alignment horizontal="center" vertical="center"/>
    </xf>
    <xf numFmtId="3" fontId="8" fillId="0" borderId="37" xfId="0" applyNumberFormat="1" applyFont="1" applyBorder="1" applyAlignment="1">
      <alignment horizontal="center" vertical="center"/>
    </xf>
    <xf numFmtId="3" fontId="8" fillId="0" borderId="42" xfId="0" applyNumberFormat="1" applyFont="1" applyFill="1" applyBorder="1" applyAlignment="1">
      <alignment horizontal="center" vertical="center"/>
    </xf>
    <xf numFmtId="3" fontId="8" fillId="0" borderId="43" xfId="0" applyNumberFormat="1" applyFont="1" applyFill="1" applyBorder="1" applyAlignment="1">
      <alignment horizontal="center" vertical="center"/>
    </xf>
    <xf numFmtId="2" fontId="8" fillId="0" borderId="26" xfId="0" applyNumberFormat="1" applyFont="1" applyFill="1" applyBorder="1" applyAlignment="1">
      <alignment horizontal="center" vertical="center" wrapText="1"/>
    </xf>
    <xf numFmtId="2" fontId="8" fillId="0" borderId="51" xfId="0" applyNumberFormat="1" applyFont="1" applyFill="1" applyBorder="1" applyAlignment="1">
      <alignment horizontal="center" vertical="center" wrapText="1"/>
    </xf>
    <xf numFmtId="2" fontId="8" fillId="0" borderId="27" xfId="0" applyNumberFormat="1" applyFont="1" applyFill="1" applyBorder="1" applyAlignment="1">
      <alignment horizontal="center" vertical="center" wrapText="1"/>
    </xf>
    <xf numFmtId="2" fontId="8" fillId="0" borderId="63" xfId="0" applyNumberFormat="1" applyFont="1" applyFill="1" applyBorder="1" applyAlignment="1">
      <alignment horizontal="center" vertical="center" wrapText="1"/>
    </xf>
    <xf numFmtId="0" fontId="8" fillId="0" borderId="53" xfId="0" applyFont="1" applyBorder="1" applyAlignment="1">
      <alignment horizontal="left" vertical="center" wrapText="1"/>
    </xf>
    <xf numFmtId="164" fontId="8" fillId="0" borderId="46" xfId="0" applyNumberFormat="1" applyFont="1" applyBorder="1" applyAlignment="1">
      <alignment horizontal="center" vertical="center"/>
    </xf>
    <xf numFmtId="164" fontId="8" fillId="0" borderId="24" xfId="0" applyNumberFormat="1" applyFont="1" applyBorder="1" applyAlignment="1">
      <alignment horizontal="center" vertical="center"/>
    </xf>
    <xf numFmtId="164" fontId="8" fillId="0" borderId="39" xfId="0" applyNumberFormat="1" applyFont="1" applyBorder="1" applyAlignment="1">
      <alignment horizontal="center" vertical="center"/>
    </xf>
    <xf numFmtId="164" fontId="8" fillId="0" borderId="32" xfId="0" applyNumberFormat="1" applyFont="1" applyBorder="1" applyAlignment="1">
      <alignment horizontal="center" vertical="center"/>
    </xf>
    <xf numFmtId="164" fontId="8" fillId="0" borderId="0" xfId="0" applyNumberFormat="1" applyFont="1"/>
    <xf numFmtId="4" fontId="8" fillId="0" borderId="44" xfId="0" applyNumberFormat="1" applyFont="1" applyBorder="1" applyAlignment="1">
      <alignment horizontal="center" vertical="center"/>
    </xf>
    <xf numFmtId="4" fontId="8" fillId="0" borderId="37" xfId="0" applyNumberFormat="1" applyFont="1" applyBorder="1" applyAlignment="1">
      <alignment horizontal="center" vertical="center"/>
    </xf>
    <xf numFmtId="4" fontId="8" fillId="0" borderId="42" xfId="0" applyNumberFormat="1" applyFont="1" applyBorder="1" applyAlignment="1">
      <alignment horizontal="center" vertical="center"/>
    </xf>
    <xf numFmtId="4" fontId="8" fillId="0" borderId="43" xfId="0" applyNumberFormat="1" applyFont="1" applyBorder="1" applyAlignment="1">
      <alignment horizontal="center" vertical="center"/>
    </xf>
    <xf numFmtId="4" fontId="8" fillId="0" borderId="65" xfId="0" applyNumberFormat="1" applyFont="1" applyBorder="1" applyAlignment="1">
      <alignment horizontal="center" vertical="center"/>
    </xf>
    <xf numFmtId="4" fontId="8" fillId="0" borderId="23" xfId="0" applyNumberFormat="1" applyFont="1" applyBorder="1" applyAlignment="1">
      <alignment horizontal="center" vertical="center"/>
    </xf>
    <xf numFmtId="4" fontId="8" fillId="0" borderId="40" xfId="0" applyNumberFormat="1" applyFont="1" applyBorder="1" applyAlignment="1">
      <alignment horizontal="center" vertical="center"/>
    </xf>
    <xf numFmtId="4" fontId="8" fillId="0" borderId="31" xfId="0" applyNumberFormat="1" applyFont="1" applyBorder="1" applyAlignment="1">
      <alignment horizontal="center" vertical="center"/>
    </xf>
    <xf numFmtId="2" fontId="106" fillId="0" borderId="0" xfId="0" applyNumberFormat="1" applyFont="1"/>
    <xf numFmtId="164" fontId="106" fillId="0" borderId="0" xfId="0" applyNumberFormat="1" applyFont="1"/>
    <xf numFmtId="49" fontId="8" fillId="0" borderId="65" xfId="0" applyNumberFormat="1" applyFont="1" applyBorder="1" applyAlignment="1">
      <alignment horizontal="center" vertical="center"/>
    </xf>
    <xf numFmtId="49" fontId="8" fillId="0" borderId="23" xfId="0" applyNumberFormat="1" applyFont="1" applyBorder="1" applyAlignment="1">
      <alignment horizontal="center" vertical="center"/>
    </xf>
    <xf numFmtId="49" fontId="8" fillId="0" borderId="40" xfId="0" applyNumberFormat="1" applyFont="1" applyBorder="1" applyAlignment="1">
      <alignment horizontal="center" vertical="center"/>
    </xf>
    <xf numFmtId="49" fontId="8" fillId="0" borderId="31" xfId="0" applyNumberFormat="1" applyFont="1" applyBorder="1" applyAlignment="1">
      <alignment horizontal="center" vertical="center"/>
    </xf>
    <xf numFmtId="164" fontId="8" fillId="0" borderId="70" xfId="887" applyNumberFormat="1" applyFont="1" applyBorder="1" applyAlignment="1">
      <alignment horizontal="center" vertical="center"/>
    </xf>
    <xf numFmtId="164" fontId="8" fillId="0" borderId="29" xfId="887" applyNumberFormat="1" applyFont="1" applyBorder="1" applyAlignment="1">
      <alignment horizontal="center" vertical="center"/>
    </xf>
    <xf numFmtId="164" fontId="8" fillId="0" borderId="59" xfId="887" applyNumberFormat="1" applyFont="1" applyBorder="1" applyAlignment="1">
      <alignment horizontal="center" vertical="center"/>
    </xf>
    <xf numFmtId="164" fontId="8" fillId="0" borderId="58" xfId="887" applyNumberFormat="1" applyFont="1" applyBorder="1" applyAlignment="1">
      <alignment horizontal="center" vertical="center"/>
    </xf>
    <xf numFmtId="164" fontId="8" fillId="0" borderId="28" xfId="887" applyNumberFormat="1" applyFont="1" applyBorder="1" applyAlignment="1">
      <alignment horizontal="center" vertical="center"/>
    </xf>
    <xf numFmtId="2" fontId="8" fillId="0" borderId="64" xfId="0" applyNumberFormat="1" applyFont="1" applyBorder="1" applyAlignment="1">
      <alignment horizontal="center" vertical="center"/>
    </xf>
    <xf numFmtId="2" fontId="8" fillId="0" borderId="28" xfId="0" applyNumberFormat="1" applyFont="1" applyBorder="1" applyAlignment="1">
      <alignment horizontal="center" vertical="center"/>
    </xf>
    <xf numFmtId="2" fontId="8" fillId="0" borderId="59" xfId="0" applyNumberFormat="1" applyFont="1" applyBorder="1" applyAlignment="1">
      <alignment horizontal="center" vertical="center"/>
    </xf>
    <xf numFmtId="2" fontId="8" fillId="0" borderId="29" xfId="0" applyNumberFormat="1" applyFont="1" applyBorder="1" applyAlignment="1">
      <alignment horizontal="center" vertical="center"/>
    </xf>
    <xf numFmtId="164" fontId="8" fillId="0" borderId="64" xfId="1505" applyNumberFormat="1" applyFont="1" applyBorder="1" applyAlignment="1">
      <alignment horizontal="center" vertical="center"/>
    </xf>
    <xf numFmtId="164" fontId="8" fillId="0" borderId="28" xfId="1505" applyNumberFormat="1" applyFont="1" applyBorder="1" applyAlignment="1">
      <alignment horizontal="center" vertical="center"/>
    </xf>
    <xf numFmtId="164" fontId="8" fillId="0" borderId="59" xfId="1505" applyNumberFormat="1" applyFont="1" applyBorder="1" applyAlignment="1">
      <alignment horizontal="center" vertical="center"/>
    </xf>
    <xf numFmtId="164" fontId="8" fillId="0" borderId="29" xfId="1505" applyNumberFormat="1" applyFont="1" applyBorder="1" applyAlignment="1">
      <alignment horizontal="center" vertical="center"/>
    </xf>
    <xf numFmtId="164" fontId="8" fillId="0" borderId="26" xfId="1505" applyNumberFormat="1" applyFont="1" applyBorder="1" applyAlignment="1">
      <alignment horizontal="center" vertical="center"/>
    </xf>
    <xf numFmtId="2" fontId="8" fillId="0" borderId="40" xfId="0" applyNumberFormat="1" applyFont="1" applyBorder="1" applyAlignment="1">
      <alignment horizontal="center" vertical="center"/>
    </xf>
    <xf numFmtId="2" fontId="8" fillId="0" borderId="23" xfId="0" applyNumberFormat="1" applyFont="1" applyBorder="1" applyAlignment="1">
      <alignment horizontal="center" vertical="center"/>
    </xf>
    <xf numFmtId="2" fontId="8" fillId="0" borderId="31" xfId="0" applyNumberFormat="1" applyFont="1" applyBorder="1" applyAlignment="1">
      <alignment horizontal="center" vertical="center"/>
    </xf>
    <xf numFmtId="2" fontId="8" fillId="0" borderId="65" xfId="0" applyNumberFormat="1" applyFont="1" applyBorder="1" applyAlignment="1">
      <alignment horizontal="center" vertical="center"/>
    </xf>
    <xf numFmtId="164" fontId="8" fillId="0" borderId="0" xfId="887" applyNumberFormat="1" applyFont="1"/>
    <xf numFmtId="3" fontId="8" fillId="0" borderId="46" xfId="0" applyNumberFormat="1" applyFont="1" applyBorder="1" applyAlignment="1">
      <alignment horizontal="center" vertical="center"/>
    </xf>
    <xf numFmtId="3" fontId="8" fillId="0" borderId="24" xfId="0" applyNumberFormat="1" applyFont="1" applyBorder="1" applyAlignment="1">
      <alignment horizontal="center" vertical="center"/>
    </xf>
    <xf numFmtId="3" fontId="8" fillId="0" borderId="39" xfId="0" applyNumberFormat="1" applyFont="1" applyBorder="1" applyAlignment="1">
      <alignment horizontal="center" vertical="center"/>
    </xf>
    <xf numFmtId="3" fontId="8" fillId="0" borderId="32" xfId="0" applyNumberFormat="1" applyFont="1" applyBorder="1" applyAlignment="1">
      <alignment horizontal="center" vertical="center"/>
    </xf>
    <xf numFmtId="164" fontId="8" fillId="0" borderId="23" xfId="0" applyNumberFormat="1" applyFont="1" applyBorder="1" applyAlignment="1">
      <alignment horizontal="center" vertical="center"/>
    </xf>
    <xf numFmtId="164" fontId="8" fillId="0" borderId="65" xfId="0" applyNumberFormat="1" applyFont="1" applyBorder="1" applyAlignment="1">
      <alignment horizontal="center" vertical="center"/>
    </xf>
    <xf numFmtId="164" fontId="8" fillId="0" borderId="59" xfId="0" applyNumberFormat="1" applyFont="1" applyBorder="1" applyAlignment="1">
      <alignment horizontal="center" vertical="center"/>
    </xf>
    <xf numFmtId="164" fontId="8" fillId="0" borderId="28" xfId="0" applyNumberFormat="1" applyFont="1" applyBorder="1" applyAlignment="1">
      <alignment horizontal="center" vertical="center"/>
    </xf>
    <xf numFmtId="164" fontId="8" fillId="0" borderId="29" xfId="0" applyNumberFormat="1" applyFont="1" applyBorder="1" applyAlignment="1">
      <alignment horizontal="center" vertical="center"/>
    </xf>
    <xf numFmtId="164" fontId="8" fillId="0" borderId="64" xfId="0" applyNumberFormat="1" applyFont="1" applyBorder="1" applyAlignment="1">
      <alignment horizontal="center" vertical="center"/>
    </xf>
    <xf numFmtId="164" fontId="8" fillId="0" borderId="21" xfId="0" applyNumberFormat="1" applyFont="1" applyBorder="1" applyAlignment="1">
      <alignment horizontal="center" vertical="center"/>
    </xf>
    <xf numFmtId="164" fontId="8" fillId="0" borderId="33" xfId="0" applyNumberFormat="1" applyFont="1" applyBorder="1" applyAlignment="1">
      <alignment horizontal="center" vertical="center"/>
    </xf>
    <xf numFmtId="164" fontId="8" fillId="0" borderId="22" xfId="0" applyNumberFormat="1" applyFont="1" applyBorder="1" applyAlignment="1">
      <alignment horizontal="center" vertical="center"/>
    </xf>
    <xf numFmtId="164" fontId="8" fillId="0" borderId="68" xfId="0" applyNumberFormat="1" applyFont="1" applyBorder="1" applyAlignment="1">
      <alignment horizontal="center" vertical="center"/>
    </xf>
    <xf numFmtId="0" fontId="107" fillId="0" borderId="0" xfId="0" applyFont="1" applyFill="1" applyAlignment="1"/>
    <xf numFmtId="3" fontId="106" fillId="0" borderId="0" xfId="0" applyNumberFormat="1" applyFont="1"/>
    <xf numFmtId="3" fontId="8" fillId="0" borderId="0" xfId="0" applyNumberFormat="1" applyFont="1" applyAlignment="1">
      <alignment horizontal="center" vertical="center" wrapText="1"/>
    </xf>
    <xf numFmtId="164" fontId="8" fillId="0" borderId="30" xfId="0" applyNumberFormat="1" applyFont="1" applyBorder="1" applyAlignment="1">
      <alignment horizontal="center" vertical="center"/>
    </xf>
    <xf numFmtId="0" fontId="8" fillId="0" borderId="0" xfId="0" applyFont="1" applyBorder="1"/>
    <xf numFmtId="0" fontId="90" fillId="0" borderId="0" xfId="0" applyFont="1" applyBorder="1" applyAlignment="1">
      <alignment horizontal="center"/>
    </xf>
    <xf numFmtId="0" fontId="8" fillId="0" borderId="0" xfId="0" applyFont="1" applyBorder="1" applyAlignment="1">
      <alignment horizontal="center" vertical="center" wrapText="1"/>
    </xf>
    <xf numFmtId="0" fontId="90" fillId="0" borderId="40" xfId="0" applyFont="1" applyBorder="1" applyAlignment="1">
      <alignment horizontal="center" vertical="center" wrapText="1"/>
    </xf>
    <xf numFmtId="0" fontId="90" fillId="0" borderId="82" xfId="0" applyFont="1" applyBorder="1" applyAlignment="1">
      <alignment horizontal="center" vertical="center" wrapText="1"/>
    </xf>
    <xf numFmtId="0" fontId="90" fillId="0" borderId="41" xfId="0" applyFont="1" applyBorder="1" applyAlignment="1">
      <alignment horizontal="center" vertical="center" wrapText="1"/>
    </xf>
    <xf numFmtId="0" fontId="90" fillId="0" borderId="23" xfId="0" applyFont="1" applyBorder="1" applyAlignment="1">
      <alignment horizontal="center" vertical="center" wrapText="1"/>
    </xf>
    <xf numFmtId="0" fontId="90" fillId="0" borderId="34" xfId="0" applyFont="1" applyBorder="1" applyAlignment="1">
      <alignment horizontal="left" vertical="center" wrapText="1"/>
    </xf>
    <xf numFmtId="10" fontId="8" fillId="0" borderId="39" xfId="0" applyNumberFormat="1" applyFont="1" applyBorder="1" applyAlignment="1">
      <alignment horizontal="center" vertical="center"/>
    </xf>
    <xf numFmtId="2" fontId="8" fillId="0" borderId="47" xfId="887" applyNumberFormat="1" applyFont="1" applyBorder="1" applyAlignment="1">
      <alignment horizontal="center" vertical="center" wrapText="1"/>
    </xf>
    <xf numFmtId="10" fontId="8" fillId="0" borderId="47" xfId="0" applyNumberFormat="1" applyFont="1" applyBorder="1" applyAlignment="1">
      <alignment horizontal="center" vertical="center"/>
    </xf>
    <xf numFmtId="2" fontId="8" fillId="0" borderId="24" xfId="887" applyNumberFormat="1" applyFont="1" applyBorder="1" applyAlignment="1">
      <alignment horizontal="center" vertical="center" wrapText="1"/>
    </xf>
    <xf numFmtId="164" fontId="8" fillId="0" borderId="0" xfId="887" applyNumberFormat="1" applyFont="1" applyBorder="1" applyAlignment="1">
      <alignment horizontal="center" vertical="center" wrapText="1"/>
    </xf>
    <xf numFmtId="166" fontId="8" fillId="0" borderId="0" xfId="0" applyNumberFormat="1" applyFont="1"/>
    <xf numFmtId="0" fontId="90" fillId="0" borderId="35" xfId="0" applyFont="1" applyBorder="1" applyAlignment="1">
      <alignment horizontal="left" vertical="center" wrapText="1"/>
    </xf>
    <xf numFmtId="10" fontId="8" fillId="0" borderId="51" xfId="0" applyNumberFormat="1" applyFont="1" applyBorder="1" applyAlignment="1">
      <alignment horizontal="center" vertical="center"/>
    </xf>
    <xf numFmtId="10" fontId="8" fillId="0" borderId="52" xfId="0" applyNumberFormat="1" applyFont="1" applyBorder="1" applyAlignment="1">
      <alignment horizontal="center" vertical="center"/>
    </xf>
    <xf numFmtId="0" fontId="90" fillId="0" borderId="36" xfId="0" applyFont="1" applyBorder="1" applyAlignment="1">
      <alignment horizontal="left" vertical="center" wrapText="1"/>
    </xf>
    <xf numFmtId="10" fontId="8" fillId="0" borderId="59" xfId="0" applyNumberFormat="1" applyFont="1" applyBorder="1" applyAlignment="1">
      <alignment horizontal="center" vertical="center"/>
    </xf>
    <xf numFmtId="2" fontId="8" fillId="0" borderId="45" xfId="887" applyNumberFormat="1" applyFont="1" applyBorder="1" applyAlignment="1">
      <alignment horizontal="center" vertical="center" wrapText="1"/>
    </xf>
    <xf numFmtId="10" fontId="8" fillId="0" borderId="48" xfId="0" applyNumberFormat="1" applyFont="1" applyBorder="1" applyAlignment="1">
      <alignment horizontal="center" vertical="center"/>
    </xf>
    <xf numFmtId="2" fontId="8" fillId="0" borderId="37" xfId="887" applyNumberFormat="1" applyFont="1" applyBorder="1" applyAlignment="1">
      <alignment horizontal="center" vertical="center" wrapText="1"/>
    </xf>
    <xf numFmtId="0" fontId="90" fillId="0" borderId="54" xfId="0" applyFont="1" applyBorder="1" applyAlignment="1">
      <alignment horizontal="left" vertical="center" wrapText="1"/>
    </xf>
    <xf numFmtId="10" fontId="90" fillId="0" borderId="66" xfId="0" applyNumberFormat="1" applyFont="1" applyBorder="1" applyAlignment="1">
      <alignment horizontal="center" vertical="center"/>
    </xf>
    <xf numFmtId="2" fontId="90" fillId="0" borderId="61" xfId="887" applyNumberFormat="1" applyFont="1" applyBorder="1" applyAlignment="1">
      <alignment horizontal="center" vertical="center" wrapText="1"/>
    </xf>
    <xf numFmtId="10" fontId="90" fillId="0" borderId="61" xfId="0" applyNumberFormat="1" applyFont="1" applyBorder="1" applyAlignment="1">
      <alignment horizontal="center" vertical="center"/>
    </xf>
    <xf numFmtId="2" fontId="90" fillId="0" borderId="62" xfId="887" applyNumberFormat="1" applyFont="1" applyBorder="1" applyAlignment="1">
      <alignment horizontal="center" vertical="center" wrapText="1"/>
    </xf>
    <xf numFmtId="0" fontId="90" fillId="0" borderId="0" xfId="0" applyFont="1" applyAlignment="1">
      <alignment horizontal="justify"/>
    </xf>
    <xf numFmtId="0" fontId="110" fillId="0" borderId="0" xfId="0" applyFont="1"/>
    <xf numFmtId="0" fontId="107" fillId="0" borderId="0" xfId="0" applyFont="1" applyAlignment="1">
      <alignment horizontal="right"/>
    </xf>
    <xf numFmtId="0" fontId="107" fillId="0" borderId="0" xfId="0" applyFont="1" applyAlignment="1">
      <alignment horizontal="centerContinuous"/>
    </xf>
    <xf numFmtId="0" fontId="107" fillId="28" borderId="52" xfId="0" applyFont="1" applyFill="1" applyBorder="1" applyAlignment="1">
      <alignment horizontal="center" vertical="center" wrapText="1"/>
    </xf>
    <xf numFmtId="0" fontId="44" fillId="0" borderId="52" xfId="0" applyFont="1" applyBorder="1" applyAlignment="1">
      <alignment wrapText="1"/>
    </xf>
    <xf numFmtId="3" fontId="44" fillId="0" borderId="59" xfId="1210" applyNumberFormat="1" applyFont="1" applyBorder="1" applyAlignment="1">
      <alignment horizontal="center" vertical="center" wrapText="1"/>
    </xf>
    <xf numFmtId="3" fontId="44" fillId="0" borderId="48" xfId="1210" applyNumberFormat="1" applyFont="1" applyBorder="1" applyAlignment="1">
      <alignment horizontal="center" vertical="center" wrapText="1"/>
    </xf>
    <xf numFmtId="3" fontId="44" fillId="0" borderId="58" xfId="1210" applyNumberFormat="1" applyFont="1" applyBorder="1" applyAlignment="1">
      <alignment horizontal="center" vertical="center" wrapText="1"/>
    </xf>
    <xf numFmtId="3" fontId="44" fillId="0" borderId="36" xfId="1210" applyNumberFormat="1" applyFont="1" applyBorder="1" applyAlignment="1">
      <alignment horizontal="center" vertical="center" wrapText="1"/>
    </xf>
    <xf numFmtId="3" fontId="49" fillId="51" borderId="66" xfId="1507" applyNumberFormat="1" applyFont="1" applyFill="1" applyBorder="1" applyAlignment="1">
      <alignment horizontal="center" vertical="center" wrapText="1"/>
    </xf>
    <xf numFmtId="3" fontId="49" fillId="51" borderId="61" xfId="1507" applyNumberFormat="1" applyFont="1" applyFill="1" applyBorder="1" applyAlignment="1">
      <alignment horizontal="center" vertical="center" wrapText="1"/>
    </xf>
    <xf numFmtId="3" fontId="49" fillId="51" borderId="55" xfId="1507" applyNumberFormat="1" applyFont="1" applyFill="1" applyBorder="1" applyAlignment="1">
      <alignment horizontal="center" vertical="center" wrapText="1"/>
    </xf>
    <xf numFmtId="3" fontId="49" fillId="51" borderId="54" xfId="1507" applyNumberFormat="1" applyFont="1" applyFill="1" applyBorder="1" applyAlignment="1">
      <alignment horizontal="center" vertical="center" wrapText="1"/>
    </xf>
    <xf numFmtId="3" fontId="49" fillId="51" borderId="98" xfId="1507" applyNumberFormat="1" applyFont="1" applyFill="1" applyBorder="1" applyAlignment="1">
      <alignment horizontal="center" vertical="center" wrapText="1"/>
    </xf>
    <xf numFmtId="3" fontId="49" fillId="51" borderId="97" xfId="1507" applyNumberFormat="1" applyFont="1" applyFill="1" applyBorder="1" applyAlignment="1">
      <alignment horizontal="center" vertical="center" wrapText="1"/>
    </xf>
    <xf numFmtId="3" fontId="49" fillId="51" borderId="17" xfId="1507" applyNumberFormat="1" applyFont="1" applyFill="1" applyBorder="1" applyAlignment="1">
      <alignment horizontal="center" vertical="center" wrapText="1"/>
    </xf>
    <xf numFmtId="3" fontId="49" fillId="51" borderId="81" xfId="1507" applyNumberFormat="1" applyFont="1" applyFill="1" applyBorder="1" applyAlignment="1">
      <alignment horizontal="center" vertical="center" wrapText="1"/>
    </xf>
    <xf numFmtId="3" fontId="44" fillId="0" borderId="39" xfId="1508" applyNumberFormat="1" applyFont="1" applyBorder="1" applyAlignment="1">
      <alignment horizontal="center" vertical="center" wrapText="1"/>
    </xf>
    <xf numFmtId="3" fontId="44" fillId="0" borderId="47" xfId="1508" applyNumberFormat="1" applyFont="1" applyBorder="1" applyAlignment="1">
      <alignment horizontal="center" vertical="center" wrapText="1"/>
    </xf>
    <xf numFmtId="3" fontId="44" fillId="0" borderId="49" xfId="1508" applyNumberFormat="1" applyFont="1" applyBorder="1" applyAlignment="1">
      <alignment horizontal="center" vertical="center" wrapText="1"/>
    </xf>
    <xf numFmtId="3" fontId="44" fillId="0" borderId="34" xfId="1508" applyNumberFormat="1" applyFont="1" applyBorder="1" applyAlignment="1">
      <alignment horizontal="center" vertical="center" wrapText="1"/>
    </xf>
    <xf numFmtId="3" fontId="44" fillId="0" borderId="51" xfId="1508" applyNumberFormat="1" applyFont="1" applyBorder="1" applyAlignment="1">
      <alignment horizontal="center" vertical="center" wrapText="1"/>
    </xf>
    <xf numFmtId="3" fontId="44" fillId="0" borderId="52" xfId="1508" applyNumberFormat="1" applyFont="1" applyBorder="1" applyAlignment="1">
      <alignment horizontal="center" vertical="center" wrapText="1"/>
    </xf>
    <xf numFmtId="3" fontId="44" fillId="0" borderId="50" xfId="1508" applyNumberFormat="1" applyFont="1" applyBorder="1" applyAlignment="1">
      <alignment horizontal="center" vertical="center" wrapText="1"/>
    </xf>
    <xf numFmtId="3" fontId="44" fillId="0" borderId="35" xfId="1508" applyNumberFormat="1" applyFont="1" applyBorder="1" applyAlignment="1">
      <alignment horizontal="center" vertical="center" wrapText="1"/>
    </xf>
    <xf numFmtId="3" fontId="44" fillId="0" borderId="40" xfId="1508" applyNumberFormat="1" applyFont="1" applyBorder="1" applyAlignment="1">
      <alignment horizontal="center" vertical="center" wrapText="1"/>
    </xf>
    <xf numFmtId="3" fontId="44" fillId="0" borderId="63" xfId="1508" applyNumberFormat="1" applyFont="1" applyBorder="1" applyAlignment="1">
      <alignment horizontal="center" vertical="center" wrapText="1"/>
    </xf>
    <xf numFmtId="3" fontId="44" fillId="0" borderId="53" xfId="1508" applyNumberFormat="1" applyFont="1" applyBorder="1" applyAlignment="1">
      <alignment horizontal="center" vertical="center" wrapText="1"/>
    </xf>
    <xf numFmtId="3" fontId="49" fillId="51" borderId="60" xfId="1507" applyNumberFormat="1" applyFont="1" applyFill="1" applyBorder="1" applyAlignment="1">
      <alignment horizontal="center" vertical="center" wrapText="1"/>
    </xf>
    <xf numFmtId="3" fontId="44" fillId="0" borderId="46" xfId="1508" applyNumberFormat="1" applyFont="1" applyBorder="1" applyAlignment="1">
      <alignment horizontal="center" vertical="center" wrapText="1"/>
    </xf>
    <xf numFmtId="3" fontId="44" fillId="0" borderId="63" xfId="1398" applyNumberFormat="1" applyFont="1" applyFill="1" applyBorder="1" applyAlignment="1">
      <alignment horizontal="center" vertical="center" wrapText="1"/>
    </xf>
    <xf numFmtId="3" fontId="44" fillId="0" borderId="51" xfId="1508" applyNumberFormat="1" applyFont="1" applyFill="1" applyBorder="1" applyAlignment="1">
      <alignment horizontal="center" vertical="center" wrapText="1"/>
    </xf>
    <xf numFmtId="3" fontId="44" fillId="0" borderId="63" xfId="1508" applyNumberFormat="1" applyFont="1" applyFill="1" applyBorder="1" applyAlignment="1">
      <alignment horizontal="center" vertical="center" wrapText="1"/>
    </xf>
    <xf numFmtId="3" fontId="44" fillId="0" borderId="50" xfId="1508" applyNumberFormat="1" applyFont="1" applyFill="1" applyBorder="1" applyAlignment="1">
      <alignment horizontal="center" vertical="center" wrapText="1"/>
    </xf>
    <xf numFmtId="3" fontId="44" fillId="0" borderId="35" xfId="1508" applyNumberFormat="1" applyFont="1" applyFill="1" applyBorder="1" applyAlignment="1">
      <alignment horizontal="center" vertical="center" wrapText="1"/>
    </xf>
    <xf numFmtId="3" fontId="44" fillId="0" borderId="42" xfId="1400" applyNumberFormat="1" applyFont="1" applyBorder="1" applyAlignment="1">
      <alignment horizontal="center" vertical="center" wrapText="1"/>
    </xf>
    <xf numFmtId="3" fontId="44" fillId="0" borderId="44" xfId="1400" applyNumberFormat="1" applyFont="1" applyBorder="1" applyAlignment="1">
      <alignment horizontal="center" vertical="center" wrapText="1"/>
    </xf>
    <xf numFmtId="3" fontId="44" fillId="0" borderId="56" xfId="1400" applyNumberFormat="1" applyFont="1" applyBorder="1" applyAlignment="1">
      <alignment horizontal="center" vertical="center" wrapText="1"/>
    </xf>
    <xf numFmtId="3" fontId="44" fillId="0" borderId="0" xfId="1400" applyNumberFormat="1" applyFont="1" applyBorder="1" applyAlignment="1">
      <alignment horizontal="center" vertical="center" wrapText="1"/>
    </xf>
    <xf numFmtId="3" fontId="44" fillId="0" borderId="39" xfId="1507" applyNumberFormat="1" applyFont="1" applyBorder="1" applyAlignment="1">
      <alignment horizontal="center" vertical="center" wrapText="1"/>
    </xf>
    <xf numFmtId="3" fontId="44" fillId="0" borderId="46" xfId="1507" applyNumberFormat="1" applyFont="1" applyBorder="1" applyAlignment="1">
      <alignment horizontal="center" vertical="center" wrapText="1"/>
    </xf>
    <xf numFmtId="3" fontId="44" fillId="0" borderId="49" xfId="1507" applyNumberFormat="1" applyFont="1" applyBorder="1" applyAlignment="1">
      <alignment horizontal="center" vertical="center" wrapText="1"/>
    </xf>
    <xf numFmtId="3" fontId="44" fillId="0" borderId="34" xfId="1507" applyNumberFormat="1" applyFont="1" applyBorder="1" applyAlignment="1">
      <alignment horizontal="center" vertical="center" wrapText="1"/>
    </xf>
    <xf numFmtId="0" fontId="44" fillId="0" borderId="51" xfId="1507" applyFont="1" applyBorder="1" applyAlignment="1">
      <alignment horizontal="left" vertical="center" wrapText="1"/>
    </xf>
    <xf numFmtId="3" fontId="44" fillId="0" borderId="51" xfId="1507" applyNumberFormat="1" applyFont="1" applyBorder="1" applyAlignment="1">
      <alignment horizontal="center" vertical="center" wrapText="1"/>
    </xf>
    <xf numFmtId="3" fontId="44" fillId="0" borderId="63" xfId="1507" applyNumberFormat="1" applyFont="1" applyBorder="1" applyAlignment="1">
      <alignment horizontal="center" vertical="center" wrapText="1"/>
    </xf>
    <xf numFmtId="3" fontId="44" fillId="0" borderId="50" xfId="1507" applyNumberFormat="1" applyFont="1" applyBorder="1" applyAlignment="1">
      <alignment horizontal="center" vertical="center" wrapText="1"/>
    </xf>
    <xf numFmtId="3" fontId="44" fillId="0" borderId="35" xfId="1507" applyNumberFormat="1" applyFont="1" applyBorder="1" applyAlignment="1">
      <alignment horizontal="center" vertical="center" wrapText="1"/>
    </xf>
    <xf numFmtId="3" fontId="44" fillId="0" borderId="52" xfId="1507" applyNumberFormat="1" applyFont="1" applyBorder="1" applyAlignment="1">
      <alignment horizontal="center" vertical="center" wrapText="1"/>
    </xf>
    <xf numFmtId="0" fontId="44" fillId="0" borderId="87" xfId="1507" applyFont="1" applyBorder="1" applyAlignment="1">
      <alignment horizontal="left" vertical="center" wrapText="1"/>
    </xf>
    <xf numFmtId="3" fontId="44" fillId="0" borderId="51" xfId="1507" applyNumberFormat="1" applyFont="1" applyFill="1" applyBorder="1" applyAlignment="1">
      <alignment horizontal="center" vertical="center" wrapText="1"/>
    </xf>
    <xf numFmtId="3" fontId="44" fillId="0" borderId="52" xfId="1507" applyNumberFormat="1" applyFont="1" applyFill="1" applyBorder="1" applyAlignment="1">
      <alignment horizontal="center" vertical="center" wrapText="1"/>
    </xf>
    <xf numFmtId="3" fontId="44" fillId="0" borderId="50" xfId="1507" applyNumberFormat="1" applyFont="1" applyFill="1" applyBorder="1" applyAlignment="1">
      <alignment horizontal="center" vertical="center" wrapText="1"/>
    </xf>
    <xf numFmtId="3" fontId="44" fillId="0" borderId="35" xfId="1507" applyNumberFormat="1" applyFont="1" applyFill="1" applyBorder="1" applyAlignment="1">
      <alignment horizontal="center" vertical="center" wrapText="1"/>
    </xf>
    <xf numFmtId="0" fontId="93" fillId="0" borderId="70" xfId="1398" applyFont="1" applyBorder="1" applyAlignment="1">
      <alignment horizontal="left" vertical="center" wrapText="1"/>
    </xf>
    <xf numFmtId="3" fontId="44" fillId="0" borderId="59" xfId="1507" applyNumberFormat="1" applyFont="1" applyBorder="1" applyAlignment="1">
      <alignment horizontal="center" vertical="center" wrapText="1"/>
    </xf>
    <xf numFmtId="3" fontId="44" fillId="0" borderId="48" xfId="1507" applyNumberFormat="1" applyFont="1" applyBorder="1" applyAlignment="1">
      <alignment horizontal="center" vertical="center" wrapText="1"/>
    </xf>
    <xf numFmtId="3" fontId="44" fillId="0" borderId="53" xfId="1507" applyNumberFormat="1" applyFont="1" applyBorder="1" applyAlignment="1">
      <alignment horizontal="center" vertical="center" wrapText="1"/>
    </xf>
    <xf numFmtId="3" fontId="44" fillId="0" borderId="36" xfId="1507" applyNumberFormat="1" applyFont="1" applyBorder="1" applyAlignment="1">
      <alignment horizontal="center" vertical="center" wrapText="1"/>
    </xf>
    <xf numFmtId="3" fontId="44" fillId="0" borderId="47" xfId="1507" applyNumberFormat="1" applyFont="1" applyBorder="1" applyAlignment="1">
      <alignment horizontal="center" vertical="center" wrapText="1"/>
    </xf>
    <xf numFmtId="0" fontId="44" fillId="0" borderId="39" xfId="1507" applyFont="1" applyBorder="1" applyAlignment="1">
      <alignment horizontal="left" vertical="center" wrapText="1"/>
    </xf>
    <xf numFmtId="3" fontId="44" fillId="0" borderId="51" xfId="1507" applyNumberFormat="1" applyFont="1" applyBorder="1" applyAlignment="1">
      <alignment horizontal="center"/>
    </xf>
    <xf numFmtId="3" fontId="44" fillId="0" borderId="52" xfId="1507" applyNumberFormat="1" applyFont="1" applyBorder="1" applyAlignment="1">
      <alignment horizontal="center"/>
    </xf>
    <xf numFmtId="3" fontId="44" fillId="0" borderId="50" xfId="1507" applyNumberFormat="1" applyFont="1" applyBorder="1" applyAlignment="1">
      <alignment horizontal="center"/>
    </xf>
    <xf numFmtId="3" fontId="44" fillId="0" borderId="35" xfId="1507" applyNumberFormat="1" applyFont="1" applyBorder="1" applyAlignment="1">
      <alignment horizontal="center"/>
    </xf>
    <xf numFmtId="0" fontId="44" fillId="0" borderId="51" xfId="1507" applyFont="1" applyFill="1" applyBorder="1" applyAlignment="1">
      <alignment horizontal="left" vertical="center" wrapText="1"/>
    </xf>
    <xf numFmtId="3" fontId="44" fillId="0" borderId="40" xfId="1507" applyNumberFormat="1" applyFont="1" applyFill="1" applyBorder="1" applyAlignment="1">
      <alignment horizontal="center" vertical="center" wrapText="1"/>
    </xf>
    <xf numFmtId="3" fontId="44" fillId="0" borderId="41" xfId="1507" applyNumberFormat="1" applyFont="1" applyFill="1" applyBorder="1" applyAlignment="1">
      <alignment horizontal="center" vertical="center" wrapText="1"/>
    </xf>
    <xf numFmtId="3" fontId="44" fillId="0" borderId="53" xfId="1507" applyNumberFormat="1" applyFont="1" applyFill="1" applyBorder="1" applyAlignment="1">
      <alignment horizontal="center" vertical="center" wrapText="1"/>
    </xf>
    <xf numFmtId="3" fontId="49" fillId="51" borderId="21" xfId="1507" applyNumberFormat="1" applyFont="1" applyFill="1" applyBorder="1" applyAlignment="1">
      <alignment horizontal="center" vertical="center" wrapText="1"/>
    </xf>
    <xf numFmtId="3" fontId="49" fillId="51" borderId="96" xfId="1507" applyNumberFormat="1" applyFont="1" applyFill="1" applyBorder="1" applyAlignment="1">
      <alignment horizontal="center" vertical="center" wrapText="1"/>
    </xf>
    <xf numFmtId="3" fontId="49" fillId="51" borderId="20" xfId="1507" applyNumberFormat="1" applyFont="1" applyFill="1" applyBorder="1" applyAlignment="1">
      <alignment horizontal="center" vertical="center" wrapText="1"/>
    </xf>
    <xf numFmtId="3" fontId="49" fillId="51" borderId="19" xfId="1507" applyNumberFormat="1" applyFont="1" applyFill="1" applyBorder="1" applyAlignment="1">
      <alignment horizontal="center" vertical="center" wrapText="1"/>
    </xf>
    <xf numFmtId="3" fontId="44" fillId="0" borderId="39" xfId="1508" applyNumberFormat="1" applyFont="1" applyFill="1" applyBorder="1" applyAlignment="1">
      <alignment horizontal="center" vertical="center" wrapText="1"/>
    </xf>
    <xf numFmtId="3" fontId="44" fillId="0" borderId="47" xfId="1508" applyNumberFormat="1" applyFont="1" applyFill="1" applyBorder="1" applyAlignment="1">
      <alignment horizontal="center" vertical="center" wrapText="1"/>
    </xf>
    <xf numFmtId="3" fontId="44" fillId="0" borderId="49" xfId="1508" applyNumberFormat="1" applyFont="1" applyFill="1" applyBorder="1" applyAlignment="1">
      <alignment horizontal="center" vertical="center" wrapText="1"/>
    </xf>
    <xf numFmtId="3" fontId="44" fillId="0" borderId="34" xfId="1508" applyNumberFormat="1" applyFont="1" applyFill="1" applyBorder="1" applyAlignment="1">
      <alignment horizontal="center" vertical="center" wrapText="1"/>
    </xf>
    <xf numFmtId="3" fontId="44" fillId="0" borderId="52" xfId="1508" applyNumberFormat="1" applyFont="1" applyFill="1" applyBorder="1" applyAlignment="1">
      <alignment horizontal="center" vertical="center" wrapText="1"/>
    </xf>
    <xf numFmtId="3" fontId="44" fillId="0" borderId="48" xfId="1508" applyNumberFormat="1" applyFont="1" applyBorder="1" applyAlignment="1">
      <alignment horizontal="center" vertical="center" wrapText="1"/>
    </xf>
    <xf numFmtId="3" fontId="44" fillId="0" borderId="58" xfId="1508" applyNumberFormat="1" applyFont="1" applyBorder="1" applyAlignment="1">
      <alignment horizontal="center" vertical="center" wrapText="1"/>
    </xf>
    <xf numFmtId="3" fontId="44" fillId="0" borderId="95" xfId="1508" applyNumberFormat="1" applyFont="1" applyBorder="1" applyAlignment="1">
      <alignment horizontal="center" vertical="center" wrapText="1"/>
    </xf>
    <xf numFmtId="3" fontId="44" fillId="0" borderId="59" xfId="1508" applyNumberFormat="1" applyFont="1" applyBorder="1" applyAlignment="1">
      <alignment horizontal="center" vertical="center" wrapText="1"/>
    </xf>
    <xf numFmtId="3" fontId="44" fillId="0" borderId="36" xfId="1508" applyNumberFormat="1" applyFont="1" applyBorder="1" applyAlignment="1">
      <alignment horizontal="center" vertical="center" wrapText="1"/>
    </xf>
    <xf numFmtId="3" fontId="44" fillId="0" borderId="59" xfId="1508" applyNumberFormat="1" applyFont="1" applyFill="1" applyBorder="1" applyAlignment="1">
      <alignment horizontal="center" vertical="center" wrapText="1"/>
    </xf>
    <xf numFmtId="3" fontId="44" fillId="0" borderId="48" xfId="1508" applyNumberFormat="1" applyFont="1" applyFill="1" applyBorder="1" applyAlignment="1">
      <alignment horizontal="center" vertical="center" wrapText="1"/>
    </xf>
    <xf numFmtId="3" fontId="44" fillId="0" borderId="58" xfId="1508" applyNumberFormat="1" applyFont="1" applyFill="1" applyBorder="1" applyAlignment="1">
      <alignment horizontal="center" vertical="center" wrapText="1"/>
    </xf>
    <xf numFmtId="3" fontId="44" fillId="0" borderId="36" xfId="1508" applyNumberFormat="1" applyFont="1" applyFill="1" applyBorder="1" applyAlignment="1">
      <alignment horizontal="center" vertical="center" wrapText="1"/>
    </xf>
    <xf numFmtId="3" fontId="44" fillId="29" borderId="38" xfId="1508" applyNumberFormat="1" applyFont="1" applyFill="1" applyBorder="1" applyAlignment="1">
      <alignment horizontal="center" vertical="center" wrapText="1"/>
    </xf>
    <xf numFmtId="3" fontId="44" fillId="29" borderId="92" xfId="1508" applyNumberFormat="1" applyFont="1" applyFill="1" applyBorder="1" applyAlignment="1">
      <alignment horizontal="center" vertical="center" wrapText="1"/>
    </xf>
    <xf numFmtId="3" fontId="44" fillId="29" borderId="49" xfId="1508" applyNumberFormat="1" applyFont="1" applyFill="1" applyBorder="1" applyAlignment="1">
      <alignment horizontal="center" vertical="center" wrapText="1"/>
    </xf>
    <xf numFmtId="3" fontId="44" fillId="29" borderId="34" xfId="1508" applyNumberFormat="1" applyFont="1" applyFill="1" applyBorder="1" applyAlignment="1">
      <alignment horizontal="center" vertical="center" wrapText="1"/>
    </xf>
    <xf numFmtId="3" fontId="44" fillId="29" borderId="51" xfId="1508" applyNumberFormat="1" applyFont="1" applyFill="1" applyBorder="1" applyAlignment="1">
      <alignment horizontal="center" vertical="center" wrapText="1"/>
    </xf>
    <xf numFmtId="3" fontId="44" fillId="29" borderId="52" xfId="1508" applyNumberFormat="1" applyFont="1" applyFill="1" applyBorder="1" applyAlignment="1">
      <alignment horizontal="center" vertical="center" wrapText="1"/>
    </xf>
    <xf numFmtId="3" fontId="44" fillId="29" borderId="50" xfId="1508" applyNumberFormat="1" applyFont="1" applyFill="1" applyBorder="1" applyAlignment="1">
      <alignment horizontal="center" vertical="center" wrapText="1"/>
    </xf>
    <xf numFmtId="3" fontId="44" fillId="29" borderId="35" xfId="1508" applyNumberFormat="1" applyFont="1" applyFill="1" applyBorder="1" applyAlignment="1">
      <alignment horizontal="center" vertical="center" wrapText="1"/>
    </xf>
    <xf numFmtId="3" fontId="49" fillId="51" borderId="66" xfId="1508" applyNumberFormat="1" applyFont="1" applyFill="1" applyBorder="1" applyAlignment="1">
      <alignment horizontal="center" vertical="center" wrapText="1"/>
    </xf>
    <xf numFmtId="3" fontId="49" fillId="51" borderId="61" xfId="1508" applyNumberFormat="1" applyFont="1" applyFill="1" applyBorder="1" applyAlignment="1">
      <alignment horizontal="center" vertical="center" wrapText="1"/>
    </xf>
    <xf numFmtId="3" fontId="49" fillId="51" borderId="55" xfId="1508" applyNumberFormat="1" applyFont="1" applyFill="1" applyBorder="1" applyAlignment="1">
      <alignment horizontal="center" vertical="center" wrapText="1"/>
    </xf>
    <xf numFmtId="3" fontId="49" fillId="51" borderId="83" xfId="1508" applyNumberFormat="1" applyFont="1" applyFill="1" applyBorder="1" applyAlignment="1">
      <alignment horizontal="center" vertical="center" wrapText="1"/>
    </xf>
    <xf numFmtId="3" fontId="44" fillId="29" borderId="46" xfId="1508" applyNumberFormat="1" applyFont="1" applyFill="1" applyBorder="1" applyAlignment="1">
      <alignment horizontal="center" vertical="center" wrapText="1"/>
    </xf>
    <xf numFmtId="3" fontId="44" fillId="29" borderId="47" xfId="1508" applyNumberFormat="1" applyFont="1" applyFill="1" applyBorder="1" applyAlignment="1">
      <alignment horizontal="center" vertical="center" wrapText="1"/>
    </xf>
    <xf numFmtId="3" fontId="44" fillId="29" borderId="88" xfId="1508" applyNumberFormat="1" applyFont="1" applyFill="1" applyBorder="1" applyAlignment="1">
      <alignment horizontal="center" vertical="center" wrapText="1"/>
    </xf>
    <xf numFmtId="3" fontId="44" fillId="29" borderId="44" xfId="1508" applyNumberFormat="1" applyFont="1" applyFill="1" applyBorder="1" applyAlignment="1">
      <alignment horizontal="center" vertical="center" wrapText="1"/>
    </xf>
    <xf numFmtId="3" fontId="44" fillId="29" borderId="45" xfId="1508" applyNumberFormat="1" applyFont="1" applyFill="1" applyBorder="1" applyAlignment="1">
      <alignment horizontal="center" vertical="center" wrapText="1"/>
    </xf>
    <xf numFmtId="3" fontId="44" fillId="29" borderId="56" xfId="1508" applyNumberFormat="1" applyFont="1" applyFill="1" applyBorder="1" applyAlignment="1">
      <alignment horizontal="center" vertical="center" wrapText="1"/>
    </xf>
    <xf numFmtId="3" fontId="44" fillId="29" borderId="0" xfId="1508" applyNumberFormat="1" applyFont="1" applyFill="1" applyBorder="1" applyAlignment="1">
      <alignment horizontal="center" vertical="center" wrapText="1"/>
    </xf>
    <xf numFmtId="3" fontId="44" fillId="29" borderId="39" xfId="1508" applyNumberFormat="1" applyFont="1" applyFill="1" applyBorder="1" applyAlignment="1">
      <alignment horizontal="center" vertical="center" wrapText="1"/>
    </xf>
    <xf numFmtId="3" fontId="44" fillId="29" borderId="59" xfId="1508" applyNumberFormat="1" applyFont="1" applyFill="1" applyBorder="1" applyAlignment="1">
      <alignment horizontal="center" vertical="center" wrapText="1"/>
    </xf>
    <xf numFmtId="3" fontId="44" fillId="29" borderId="48" xfId="1508" applyNumberFormat="1" applyFont="1" applyFill="1" applyBorder="1" applyAlignment="1">
      <alignment horizontal="center" vertical="center" wrapText="1"/>
    </xf>
    <xf numFmtId="3" fontId="44" fillId="29" borderId="58" xfId="1508" applyNumberFormat="1" applyFont="1" applyFill="1" applyBorder="1" applyAlignment="1">
      <alignment horizontal="center" vertical="center" wrapText="1"/>
    </xf>
    <xf numFmtId="3" fontId="44" fillId="29" borderId="36" xfId="1508" applyNumberFormat="1" applyFont="1" applyFill="1" applyBorder="1" applyAlignment="1">
      <alignment horizontal="center" vertical="center" wrapText="1"/>
    </xf>
    <xf numFmtId="0" fontId="44" fillId="0" borderId="38" xfId="1210" applyFont="1" applyBorder="1" applyAlignment="1">
      <alignment horizontal="center" vertical="center" wrapText="1"/>
    </xf>
    <xf numFmtId="0" fontId="44" fillId="0" borderId="69" xfId="1210" applyFont="1" applyBorder="1" applyAlignment="1">
      <alignment horizontal="center" vertical="center" wrapText="1"/>
    </xf>
    <xf numFmtId="0" fontId="44" fillId="0" borderId="18" xfId="1210" applyFont="1" applyBorder="1" applyAlignment="1">
      <alignment horizontal="center" vertical="center" wrapText="1"/>
    </xf>
    <xf numFmtId="0" fontId="44" fillId="0" borderId="46" xfId="1210" applyFont="1" applyBorder="1" applyAlignment="1">
      <alignment horizontal="center" vertical="center" wrapText="1"/>
    </xf>
    <xf numFmtId="0" fontId="44" fillId="0" borderId="49" xfId="1210" applyFont="1" applyBorder="1" applyAlignment="1">
      <alignment horizontal="center" vertical="center" wrapText="1"/>
    </xf>
    <xf numFmtId="0" fontId="106" fillId="0" borderId="0" xfId="1243" applyFont="1"/>
    <xf numFmtId="0" fontId="106" fillId="0" borderId="0" xfId="1336" applyFont="1"/>
    <xf numFmtId="3" fontId="8" fillId="0" borderId="39" xfId="1522" applyNumberFormat="1" applyFont="1" applyFill="1" applyBorder="1" applyAlignment="1">
      <alignment horizontal="center" vertical="center"/>
    </xf>
    <xf numFmtId="3" fontId="8" fillId="0" borderId="47" xfId="1522" applyNumberFormat="1" applyFont="1" applyFill="1" applyBorder="1" applyAlignment="1">
      <alignment horizontal="center" vertical="center"/>
    </xf>
    <xf numFmtId="3" fontId="8" fillId="0" borderId="32" xfId="1522" applyNumberFormat="1" applyFont="1" applyFill="1" applyBorder="1" applyAlignment="1">
      <alignment horizontal="center" vertical="center"/>
    </xf>
    <xf numFmtId="3" fontId="90" fillId="51" borderId="88" xfId="1522" applyNumberFormat="1" applyFont="1" applyFill="1" applyBorder="1" applyAlignment="1">
      <alignment horizontal="center" vertical="center"/>
    </xf>
    <xf numFmtId="3" fontId="8" fillId="0" borderId="51" xfId="1522" applyNumberFormat="1" applyFont="1" applyFill="1" applyBorder="1" applyAlignment="1">
      <alignment horizontal="center" vertical="center"/>
    </xf>
    <xf numFmtId="3" fontId="8" fillId="0" borderId="52" xfId="1522" applyNumberFormat="1" applyFont="1" applyFill="1" applyBorder="1" applyAlignment="1">
      <alignment horizontal="center" vertical="center"/>
    </xf>
    <xf numFmtId="3" fontId="8" fillId="0" borderId="27" xfId="1522" applyNumberFormat="1" applyFont="1" applyFill="1" applyBorder="1" applyAlignment="1">
      <alignment horizontal="center" vertical="center"/>
    </xf>
    <xf numFmtId="3" fontId="90" fillId="51" borderId="86" xfId="1522" applyNumberFormat="1" applyFont="1" applyFill="1" applyBorder="1" applyAlignment="1">
      <alignment horizontal="center" vertical="center"/>
    </xf>
    <xf numFmtId="3" fontId="8" fillId="0" borderId="40" xfId="1522" applyNumberFormat="1" applyFont="1" applyFill="1" applyBorder="1" applyAlignment="1">
      <alignment horizontal="center" vertical="center"/>
    </xf>
    <xf numFmtId="3" fontId="8" fillId="0" borderId="41" xfId="1522" applyNumberFormat="1" applyFont="1" applyFill="1" applyBorder="1" applyAlignment="1">
      <alignment horizontal="center" vertical="center"/>
    </xf>
    <xf numFmtId="3" fontId="8" fillId="0" borderId="31" xfId="1522" applyNumberFormat="1" applyFont="1" applyFill="1" applyBorder="1" applyAlignment="1">
      <alignment horizontal="center" vertical="center"/>
    </xf>
    <xf numFmtId="3" fontId="90" fillId="51" borderId="95" xfId="1522" applyNumberFormat="1" applyFont="1" applyFill="1" applyBorder="1" applyAlignment="1">
      <alignment horizontal="center" vertical="center"/>
    </xf>
    <xf numFmtId="3" fontId="8" fillId="0" borderId="108" xfId="1522" applyNumberFormat="1" applyFont="1" applyFill="1" applyBorder="1" applyAlignment="1">
      <alignment horizontal="center" vertical="center" wrapText="1"/>
    </xf>
    <xf numFmtId="3" fontId="8" fillId="0" borderId="107" xfId="1522" applyNumberFormat="1" applyFont="1" applyFill="1" applyBorder="1" applyAlignment="1">
      <alignment horizontal="center" vertical="center" wrapText="1"/>
    </xf>
    <xf numFmtId="3" fontId="8" fillId="0" borderId="108" xfId="1334" applyNumberFormat="1" applyFont="1" applyBorder="1" applyAlignment="1">
      <alignment horizontal="center" vertical="center" wrapText="1"/>
    </xf>
    <xf numFmtId="3" fontId="8" fillId="0" borderId="107" xfId="1334" applyNumberFormat="1" applyFont="1" applyBorder="1" applyAlignment="1">
      <alignment horizontal="center" vertical="center" wrapText="1"/>
    </xf>
    <xf numFmtId="3" fontId="8" fillId="0" borderId="63" xfId="1522" applyNumberFormat="1" applyFont="1" applyFill="1" applyBorder="1" applyAlignment="1">
      <alignment horizontal="center" vertical="center"/>
    </xf>
    <xf numFmtId="3" fontId="8" fillId="0" borderId="59" xfId="1522" applyNumberFormat="1" applyFont="1" applyFill="1" applyBorder="1" applyAlignment="1">
      <alignment horizontal="center" vertical="center"/>
    </xf>
    <xf numFmtId="3" fontId="8" fillId="0" borderId="48" xfId="1522" applyNumberFormat="1" applyFont="1" applyFill="1" applyBorder="1" applyAlignment="1">
      <alignment horizontal="center" vertical="center"/>
    </xf>
    <xf numFmtId="3" fontId="8" fillId="0" borderId="29" xfId="1522" applyNumberFormat="1" applyFont="1" applyFill="1" applyBorder="1" applyAlignment="1">
      <alignment horizontal="center" vertical="center"/>
    </xf>
    <xf numFmtId="3" fontId="90" fillId="51" borderId="84" xfId="1522" applyNumberFormat="1" applyFont="1" applyFill="1" applyBorder="1" applyAlignment="1">
      <alignment horizontal="center" vertical="center"/>
    </xf>
    <xf numFmtId="3" fontId="8" fillId="0" borderId="46" xfId="1522" applyNumberFormat="1" applyFont="1" applyFill="1" applyBorder="1" applyAlignment="1">
      <alignment horizontal="center" vertical="center"/>
    </xf>
    <xf numFmtId="3" fontId="8" fillId="0" borderId="50" xfId="1522" applyNumberFormat="1" applyFont="1" applyFill="1" applyBorder="1" applyAlignment="1">
      <alignment horizontal="center" vertical="center"/>
    </xf>
    <xf numFmtId="0" fontId="90" fillId="0" borderId="0" xfId="1521" applyFont="1"/>
    <xf numFmtId="3" fontId="90" fillId="30" borderId="96" xfId="1521" applyNumberFormat="1" applyFont="1" applyFill="1" applyBorder="1" applyAlignment="1">
      <alignment horizontal="center" vertical="center"/>
    </xf>
    <xf numFmtId="3" fontId="90" fillId="30" borderId="22" xfId="1521" applyNumberFormat="1" applyFont="1" applyFill="1" applyBorder="1" applyAlignment="1">
      <alignment horizontal="center" vertical="center"/>
    </xf>
    <xf numFmtId="3" fontId="90" fillId="51" borderId="101" xfId="1521" applyNumberFormat="1" applyFont="1" applyFill="1" applyBorder="1" applyAlignment="1">
      <alignment horizontal="center" vertical="center"/>
    </xf>
    <xf numFmtId="3" fontId="8" fillId="0" borderId="0" xfId="1521" applyNumberFormat="1" applyFont="1" applyBorder="1"/>
    <xf numFmtId="0" fontId="90" fillId="0" borderId="0" xfId="1521" applyFont="1" applyBorder="1"/>
    <xf numFmtId="0" fontId="8" fillId="0" borderId="0" xfId="1521" applyFont="1"/>
    <xf numFmtId="3" fontId="90" fillId="30" borderId="45" xfId="1521" applyNumberFormat="1" applyFont="1" applyFill="1" applyBorder="1" applyAlignment="1">
      <alignment horizontal="center" vertical="center"/>
    </xf>
    <xf numFmtId="3" fontId="90" fillId="30" borderId="43" xfId="1521" applyNumberFormat="1" applyFont="1" applyFill="1" applyBorder="1" applyAlignment="1">
      <alignment horizontal="center" vertical="center"/>
    </xf>
    <xf numFmtId="0" fontId="8" fillId="0" borderId="0" xfId="1521" applyFont="1" applyBorder="1"/>
    <xf numFmtId="3" fontId="90" fillId="30" borderId="61" xfId="1521" applyNumberFormat="1" applyFont="1" applyFill="1" applyBorder="1" applyAlignment="1">
      <alignment horizontal="center" vertical="center"/>
    </xf>
    <xf numFmtId="3" fontId="90" fillId="30" borderId="67" xfId="1521" applyNumberFormat="1" applyFont="1" applyFill="1" applyBorder="1" applyAlignment="1">
      <alignment horizontal="center" vertical="center"/>
    </xf>
    <xf numFmtId="3" fontId="90" fillId="51" borderId="55" xfId="1521" applyNumberFormat="1" applyFont="1" applyFill="1" applyBorder="1" applyAlignment="1">
      <alignment horizontal="center" vertical="center"/>
    </xf>
    <xf numFmtId="3" fontId="106" fillId="0" borderId="0" xfId="1243" applyNumberFormat="1" applyFont="1"/>
    <xf numFmtId="3" fontId="49" fillId="53" borderId="107" xfId="0" applyNumberFormat="1" applyFont="1" applyFill="1" applyBorder="1" applyAlignment="1">
      <alignment horizontal="center" vertical="top" wrapText="1"/>
    </xf>
    <xf numFmtId="3" fontId="49" fillId="53" borderId="83" xfId="0" applyNumberFormat="1" applyFont="1" applyFill="1" applyBorder="1" applyAlignment="1">
      <alignment horizontal="center" vertical="top" wrapText="1"/>
    </xf>
    <xf numFmtId="3" fontId="49" fillId="53" borderId="113" xfId="0" applyNumberFormat="1" applyFont="1" applyFill="1" applyBorder="1" applyAlignment="1">
      <alignment horizontal="center" vertical="center" wrapText="1"/>
    </xf>
    <xf numFmtId="3" fontId="49" fillId="53" borderId="112" xfId="0" applyNumberFormat="1" applyFont="1" applyFill="1" applyBorder="1" applyAlignment="1">
      <alignment horizontal="center" vertical="top" wrapText="1"/>
    </xf>
    <xf numFmtId="3" fontId="49" fillId="53" borderId="110" xfId="0" applyNumberFormat="1" applyFont="1" applyFill="1" applyBorder="1" applyAlignment="1">
      <alignment horizontal="center" vertical="top" wrapText="1"/>
    </xf>
    <xf numFmtId="0" fontId="44" fillId="0" borderId="51" xfId="1511" applyFont="1" applyBorder="1" applyAlignment="1">
      <alignment horizontal="left" vertical="center" wrapText="1"/>
    </xf>
    <xf numFmtId="3" fontId="49" fillId="53" borderId="111" xfId="0" applyNumberFormat="1" applyFont="1" applyFill="1" applyBorder="1" applyAlignment="1">
      <alignment horizontal="center" vertical="top" wrapText="1"/>
    </xf>
    <xf numFmtId="0" fontId="44" fillId="0" borderId="39" xfId="1511" applyFont="1" applyBorder="1" applyAlignment="1">
      <alignment horizontal="left" vertical="center" wrapText="1"/>
    </xf>
    <xf numFmtId="3" fontId="49" fillId="53" borderId="109" xfId="0" applyNumberFormat="1" applyFont="1" applyFill="1" applyBorder="1" applyAlignment="1">
      <alignment horizontal="center" vertical="top" wrapText="1"/>
    </xf>
    <xf numFmtId="0" fontId="109" fillId="0" borderId="0" xfId="0" applyFont="1" applyAlignment="1">
      <alignment wrapText="1"/>
    </xf>
    <xf numFmtId="0" fontId="109" fillId="0" borderId="0" xfId="0" applyFont="1"/>
    <xf numFmtId="0" fontId="95" fillId="0" borderId="0" xfId="0" applyFont="1"/>
    <xf numFmtId="0" fontId="44" fillId="52" borderId="0" xfId="0" applyFont="1" applyFill="1"/>
    <xf numFmtId="0" fontId="49" fillId="52" borderId="0" xfId="0" applyFont="1" applyFill="1" applyAlignment="1">
      <alignment horizontal="right"/>
    </xf>
    <xf numFmtId="0" fontId="44" fillId="0" borderId="0" xfId="0" applyFont="1"/>
    <xf numFmtId="0" fontId="44" fillId="52" borderId="0" xfId="0" applyFont="1" applyFill="1" applyAlignment="1">
      <alignment wrapText="1"/>
    </xf>
    <xf numFmtId="3" fontId="44" fillId="52" borderId="0" xfId="0" applyNumberFormat="1" applyFont="1" applyFill="1" applyAlignment="1">
      <alignment horizontal="center"/>
    </xf>
    <xf numFmtId="0" fontId="44" fillId="52" borderId="0" xfId="0" applyFont="1" applyFill="1" applyAlignment="1">
      <alignment horizontal="center"/>
    </xf>
    <xf numFmtId="0" fontId="107" fillId="52" borderId="0" xfId="0" applyFont="1" applyFill="1" applyAlignment="1">
      <alignment horizontal="center"/>
    </xf>
    <xf numFmtId="0" fontId="44" fillId="52" borderId="0" xfId="0" applyFont="1" applyFill="1" applyAlignment="1">
      <alignment horizontal="right"/>
    </xf>
    <xf numFmtId="3" fontId="49" fillId="0" borderId="128" xfId="0" applyNumberFormat="1" applyFont="1" applyBorder="1" applyAlignment="1">
      <alignment horizontal="center" vertical="center" wrapText="1"/>
    </xf>
    <xf numFmtId="3" fontId="49" fillId="0" borderId="127" xfId="0" applyNumberFormat="1" applyFont="1" applyBorder="1" applyAlignment="1">
      <alignment horizontal="center" vertical="center" wrapText="1"/>
    </xf>
    <xf numFmtId="0" fontId="49" fillId="0" borderId="126" xfId="0" applyFont="1" applyBorder="1" applyAlignment="1">
      <alignment horizontal="center" vertical="center" wrapText="1"/>
    </xf>
    <xf numFmtId="0" fontId="49" fillId="52" borderId="0" xfId="0" applyFont="1" applyFill="1"/>
    <xf numFmtId="0" fontId="49" fillId="0" borderId="0" xfId="0" applyFont="1"/>
    <xf numFmtId="3" fontId="44" fillId="51" borderId="124" xfId="0" applyNumberFormat="1" applyFont="1" applyFill="1" applyBorder="1" applyAlignment="1">
      <alignment horizontal="center"/>
    </xf>
    <xf numFmtId="3" fontId="44" fillId="51" borderId="123" xfId="0" applyNumberFormat="1" applyFont="1" applyFill="1" applyBorder="1" applyAlignment="1">
      <alignment horizontal="center"/>
    </xf>
    <xf numFmtId="0" fontId="44" fillId="51" borderId="122" xfId="0" applyFont="1" applyFill="1" applyBorder="1" applyAlignment="1">
      <alignment horizontal="center"/>
    </xf>
    <xf numFmtId="3" fontId="44" fillId="0" borderId="120" xfId="0" applyNumberFormat="1" applyFont="1" applyBorder="1" applyAlignment="1">
      <alignment horizontal="center"/>
    </xf>
    <xf numFmtId="3" fontId="44" fillId="0" borderId="119" xfId="0" applyNumberFormat="1" applyFont="1" applyBorder="1" applyAlignment="1">
      <alignment horizontal="center"/>
    </xf>
    <xf numFmtId="3" fontId="44" fillId="0" borderId="118" xfId="0" applyNumberFormat="1" applyFont="1" applyBorder="1" applyAlignment="1">
      <alignment horizontal="center"/>
    </xf>
    <xf numFmtId="3" fontId="44" fillId="52" borderId="0" xfId="0" applyNumberFormat="1" applyFont="1" applyFill="1"/>
    <xf numFmtId="164" fontId="44" fillId="52" borderId="0" xfId="1505" applyNumberFormat="1" applyFont="1" applyFill="1"/>
    <xf numFmtId="3" fontId="44" fillId="0" borderId="118" xfId="0" applyNumberFormat="1" applyFont="1" applyFill="1" applyBorder="1" applyAlignment="1">
      <alignment horizontal="center"/>
    </xf>
    <xf numFmtId="3" fontId="44" fillId="0" borderId="119" xfId="0" applyNumberFormat="1" applyFont="1" applyFill="1" applyBorder="1" applyAlignment="1">
      <alignment horizontal="center"/>
    </xf>
    <xf numFmtId="1" fontId="44" fillId="52" borderId="0" xfId="0" applyNumberFormat="1" applyFont="1" applyFill="1"/>
    <xf numFmtId="164" fontId="44" fillId="52" borderId="0" xfId="0" applyNumberFormat="1" applyFont="1" applyFill="1"/>
    <xf numFmtId="3" fontId="44" fillId="51" borderId="120" xfId="0" applyNumberFormat="1" applyFont="1" applyFill="1" applyBorder="1" applyAlignment="1">
      <alignment horizontal="center"/>
    </xf>
    <xf numFmtId="3" fontId="44" fillId="51" borderId="119" xfId="0" applyNumberFormat="1" applyFont="1" applyFill="1" applyBorder="1" applyAlignment="1">
      <alignment horizontal="center"/>
    </xf>
    <xf numFmtId="3" fontId="44" fillId="51" borderId="118" xfId="0" applyNumberFormat="1" applyFont="1" applyFill="1" applyBorder="1" applyAlignment="1">
      <alignment horizontal="center"/>
    </xf>
    <xf numFmtId="178" fontId="44" fillId="52" borderId="0" xfId="1134" applyNumberFormat="1" applyFont="1" applyFill="1"/>
    <xf numFmtId="178" fontId="44" fillId="52" borderId="0" xfId="0" applyNumberFormat="1" applyFont="1" applyFill="1"/>
    <xf numFmtId="3" fontId="44" fillId="0" borderId="116" xfId="0" applyNumberFormat="1" applyFont="1" applyBorder="1" applyAlignment="1">
      <alignment horizontal="center"/>
    </xf>
    <xf numFmtId="3" fontId="44" fillId="0" borderId="115" xfId="0" applyNumberFormat="1" applyFont="1" applyBorder="1" applyAlignment="1">
      <alignment horizontal="center"/>
    </xf>
    <xf numFmtId="3" fontId="44" fillId="0" borderId="114" xfId="0" applyNumberFormat="1" applyFont="1" applyBorder="1" applyAlignment="1">
      <alignment horizontal="center"/>
    </xf>
    <xf numFmtId="0" fontId="44" fillId="0" borderId="0" xfId="0" applyFont="1" applyAlignment="1">
      <alignment wrapText="1"/>
    </xf>
    <xf numFmtId="3" fontId="44" fillId="0" borderId="0" xfId="0" applyNumberFormat="1" applyFont="1" applyAlignment="1">
      <alignment horizontal="center"/>
    </xf>
    <xf numFmtId="0" fontId="44" fillId="0" borderId="0" xfId="0" applyFont="1" applyAlignment="1">
      <alignment horizontal="center"/>
    </xf>
    <xf numFmtId="0" fontId="49" fillId="52" borderId="138" xfId="0" applyFont="1" applyFill="1" applyBorder="1" applyAlignment="1">
      <alignment horizontal="center" vertical="center" wrapText="1"/>
    </xf>
    <xf numFmtId="3" fontId="49" fillId="52" borderId="137" xfId="0" applyNumberFormat="1" applyFont="1" applyFill="1" applyBorder="1" applyAlignment="1">
      <alignment horizontal="center" vertical="center"/>
    </xf>
    <xf numFmtId="3" fontId="49" fillId="52" borderId="135" xfId="0" applyNumberFormat="1" applyFont="1" applyFill="1" applyBorder="1" applyAlignment="1">
      <alignment horizontal="center" vertical="center"/>
    </xf>
    <xf numFmtId="3" fontId="49" fillId="52" borderId="134" xfId="0" applyNumberFormat="1" applyFont="1" applyFill="1" applyBorder="1" applyAlignment="1">
      <alignment horizontal="center" vertical="center"/>
    </xf>
    <xf numFmtId="3" fontId="49" fillId="52" borderId="136" xfId="0" applyNumberFormat="1" applyFont="1" applyFill="1" applyBorder="1" applyAlignment="1">
      <alignment horizontal="center" vertical="center"/>
    </xf>
    <xf numFmtId="3" fontId="44" fillId="52" borderId="137" xfId="0" applyNumberFormat="1" applyFont="1" applyFill="1" applyBorder="1" applyAlignment="1">
      <alignment horizontal="center" vertical="center"/>
    </xf>
    <xf numFmtId="3" fontId="44" fillId="52" borderId="135" xfId="0" applyNumberFormat="1" applyFont="1" applyFill="1" applyBorder="1" applyAlignment="1">
      <alignment horizontal="center" vertical="center"/>
    </xf>
    <xf numFmtId="3" fontId="44" fillId="52" borderId="134" xfId="0" applyNumberFormat="1" applyFont="1" applyFill="1" applyBorder="1" applyAlignment="1">
      <alignment horizontal="center" vertical="center"/>
    </xf>
    <xf numFmtId="3" fontId="44" fillId="52" borderId="136" xfId="0" applyNumberFormat="1" applyFont="1" applyFill="1" applyBorder="1" applyAlignment="1">
      <alignment horizontal="center" vertical="center"/>
    </xf>
    <xf numFmtId="3" fontId="49" fillId="52" borderId="133" xfId="0" applyNumberFormat="1" applyFont="1" applyFill="1" applyBorder="1" applyAlignment="1">
      <alignment horizontal="center" vertical="center"/>
    </xf>
    <xf numFmtId="3" fontId="49" fillId="52" borderId="131" xfId="0" applyNumberFormat="1" applyFont="1" applyFill="1" applyBorder="1" applyAlignment="1">
      <alignment horizontal="center" vertical="center"/>
    </xf>
    <xf numFmtId="3" fontId="49" fillId="52" borderId="130" xfId="0" applyNumberFormat="1" applyFont="1" applyFill="1" applyBorder="1" applyAlignment="1">
      <alignment horizontal="center" vertical="center"/>
    </xf>
    <xf numFmtId="3" fontId="49" fillId="52" borderId="132" xfId="0" applyNumberFormat="1" applyFont="1" applyFill="1" applyBorder="1" applyAlignment="1">
      <alignment horizontal="center" vertical="center"/>
    </xf>
    <xf numFmtId="0" fontId="49" fillId="52" borderId="139" xfId="0" applyFont="1" applyFill="1" applyBorder="1" applyAlignment="1">
      <alignment horizontal="center" vertical="center" wrapText="1"/>
    </xf>
    <xf numFmtId="0" fontId="49" fillId="52" borderId="140" xfId="0" applyFont="1" applyFill="1" applyBorder="1" applyAlignment="1">
      <alignment horizontal="center" vertical="center" wrapText="1"/>
    </xf>
    <xf numFmtId="0" fontId="95" fillId="0" borderId="0" xfId="1514" applyFont="1" applyFill="1" applyAlignment="1">
      <alignment horizontal="left" vertical="center" wrapText="1"/>
    </xf>
    <xf numFmtId="167" fontId="100" fillId="52" borderId="0" xfId="1514" applyNumberFormat="1" applyFont="1" applyFill="1" applyBorder="1" applyAlignment="1">
      <alignment horizontal="left" vertical="center" wrapText="1"/>
    </xf>
    <xf numFmtId="49" fontId="100" fillId="0" borderId="0" xfId="1514" applyNumberFormat="1" applyFont="1" applyFill="1" applyBorder="1" applyAlignment="1">
      <alignment horizontal="left" vertical="center" wrapText="1"/>
    </xf>
    <xf numFmtId="49" fontId="100" fillId="52" borderId="0" xfId="1514" applyNumberFormat="1" applyFont="1" applyFill="1" applyBorder="1" applyAlignment="1">
      <alignment horizontal="left" vertical="center" wrapText="1"/>
    </xf>
    <xf numFmtId="0" fontId="95" fillId="0" borderId="0" xfId="1514" applyFont="1" applyFill="1" applyAlignment="1">
      <alignment horizontal="justify" vertical="center" wrapText="1"/>
    </xf>
    <xf numFmtId="167" fontId="95" fillId="0" borderId="0" xfId="1514" applyNumberFormat="1" applyFont="1" applyFill="1" applyAlignment="1">
      <alignment horizontal="justify" vertical="center" wrapText="1"/>
    </xf>
    <xf numFmtId="167" fontId="97" fillId="0" borderId="0" xfId="1514" applyNumberFormat="1" applyFont="1" applyFill="1" applyAlignment="1">
      <alignment horizontal="justify" vertical="center" wrapText="1"/>
    </xf>
    <xf numFmtId="0" fontId="100" fillId="0" borderId="0" xfId="0" applyFont="1" applyFill="1" applyAlignment="1">
      <alignment horizontal="left" vertical="center"/>
    </xf>
    <xf numFmtId="0" fontId="101" fillId="0" borderId="0" xfId="0" applyFont="1" applyFill="1" applyAlignment="1">
      <alignment horizontal="left" vertical="center"/>
    </xf>
    <xf numFmtId="0" fontId="96" fillId="0" borderId="0" xfId="0" applyFont="1" applyAlignment="1">
      <alignment horizontal="center"/>
    </xf>
    <xf numFmtId="0" fontId="105" fillId="52" borderId="0" xfId="1514" applyFont="1" applyFill="1" applyAlignment="1">
      <alignment horizontal="center" vertical="center" wrapText="1"/>
    </xf>
    <xf numFmtId="0" fontId="101" fillId="0" borderId="0" xfId="0" applyFont="1" applyAlignment="1">
      <alignment horizontal="left" vertical="center" wrapText="1"/>
    </xf>
    <xf numFmtId="49" fontId="101" fillId="0" borderId="0" xfId="1514" applyNumberFormat="1" applyFont="1" applyFill="1" applyBorder="1" applyAlignment="1">
      <alignment horizontal="left" vertical="center" wrapText="1"/>
    </xf>
    <xf numFmtId="0" fontId="100" fillId="0" borderId="0" xfId="0" applyFont="1" applyAlignment="1">
      <alignment horizontal="right" vertical="center"/>
    </xf>
    <xf numFmtId="0" fontId="107" fillId="0" borderId="0" xfId="0" applyFont="1" applyAlignment="1">
      <alignment horizontal="right"/>
    </xf>
    <xf numFmtId="0" fontId="107" fillId="0" borderId="0" xfId="0" applyFont="1" applyAlignment="1">
      <alignment horizontal="center" vertical="center" wrapText="1"/>
    </xf>
    <xf numFmtId="0" fontId="90" fillId="0" borderId="18" xfId="0" applyFont="1" applyBorder="1" applyAlignment="1">
      <alignment horizontal="center" vertical="center" wrapText="1"/>
    </xf>
    <xf numFmtId="0" fontId="90" fillId="0" borderId="53" xfId="0" applyFont="1" applyBorder="1" applyAlignment="1">
      <alignment horizontal="center" vertical="center" wrapText="1"/>
    </xf>
    <xf numFmtId="0" fontId="90" fillId="0" borderId="66" xfId="0" applyFont="1" applyBorder="1" applyAlignment="1">
      <alignment horizontal="center" vertical="center" wrapText="1"/>
    </xf>
    <xf numFmtId="0" fontId="90" fillId="0" borderId="62" xfId="0" applyFont="1" applyBorder="1" applyAlignment="1">
      <alignment horizontal="center" vertical="center" wrapText="1"/>
    </xf>
    <xf numFmtId="0" fontId="90" fillId="0" borderId="67" xfId="0" applyFont="1" applyBorder="1" applyAlignment="1">
      <alignment horizontal="center" vertical="center" wrapText="1"/>
    </xf>
    <xf numFmtId="0" fontId="90" fillId="0" borderId="60" xfId="0" applyFont="1" applyBorder="1" applyAlignment="1">
      <alignment horizontal="center" vertical="center" wrapText="1"/>
    </xf>
    <xf numFmtId="0" fontId="97" fillId="0" borderId="81" xfId="0" applyFont="1" applyBorder="1" applyAlignment="1">
      <alignment horizontal="left" vertical="center" wrapText="1"/>
    </xf>
    <xf numFmtId="0" fontId="90" fillId="0" borderId="54" xfId="0" applyFont="1" applyBorder="1" applyAlignment="1">
      <alignment horizontal="center" vertical="center" wrapText="1"/>
    </xf>
    <xf numFmtId="3" fontId="8" fillId="0" borderId="57" xfId="0" applyNumberFormat="1" applyFont="1" applyBorder="1" applyAlignment="1">
      <alignment horizontal="center" vertical="center"/>
    </xf>
    <xf numFmtId="3" fontId="8" fillId="0" borderId="55" xfId="0" applyNumberFormat="1" applyFont="1" applyBorder="1" applyAlignment="1">
      <alignment horizontal="center" vertical="center"/>
    </xf>
    <xf numFmtId="3" fontId="8" fillId="0" borderId="54" xfId="0" applyNumberFormat="1" applyFont="1" applyBorder="1" applyAlignment="1">
      <alignment horizontal="center" vertical="center"/>
    </xf>
    <xf numFmtId="3" fontId="48" fillId="0" borderId="57" xfId="0" applyNumberFormat="1" applyFont="1" applyBorder="1" applyAlignment="1">
      <alignment horizontal="center" vertical="center"/>
    </xf>
    <xf numFmtId="3" fontId="48" fillId="0" borderId="55" xfId="0" applyNumberFormat="1" applyFont="1" applyBorder="1" applyAlignment="1">
      <alignment horizontal="center" vertical="center"/>
    </xf>
    <xf numFmtId="0" fontId="92" fillId="0" borderId="81" xfId="0" applyFont="1" applyBorder="1" applyAlignment="1">
      <alignment horizontal="left" vertical="top" wrapText="1"/>
    </xf>
    <xf numFmtId="0" fontId="56" fillId="0" borderId="0" xfId="0" applyFont="1" applyAlignment="1">
      <alignment horizontal="right"/>
    </xf>
    <xf numFmtId="0" fontId="56" fillId="0" borderId="0" xfId="0" applyFont="1" applyAlignment="1">
      <alignment horizontal="center" vertical="center" wrapText="1"/>
    </xf>
    <xf numFmtId="0" fontId="54" fillId="0" borderId="18" xfId="0" applyFont="1" applyBorder="1" applyAlignment="1">
      <alignment horizontal="center" vertical="center" wrapText="1"/>
    </xf>
    <xf numFmtId="0" fontId="54" fillId="0" borderId="53" xfId="0" applyFont="1" applyBorder="1" applyAlignment="1">
      <alignment horizontal="center" vertical="center" wrapText="1"/>
    </xf>
    <xf numFmtId="0" fontId="54" fillId="0" borderId="66" xfId="0" applyFont="1" applyBorder="1" applyAlignment="1">
      <alignment horizontal="center" vertical="center" wrapText="1"/>
    </xf>
    <xf numFmtId="0" fontId="54" fillId="0" borderId="62" xfId="0" applyFont="1" applyBorder="1" applyAlignment="1">
      <alignment horizontal="center" vertical="center" wrapText="1"/>
    </xf>
    <xf numFmtId="0" fontId="54" fillId="0" borderId="67" xfId="0" applyFont="1" applyBorder="1" applyAlignment="1">
      <alignment horizontal="center" vertical="center" wrapText="1"/>
    </xf>
    <xf numFmtId="0" fontId="54" fillId="0" borderId="60" xfId="0" applyFont="1" applyBorder="1" applyAlignment="1">
      <alignment horizontal="center" vertical="center" wrapText="1"/>
    </xf>
    <xf numFmtId="3" fontId="48" fillId="0" borderId="54" xfId="0" applyNumberFormat="1" applyFont="1" applyBorder="1" applyAlignment="1">
      <alignment horizontal="center" vertical="center"/>
    </xf>
    <xf numFmtId="0" fontId="54" fillId="0" borderId="54" xfId="0" applyFont="1" applyBorder="1" applyAlignment="1">
      <alignment horizontal="center" vertical="center" wrapText="1"/>
    </xf>
    <xf numFmtId="0" fontId="108" fillId="0" borderId="0" xfId="0" applyFont="1" applyAlignment="1">
      <alignment horizontal="right"/>
    </xf>
    <xf numFmtId="0" fontId="108" fillId="0" borderId="0" xfId="0" applyFont="1" applyAlignment="1">
      <alignment horizontal="center"/>
    </xf>
    <xf numFmtId="0" fontId="90" fillId="0" borderId="17" xfId="0" applyFont="1" applyBorder="1" applyAlignment="1">
      <alignment horizontal="center" vertical="center" wrapText="1"/>
    </xf>
    <xf numFmtId="0" fontId="90" fillId="0" borderId="20" xfId="0" applyFont="1" applyBorder="1" applyAlignment="1">
      <alignment horizontal="center" vertical="center" wrapText="1"/>
    </xf>
    <xf numFmtId="0" fontId="90" fillId="0" borderId="94" xfId="0" applyFont="1" applyBorder="1" applyAlignment="1">
      <alignment horizontal="center" vertical="center" wrapText="1"/>
    </xf>
    <xf numFmtId="0" fontId="90" fillId="0" borderId="93" xfId="0" applyFont="1" applyBorder="1" applyAlignment="1">
      <alignment horizontal="center" vertical="center" wrapText="1"/>
    </xf>
    <xf numFmtId="0" fontId="56" fillId="0" borderId="0" xfId="0" applyFont="1" applyAlignment="1">
      <alignment horizontal="center"/>
    </xf>
    <xf numFmtId="0" fontId="54" fillId="0" borderId="69" xfId="0" applyFont="1" applyBorder="1" applyAlignment="1">
      <alignment horizontal="center" vertical="center" wrapText="1"/>
    </xf>
    <xf numFmtId="0" fontId="54" fillId="0" borderId="30" xfId="0" applyFont="1" applyBorder="1" applyAlignment="1">
      <alignment horizontal="center" vertical="center" wrapText="1"/>
    </xf>
    <xf numFmtId="0" fontId="54" fillId="0" borderId="38" xfId="0" applyFont="1" applyBorder="1" applyAlignment="1">
      <alignment horizontal="center" vertical="center" wrapText="1"/>
    </xf>
    <xf numFmtId="0" fontId="54" fillId="0" borderId="25" xfId="0" applyFont="1" applyBorder="1" applyAlignment="1">
      <alignment horizontal="center" vertical="center" wrapText="1"/>
    </xf>
    <xf numFmtId="0" fontId="90" fillId="0" borderId="69" xfId="0" applyFont="1" applyBorder="1" applyAlignment="1">
      <alignment horizontal="center" vertical="center" wrapText="1"/>
    </xf>
    <xf numFmtId="0" fontId="90" fillId="0" borderId="30" xfId="0" applyFont="1" applyBorder="1" applyAlignment="1">
      <alignment horizontal="center" vertical="center" wrapText="1"/>
    </xf>
    <xf numFmtId="0" fontId="90" fillId="0" borderId="38" xfId="0" applyFont="1" applyBorder="1" applyAlignment="1">
      <alignment horizontal="center" vertical="center" wrapText="1"/>
    </xf>
    <xf numFmtId="0" fontId="90" fillId="0" borderId="39" xfId="0" applyFont="1" applyBorder="1" applyAlignment="1">
      <alignment horizontal="center" vertical="center" wrapText="1"/>
    </xf>
    <xf numFmtId="0" fontId="90" fillId="0" borderId="46" xfId="0" applyFont="1" applyBorder="1" applyAlignment="1">
      <alignment horizontal="center" vertical="center" wrapText="1"/>
    </xf>
    <xf numFmtId="0" fontId="90" fillId="0" borderId="47" xfId="0" applyFont="1" applyBorder="1" applyAlignment="1">
      <alignment horizontal="center" vertical="center" wrapText="1"/>
    </xf>
    <xf numFmtId="0" fontId="90" fillId="0" borderId="24" xfId="0" applyFont="1" applyBorder="1" applyAlignment="1">
      <alignment horizontal="center" vertical="center" wrapText="1"/>
    </xf>
    <xf numFmtId="0" fontId="108" fillId="0" borderId="0" xfId="0" applyFont="1" applyAlignment="1">
      <alignment horizontal="center" vertical="center" wrapText="1"/>
    </xf>
    <xf numFmtId="0" fontId="109" fillId="0" borderId="56" xfId="0" applyFont="1" applyBorder="1"/>
    <xf numFmtId="0" fontId="109" fillId="0" borderId="20" xfId="0" applyFont="1" applyBorder="1"/>
    <xf numFmtId="14" fontId="90" fillId="0" borderId="66" xfId="0" applyNumberFormat="1" applyFont="1" applyBorder="1" applyAlignment="1">
      <alignment horizontal="center"/>
    </xf>
    <xf numFmtId="14" fontId="90" fillId="0" borderId="60" xfId="0" applyNumberFormat="1" applyFont="1" applyBorder="1" applyAlignment="1">
      <alignment horizontal="center"/>
    </xf>
    <xf numFmtId="0" fontId="90" fillId="0" borderId="61" xfId="0" applyFont="1" applyBorder="1" applyAlignment="1">
      <alignment horizontal="center"/>
    </xf>
    <xf numFmtId="0" fontId="90" fillId="0" borderId="62" xfId="0" applyFont="1" applyBorder="1" applyAlignment="1">
      <alignment horizontal="center"/>
    </xf>
    <xf numFmtId="0" fontId="57" fillId="0" borderId="0" xfId="0" applyFont="1" applyAlignment="1">
      <alignment horizontal="center"/>
    </xf>
    <xf numFmtId="0" fontId="58" fillId="0" borderId="0" xfId="0" applyFont="1" applyAlignment="1">
      <alignment horizontal="center" vertical="center" wrapText="1"/>
    </xf>
    <xf numFmtId="0" fontId="54" fillId="0" borderId="17" xfId="0" applyFont="1" applyBorder="1" applyAlignment="1">
      <alignment horizontal="center" vertical="center" wrapText="1"/>
    </xf>
    <xf numFmtId="0" fontId="0" fillId="0" borderId="56" xfId="0" applyBorder="1"/>
    <xf numFmtId="0" fontId="0" fillId="0" borderId="20" xfId="0" applyBorder="1"/>
    <xf numFmtId="14" fontId="54" fillId="0" borderId="66" xfId="0" applyNumberFormat="1" applyFont="1" applyBorder="1" applyAlignment="1">
      <alignment horizontal="center"/>
    </xf>
    <xf numFmtId="14" fontId="54" fillId="0" borderId="60" xfId="0" applyNumberFormat="1" applyFont="1" applyBorder="1" applyAlignment="1">
      <alignment horizontal="center"/>
    </xf>
    <xf numFmtId="0" fontId="54" fillId="0" borderId="61" xfId="0" applyFont="1" applyBorder="1" applyAlignment="1">
      <alignment horizontal="center"/>
    </xf>
    <xf numFmtId="0" fontId="54" fillId="0" borderId="62" xfId="0" applyFont="1" applyBorder="1" applyAlignment="1">
      <alignment horizontal="center"/>
    </xf>
    <xf numFmtId="0" fontId="54" fillId="0" borderId="39" xfId="0" applyFont="1" applyBorder="1" applyAlignment="1">
      <alignment horizontal="center" vertical="center" wrapText="1"/>
    </xf>
    <xf numFmtId="0" fontId="54" fillId="0" borderId="46" xfId="0" applyFont="1" applyBorder="1" applyAlignment="1">
      <alignment horizontal="center" vertical="center" wrapText="1"/>
    </xf>
    <xf numFmtId="0" fontId="54" fillId="0" borderId="47" xfId="0" applyFont="1" applyBorder="1" applyAlignment="1">
      <alignment horizontal="center" vertical="center" wrapText="1"/>
    </xf>
    <xf numFmtId="0" fontId="54" fillId="0" borderId="24" xfId="0" applyFont="1" applyBorder="1" applyAlignment="1">
      <alignment horizontal="center" vertical="center" wrapText="1"/>
    </xf>
    <xf numFmtId="0" fontId="49" fillId="28" borderId="26" xfId="0" applyFont="1" applyFill="1" applyBorder="1" applyAlignment="1">
      <alignment horizontal="center" vertical="center"/>
    </xf>
    <xf numFmtId="0" fontId="49" fillId="28" borderId="63" xfId="0" applyFont="1" applyFill="1" applyBorder="1" applyAlignment="1">
      <alignment horizontal="center" vertical="center"/>
    </xf>
    <xf numFmtId="0" fontId="44" fillId="0" borderId="89" xfId="1210" applyFont="1" applyBorder="1" applyAlignment="1">
      <alignment horizontal="left" vertical="center" wrapText="1"/>
    </xf>
    <xf numFmtId="0" fontId="44" fillId="0" borderId="34" xfId="1210" applyFont="1" applyBorder="1" applyAlignment="1">
      <alignment horizontal="left" vertical="center" wrapText="1"/>
    </xf>
    <xf numFmtId="0" fontId="44" fillId="0" borderId="49" xfId="1210" applyFont="1" applyBorder="1" applyAlignment="1">
      <alignment horizontal="left" vertical="center" wrapText="1"/>
    </xf>
    <xf numFmtId="0" fontId="44" fillId="0" borderId="87" xfId="1210" applyFont="1" applyBorder="1" applyAlignment="1">
      <alignment horizontal="left" vertical="center" wrapText="1"/>
    </xf>
    <xf numFmtId="0" fontId="44" fillId="0" borderId="35" xfId="1210" applyFont="1" applyBorder="1" applyAlignment="1">
      <alignment horizontal="left" vertical="center" wrapText="1"/>
    </xf>
    <xf numFmtId="0" fontId="44" fillId="0" borderId="50" xfId="1210" applyFont="1" applyBorder="1" applyAlignment="1">
      <alignment horizontal="left" vertical="center" wrapText="1"/>
    </xf>
    <xf numFmtId="0" fontId="44" fillId="0" borderId="70" xfId="1210" applyFont="1" applyBorder="1" applyAlignment="1">
      <alignment horizontal="left" vertical="center" wrapText="1"/>
    </xf>
    <xf numFmtId="0" fontId="44" fillId="0" borderId="36" xfId="1210" applyFont="1" applyBorder="1" applyAlignment="1">
      <alignment horizontal="left" vertical="center" wrapText="1"/>
    </xf>
    <xf numFmtId="0" fontId="44" fillId="0" borderId="58" xfId="1210" applyFont="1" applyBorder="1" applyAlignment="1">
      <alignment horizontal="left" vertical="center" wrapText="1"/>
    </xf>
    <xf numFmtId="0" fontId="49" fillId="51" borderId="66" xfId="1210" applyFont="1" applyFill="1" applyBorder="1" applyAlignment="1">
      <alignment horizontal="left" vertical="center" wrapText="1"/>
    </xf>
    <xf numFmtId="0" fontId="49" fillId="51" borderId="61" xfId="1210" applyFont="1" applyFill="1" applyBorder="1" applyAlignment="1">
      <alignment horizontal="left" vertical="center" wrapText="1"/>
    </xf>
    <xf numFmtId="0" fontId="49" fillId="51" borderId="67" xfId="1210" applyFont="1" applyFill="1" applyBorder="1" applyAlignment="1">
      <alignment horizontal="left" vertical="center" wrapText="1"/>
    </xf>
    <xf numFmtId="0" fontId="49" fillId="0" borderId="0" xfId="1210" applyFont="1" applyAlignment="1">
      <alignment horizontal="center" wrapText="1"/>
    </xf>
    <xf numFmtId="0" fontId="44" fillId="0" borderId="19" xfId="1210" applyFont="1" applyBorder="1" applyAlignment="1">
      <alignment horizontal="right"/>
    </xf>
    <xf numFmtId="0" fontId="49" fillId="51" borderId="91" xfId="1210" applyFont="1" applyFill="1" applyBorder="1" applyAlignment="1">
      <alignment horizontal="center" vertical="center" wrapText="1"/>
    </xf>
    <xf numFmtId="0" fontId="49" fillId="51" borderId="81" xfId="1210" applyFont="1" applyFill="1" applyBorder="1" applyAlignment="1">
      <alignment horizontal="center" vertical="center" wrapText="1"/>
    </xf>
    <xf numFmtId="0" fontId="49" fillId="51" borderId="17" xfId="1210" applyFont="1" applyFill="1" applyBorder="1" applyAlignment="1">
      <alignment horizontal="center" vertical="center" wrapText="1"/>
    </xf>
    <xf numFmtId="0" fontId="49" fillId="51" borderId="100" xfId="1210" applyFont="1" applyFill="1" applyBorder="1" applyAlignment="1">
      <alignment horizontal="center" vertical="center" wrapText="1"/>
    </xf>
    <xf numFmtId="0" fontId="49" fillId="51" borderId="19" xfId="1210" applyFont="1" applyFill="1" applyBorder="1" applyAlignment="1">
      <alignment horizontal="center" vertical="center" wrapText="1"/>
    </xf>
    <xf numFmtId="0" fontId="49" fillId="51" borderId="20" xfId="1210" applyFont="1" applyFill="1" applyBorder="1" applyAlignment="1">
      <alignment horizontal="center" vertical="center" wrapText="1"/>
    </xf>
    <xf numFmtId="49" fontId="49" fillId="51" borderId="57" xfId="1210" applyNumberFormat="1" applyFont="1" applyFill="1" applyBorder="1" applyAlignment="1">
      <alignment horizontal="center" wrapText="1"/>
    </xf>
    <xf numFmtId="49" fontId="49" fillId="51" borderId="54" xfId="1210" applyNumberFormat="1" applyFont="1" applyFill="1" applyBorder="1" applyAlignment="1">
      <alignment horizontal="center" wrapText="1"/>
    </xf>
    <xf numFmtId="49" fontId="49" fillId="51" borderId="55" xfId="1210" applyNumberFormat="1" applyFont="1" applyFill="1" applyBorder="1" applyAlignment="1">
      <alignment horizontal="center" wrapText="1"/>
    </xf>
    <xf numFmtId="0" fontId="49" fillId="51" borderId="21" xfId="1210" applyFont="1" applyFill="1" applyBorder="1" applyAlignment="1">
      <alignment horizontal="left" vertical="center" wrapText="1"/>
    </xf>
    <xf numFmtId="0" fontId="49" fillId="51" borderId="96" xfId="1210" applyFont="1" applyFill="1" applyBorder="1" applyAlignment="1">
      <alignment horizontal="left" vertical="center" wrapText="1"/>
    </xf>
    <xf numFmtId="0" fontId="49" fillId="51" borderId="22" xfId="1210" applyFont="1" applyFill="1" applyBorder="1" applyAlignment="1">
      <alignment horizontal="left" vertical="center" wrapText="1"/>
    </xf>
    <xf numFmtId="0" fontId="49" fillId="51" borderId="98" xfId="1507" applyFont="1" applyFill="1" applyBorder="1" applyAlignment="1">
      <alignment horizontal="left" vertical="center" wrapText="1"/>
    </xf>
    <xf numFmtId="0" fontId="49" fillId="51" borderId="97" xfId="1507" applyFont="1" applyFill="1" applyBorder="1" applyAlignment="1">
      <alignment horizontal="left" vertical="center" wrapText="1"/>
    </xf>
    <xf numFmtId="0" fontId="49" fillId="51" borderId="99" xfId="1507" applyFont="1" applyFill="1" applyBorder="1" applyAlignment="1">
      <alignment horizontal="left" vertical="center" wrapText="1"/>
    </xf>
    <xf numFmtId="0" fontId="49" fillId="51" borderId="66" xfId="1507" applyFont="1" applyFill="1" applyBorder="1" applyAlignment="1">
      <alignment horizontal="left" vertical="center" wrapText="1"/>
    </xf>
    <xf numFmtId="0" fontId="49" fillId="51" borderId="61" xfId="1507" applyFont="1" applyFill="1" applyBorder="1" applyAlignment="1">
      <alignment horizontal="left" vertical="center" wrapText="1"/>
    </xf>
    <xf numFmtId="0" fontId="49" fillId="51" borderId="67" xfId="1507" applyFont="1" applyFill="1" applyBorder="1" applyAlignment="1">
      <alignment horizontal="left" vertical="center" wrapText="1"/>
    </xf>
    <xf numFmtId="0" fontId="44" fillId="0" borderId="89" xfId="1508" applyFont="1" applyBorder="1" applyAlignment="1">
      <alignment horizontal="left" vertical="center" wrapText="1"/>
    </xf>
    <xf numFmtId="0" fontId="44" fillId="0" borderId="34" xfId="1508" applyFont="1" applyBorder="1" applyAlignment="1">
      <alignment horizontal="left" vertical="center" wrapText="1"/>
    </xf>
    <xf numFmtId="0" fontId="44" fillId="0" borderId="49" xfId="1508" applyFont="1" applyBorder="1" applyAlignment="1">
      <alignment horizontal="left" vertical="center" wrapText="1"/>
    </xf>
    <xf numFmtId="0" fontId="44" fillId="0" borderId="87" xfId="1508" applyFont="1" applyBorder="1" applyAlignment="1">
      <alignment horizontal="left" vertical="center" wrapText="1"/>
    </xf>
    <xf numFmtId="0" fontId="44" fillId="0" borderId="35" xfId="1508" applyFont="1" applyBorder="1" applyAlignment="1">
      <alignment horizontal="left" vertical="center" wrapText="1"/>
    </xf>
    <xf numFmtId="0" fontId="44" fillId="0" borderId="50" xfId="1508" applyFont="1" applyBorder="1" applyAlignment="1">
      <alignment horizontal="left" vertical="center" wrapText="1"/>
    </xf>
    <xf numFmtId="0" fontId="44" fillId="0" borderId="85" xfId="1210" applyFont="1" applyBorder="1" applyAlignment="1">
      <alignment horizontal="left" vertical="center" wrapText="1"/>
    </xf>
    <xf numFmtId="0" fontId="44" fillId="0" borderId="82" xfId="1210" applyFont="1" applyBorder="1" applyAlignment="1">
      <alignment horizontal="left" vertical="center" wrapText="1"/>
    </xf>
    <xf numFmtId="0" fontId="44" fillId="0" borderId="53" xfId="1210" applyFont="1" applyBorder="1" applyAlignment="1">
      <alignment horizontal="left" vertical="center" wrapText="1"/>
    </xf>
    <xf numFmtId="0" fontId="49" fillId="51" borderId="38" xfId="1507" applyFont="1" applyFill="1" applyBorder="1" applyAlignment="1">
      <alignment horizontal="left" vertical="center" wrapText="1"/>
    </xf>
    <xf numFmtId="0" fontId="49" fillId="51" borderId="92" xfId="1507" applyFont="1" applyFill="1" applyBorder="1" applyAlignment="1">
      <alignment horizontal="left" vertical="center" wrapText="1"/>
    </xf>
    <xf numFmtId="0" fontId="49" fillId="51" borderId="25" xfId="1507" applyFont="1" applyFill="1" applyBorder="1" applyAlignment="1">
      <alignment horizontal="left" vertical="center" wrapText="1"/>
    </xf>
    <xf numFmtId="0" fontId="44" fillId="0" borderId="57" xfId="1400" applyFont="1" applyBorder="1" applyAlignment="1">
      <alignment horizontal="left" vertical="center" wrapText="1"/>
    </xf>
    <xf numFmtId="0" fontId="44" fillId="0" borderId="54" xfId="1400" applyFont="1" applyBorder="1" applyAlignment="1">
      <alignment horizontal="left" vertical="center" wrapText="1"/>
    </xf>
    <xf numFmtId="0" fontId="44" fillId="0" borderId="55" xfId="1400" applyFont="1" applyBorder="1" applyAlignment="1">
      <alignment horizontal="left" vertical="center" wrapText="1"/>
    </xf>
    <xf numFmtId="0" fontId="44" fillId="0" borderId="89" xfId="1507" applyFont="1" applyBorder="1" applyAlignment="1">
      <alignment horizontal="left" vertical="center" wrapText="1"/>
    </xf>
    <xf numFmtId="0" fontId="44" fillId="0" borderId="34" xfId="1507" applyFont="1" applyBorder="1" applyAlignment="1">
      <alignment horizontal="left" vertical="center" wrapText="1"/>
    </xf>
    <xf numFmtId="0" fontId="44" fillId="0" borderId="49" xfId="1507" applyFont="1" applyBorder="1" applyAlignment="1">
      <alignment horizontal="left" vertical="center" wrapText="1"/>
    </xf>
    <xf numFmtId="0" fontId="44" fillId="0" borderId="63" xfId="1507" applyFont="1" applyBorder="1" applyAlignment="1">
      <alignment horizontal="left" vertical="center" wrapText="1"/>
    </xf>
    <xf numFmtId="0" fontId="44" fillId="0" borderId="52" xfId="1507" applyFont="1" applyBorder="1" applyAlignment="1">
      <alignment horizontal="left" vertical="center" wrapText="1"/>
    </xf>
    <xf numFmtId="0" fontId="44" fillId="0" borderId="27" xfId="1507" applyFont="1" applyBorder="1" applyAlignment="1">
      <alignment horizontal="left" vertical="center" wrapText="1"/>
    </xf>
    <xf numFmtId="0" fontId="44" fillId="0" borderId="87" xfId="1398" applyFont="1" applyFill="1" applyBorder="1" applyAlignment="1">
      <alignment horizontal="left" vertical="center" wrapText="1"/>
    </xf>
    <xf numFmtId="0" fontId="44" fillId="0" borderId="35" xfId="1398" applyFont="1" applyFill="1" applyBorder="1" applyAlignment="1">
      <alignment horizontal="left" vertical="center" wrapText="1"/>
    </xf>
    <xf numFmtId="0" fontId="44" fillId="0" borderId="50" xfId="1398" applyFont="1" applyFill="1" applyBorder="1" applyAlignment="1">
      <alignment horizontal="left" vertical="center" wrapText="1"/>
    </xf>
    <xf numFmtId="0" fontId="44" fillId="0" borderId="87" xfId="1508" applyFont="1" applyFill="1" applyBorder="1" applyAlignment="1">
      <alignment horizontal="left" vertical="center" wrapText="1"/>
    </xf>
    <xf numFmtId="0" fontId="44" fillId="0" borderId="35" xfId="1508" applyFont="1" applyFill="1" applyBorder="1" applyAlignment="1">
      <alignment horizontal="left" vertical="center" wrapText="1"/>
    </xf>
    <xf numFmtId="0" fontId="44" fillId="0" borderId="50" xfId="1508" applyFont="1" applyFill="1" applyBorder="1" applyAlignment="1">
      <alignment horizontal="left" vertical="center" wrapText="1"/>
    </xf>
    <xf numFmtId="0" fontId="44" fillId="0" borderId="52" xfId="1210" applyFont="1" applyBorder="1" applyAlignment="1">
      <alignment horizontal="left" vertical="center" wrapText="1"/>
    </xf>
    <xf numFmtId="0" fontId="44" fillId="0" borderId="27" xfId="1210" applyFont="1" applyBorder="1" applyAlignment="1">
      <alignment horizontal="left" vertical="center" wrapText="1"/>
    </xf>
    <xf numFmtId="0" fontId="44" fillId="0" borderId="87" xfId="1507" applyFont="1" applyBorder="1" applyAlignment="1">
      <alignment horizontal="left" vertical="center" wrapText="1"/>
    </xf>
    <xf numFmtId="0" fontId="44" fillId="0" borderId="35" xfId="1507" applyFont="1" applyBorder="1" applyAlignment="1">
      <alignment horizontal="left" vertical="center" wrapText="1"/>
    </xf>
    <xf numFmtId="0" fontId="44" fillId="0" borderId="50" xfId="1507" applyFont="1" applyBorder="1" applyAlignment="1">
      <alignment horizontal="left" vertical="center" wrapText="1"/>
    </xf>
    <xf numFmtId="0" fontId="44" fillId="0" borderId="52" xfId="1400" applyFont="1" applyBorder="1" applyAlignment="1">
      <alignment horizontal="left" vertical="center" wrapText="1"/>
    </xf>
    <xf numFmtId="0" fontId="44" fillId="0" borderId="27" xfId="1400" applyFont="1" applyBorder="1" applyAlignment="1">
      <alignment horizontal="left" vertical="center" wrapText="1"/>
    </xf>
    <xf numFmtId="0" fontId="44" fillId="0" borderId="26" xfId="1210" applyFont="1" applyFill="1" applyBorder="1" applyAlignment="1">
      <alignment horizontal="left" vertical="center" wrapText="1"/>
    </xf>
    <xf numFmtId="0" fontId="44" fillId="0" borderId="35" xfId="1210" applyFont="1" applyFill="1" applyBorder="1" applyAlignment="1">
      <alignment horizontal="left" vertical="center" wrapText="1"/>
    </xf>
    <xf numFmtId="0" fontId="44" fillId="0" borderId="50" xfId="1210" applyFont="1" applyFill="1" applyBorder="1" applyAlignment="1">
      <alignment horizontal="left" vertical="center" wrapText="1"/>
    </xf>
    <xf numFmtId="0" fontId="44" fillId="0" borderId="26" xfId="1507" applyFont="1" applyBorder="1" applyAlignment="1">
      <alignment horizontal="left" vertical="center" wrapText="1"/>
    </xf>
    <xf numFmtId="0" fontId="44" fillId="0" borderId="94" xfId="1507" applyFont="1" applyBorder="1" applyAlignment="1">
      <alignment horizontal="left" vertical="center" wrapText="1"/>
    </xf>
    <xf numFmtId="0" fontId="44" fillId="0" borderId="93" xfId="1507" applyFont="1" applyBorder="1" applyAlignment="1">
      <alignment horizontal="left" vertical="center" wrapText="1"/>
    </xf>
    <xf numFmtId="0" fontId="44" fillId="0" borderId="18" xfId="1507" applyFont="1" applyBorder="1" applyAlignment="1">
      <alignment horizontal="left" vertical="center" wrapText="1"/>
    </xf>
    <xf numFmtId="0" fontId="44" fillId="0" borderId="35" xfId="1507" applyFont="1" applyBorder="1"/>
    <xf numFmtId="0" fontId="44" fillId="0" borderId="50" xfId="1507" applyFont="1" applyBorder="1"/>
    <xf numFmtId="0" fontId="44" fillId="0" borderId="87" xfId="1507" applyFont="1" applyFill="1" applyBorder="1" applyAlignment="1">
      <alignment horizontal="left" vertical="center" wrapText="1"/>
    </xf>
    <xf numFmtId="0" fontId="44" fillId="0" borderId="35" xfId="1507" applyFont="1" applyFill="1" applyBorder="1" applyAlignment="1">
      <alignment horizontal="left" vertical="center" wrapText="1"/>
    </xf>
    <xf numFmtId="0" fontId="44" fillId="0" borderId="50" xfId="1507" applyFont="1" applyFill="1" applyBorder="1" applyAlignment="1">
      <alignment horizontal="left" vertical="center" wrapText="1"/>
    </xf>
    <xf numFmtId="0" fontId="44" fillId="0" borderId="48" xfId="1507" applyFont="1" applyBorder="1" applyAlignment="1">
      <alignment horizontal="left" vertical="center" wrapText="1"/>
    </xf>
    <xf numFmtId="0" fontId="44" fillId="0" borderId="29" xfId="1507" applyFont="1" applyBorder="1" applyAlignment="1">
      <alignment horizontal="left" vertical="center" wrapText="1"/>
    </xf>
    <xf numFmtId="0" fontId="49" fillId="51" borderId="57" xfId="1507" applyFont="1" applyFill="1" applyBorder="1" applyAlignment="1">
      <alignment horizontal="left" vertical="center" wrapText="1"/>
    </xf>
    <xf numFmtId="0" fontId="49" fillId="51" borderId="54" xfId="1507" applyFont="1" applyFill="1" applyBorder="1" applyAlignment="1">
      <alignment horizontal="left" vertical="center" wrapText="1"/>
    </xf>
    <xf numFmtId="0" fontId="49" fillId="51" borderId="55" xfId="1507" applyFont="1" applyFill="1" applyBorder="1" applyAlignment="1">
      <alignment horizontal="left" vertical="center" wrapText="1"/>
    </xf>
    <xf numFmtId="0" fontId="44" fillId="0" borderId="52" xfId="1210" applyFont="1" applyFill="1" applyBorder="1" applyAlignment="1">
      <alignment horizontal="left" vertical="center" wrapText="1"/>
    </xf>
    <xf numFmtId="0" fontId="44" fillId="0" borderId="27" xfId="1210" applyFont="1" applyFill="1" applyBorder="1" applyAlignment="1">
      <alignment horizontal="left" vertical="center" wrapText="1"/>
    </xf>
    <xf numFmtId="0" fontId="44" fillId="0" borderId="52" xfId="1507" applyFont="1" applyFill="1" applyBorder="1" applyAlignment="1">
      <alignment horizontal="left" vertical="center" wrapText="1"/>
    </xf>
    <xf numFmtId="0" fontId="44" fillId="0" borderId="27" xfId="1507" applyFont="1" applyFill="1" applyBorder="1" applyAlignment="1">
      <alignment horizontal="left" vertical="center" wrapText="1"/>
    </xf>
    <xf numFmtId="0" fontId="44" fillId="0" borderId="52" xfId="1400" applyFont="1" applyFill="1" applyBorder="1" applyAlignment="1">
      <alignment horizontal="left" vertical="center" wrapText="1"/>
    </xf>
    <xf numFmtId="0" fontId="44" fillId="0" borderId="27" xfId="1400" applyFont="1" applyFill="1" applyBorder="1" applyAlignment="1">
      <alignment horizontal="left" vertical="center" wrapText="1"/>
    </xf>
    <xf numFmtId="0" fontId="44" fillId="0" borderId="87" xfId="1400" applyFont="1" applyBorder="1" applyAlignment="1">
      <alignment horizontal="left" vertical="center" wrapText="1"/>
    </xf>
    <xf numFmtId="0" fontId="44" fillId="0" borderId="35" xfId="1400" applyFont="1" applyBorder="1" applyAlignment="1">
      <alignment horizontal="left" vertical="center" wrapText="1"/>
    </xf>
    <xf numFmtId="0" fontId="44" fillId="0" borderId="50" xfId="1400" applyFont="1" applyBorder="1" applyAlignment="1">
      <alignment horizontal="left" vertical="center" wrapText="1"/>
    </xf>
    <xf numFmtId="0" fontId="44" fillId="0" borderId="26" xfId="1507" applyFont="1" applyFill="1" applyBorder="1" applyAlignment="1">
      <alignment horizontal="left" vertical="center" wrapText="1"/>
    </xf>
    <xf numFmtId="0" fontId="44" fillId="0" borderId="85" xfId="1507" applyFont="1" applyFill="1" applyBorder="1" applyAlignment="1">
      <alignment horizontal="left" vertical="center" wrapText="1"/>
    </xf>
    <xf numFmtId="0" fontId="44" fillId="0" borderId="82" xfId="1507" applyFont="1" applyFill="1" applyBorder="1" applyAlignment="1">
      <alignment horizontal="left" vertical="center" wrapText="1"/>
    </xf>
    <xf numFmtId="0" fontId="44" fillId="0" borderId="53" xfId="1507" applyFont="1" applyFill="1" applyBorder="1" applyAlignment="1">
      <alignment horizontal="left" vertical="center" wrapText="1"/>
    </xf>
    <xf numFmtId="0" fontId="49" fillId="51" borderId="21" xfId="1507" applyFont="1" applyFill="1" applyBorder="1" applyAlignment="1">
      <alignment horizontal="left" vertical="center" wrapText="1"/>
    </xf>
    <xf numFmtId="0" fontId="49" fillId="51" borderId="96" xfId="1507" applyFont="1" applyFill="1" applyBorder="1" applyAlignment="1">
      <alignment horizontal="left" vertical="center" wrapText="1"/>
    </xf>
    <xf numFmtId="0" fontId="49" fillId="51" borderId="22" xfId="1507" applyFont="1" applyFill="1" applyBorder="1" applyAlignment="1">
      <alignment horizontal="left" vertical="center" wrapText="1"/>
    </xf>
    <xf numFmtId="0" fontId="44" fillId="0" borderId="94" xfId="1508" applyFont="1" applyFill="1" applyBorder="1" applyAlignment="1">
      <alignment horizontal="left" vertical="center" wrapText="1"/>
    </xf>
    <xf numFmtId="0" fontId="44" fillId="0" borderId="93" xfId="1508" applyFont="1" applyFill="1" applyBorder="1" applyAlignment="1">
      <alignment horizontal="left" vertical="center" wrapText="1"/>
    </xf>
    <xf numFmtId="0" fontId="44" fillId="0" borderId="18" xfId="1508" applyFont="1" applyFill="1" applyBorder="1" applyAlignment="1">
      <alignment horizontal="left" vertical="center" wrapText="1"/>
    </xf>
    <xf numFmtId="0" fontId="44" fillId="0" borderId="85" xfId="1508" applyFont="1" applyBorder="1" applyAlignment="1">
      <alignment horizontal="left" vertical="center" wrapText="1"/>
    </xf>
    <xf numFmtId="0" fontId="44" fillId="0" borderId="82" xfId="1508" applyFont="1" applyBorder="1" applyAlignment="1">
      <alignment horizontal="left" vertical="center" wrapText="1"/>
    </xf>
    <xf numFmtId="0" fontId="44" fillId="0" borderId="53" xfId="1508" applyFont="1" applyBorder="1" applyAlignment="1">
      <alignment horizontal="left" vertical="center" wrapText="1"/>
    </xf>
    <xf numFmtId="0" fontId="44" fillId="0" borderId="89" xfId="1508" applyFont="1" applyFill="1" applyBorder="1" applyAlignment="1">
      <alignment horizontal="left" vertical="center" wrapText="1"/>
    </xf>
    <xf numFmtId="0" fontId="44" fillId="0" borderId="34" xfId="1508" applyFont="1" applyFill="1" applyBorder="1" applyAlignment="1">
      <alignment horizontal="left" vertical="center" wrapText="1"/>
    </xf>
    <xf numFmtId="0" fontId="44" fillId="0" borderId="49" xfId="1508" applyFont="1" applyFill="1" applyBorder="1" applyAlignment="1">
      <alignment horizontal="left" vertical="center" wrapText="1"/>
    </xf>
    <xf numFmtId="0" fontId="44" fillId="0" borderId="70" xfId="1508" applyFont="1" applyFill="1" applyBorder="1" applyAlignment="1">
      <alignment horizontal="left" vertical="center" wrapText="1"/>
    </xf>
    <xf numFmtId="0" fontId="44" fillId="0" borderId="36" xfId="1508" applyFont="1" applyFill="1" applyBorder="1" applyAlignment="1">
      <alignment horizontal="left" vertical="center" wrapText="1"/>
    </xf>
    <xf numFmtId="0" fontId="44" fillId="0" borderId="58" xfId="1508" applyFont="1" applyFill="1" applyBorder="1" applyAlignment="1">
      <alignment horizontal="left" vertical="center" wrapText="1"/>
    </xf>
    <xf numFmtId="0" fontId="49" fillId="51" borderId="85" xfId="1507" applyFont="1" applyFill="1" applyBorder="1" applyAlignment="1">
      <alignment horizontal="left" vertical="center" wrapText="1"/>
    </xf>
    <xf numFmtId="0" fontId="49" fillId="51" borderId="82" xfId="1507" applyFont="1" applyFill="1" applyBorder="1" applyAlignment="1">
      <alignment horizontal="left" vertical="center" wrapText="1"/>
    </xf>
    <xf numFmtId="0" fontId="49" fillId="51" borderId="53" xfId="1507" applyFont="1" applyFill="1" applyBorder="1" applyAlignment="1">
      <alignment horizontal="left" vertical="center" wrapText="1"/>
    </xf>
    <xf numFmtId="0" fontId="44" fillId="0" borderId="94" xfId="1508" applyFont="1" applyBorder="1" applyAlignment="1">
      <alignment horizontal="left" vertical="center" wrapText="1"/>
    </xf>
    <xf numFmtId="0" fontId="44" fillId="0" borderId="93" xfId="1508" applyFont="1" applyBorder="1" applyAlignment="1">
      <alignment horizontal="left" vertical="center" wrapText="1"/>
    </xf>
    <xf numFmtId="0" fontId="44" fillId="0" borderId="18" xfId="1508" applyFont="1" applyBorder="1" applyAlignment="1">
      <alignment horizontal="left" vertical="center" wrapText="1"/>
    </xf>
    <xf numFmtId="0" fontId="44" fillId="29" borderId="89" xfId="1508" applyFont="1" applyFill="1" applyBorder="1" applyAlignment="1">
      <alignment horizontal="left" vertical="center" wrapText="1"/>
    </xf>
    <xf numFmtId="0" fontId="44" fillId="29" borderId="34" xfId="1508" applyFont="1" applyFill="1" applyBorder="1" applyAlignment="1">
      <alignment horizontal="left" vertical="center" wrapText="1"/>
    </xf>
    <xf numFmtId="0" fontId="44" fillId="29" borderId="49" xfId="1508" applyFont="1" applyFill="1" applyBorder="1" applyAlignment="1">
      <alignment horizontal="left" vertical="center" wrapText="1"/>
    </xf>
    <xf numFmtId="0" fontId="44" fillId="29" borderId="87" xfId="1508" applyFont="1" applyFill="1" applyBorder="1" applyAlignment="1">
      <alignment horizontal="left" vertical="center" wrapText="1"/>
    </xf>
    <xf numFmtId="0" fontId="44" fillId="29" borderId="35" xfId="1508" applyFont="1" applyFill="1" applyBorder="1" applyAlignment="1">
      <alignment horizontal="left" vertical="center" wrapText="1"/>
    </xf>
    <xf numFmtId="0" fontId="44" fillId="29" borderId="50" xfId="1508" applyFont="1" applyFill="1" applyBorder="1" applyAlignment="1">
      <alignment horizontal="left" vertical="center" wrapText="1"/>
    </xf>
    <xf numFmtId="0" fontId="44" fillId="0" borderId="0" xfId="1210" applyFont="1" applyAlignment="1">
      <alignment horizontal="left" wrapText="1"/>
    </xf>
    <xf numFmtId="0" fontId="44" fillId="29" borderId="70" xfId="1508" applyFont="1" applyFill="1" applyBorder="1" applyAlignment="1">
      <alignment horizontal="left" vertical="center" wrapText="1"/>
    </xf>
    <xf numFmtId="0" fontId="44" fillId="29" borderId="36" xfId="1508" applyFont="1" applyFill="1" applyBorder="1" applyAlignment="1">
      <alignment horizontal="left" vertical="center" wrapText="1"/>
    </xf>
    <xf numFmtId="0" fontId="44" fillId="29" borderId="58" xfId="1508" applyFont="1" applyFill="1" applyBorder="1" applyAlignment="1">
      <alignment horizontal="left" vertical="center" wrapText="1"/>
    </xf>
    <xf numFmtId="0" fontId="44" fillId="29" borderId="85" xfId="1508" applyFont="1" applyFill="1" applyBorder="1" applyAlignment="1">
      <alignment horizontal="left" vertical="center" wrapText="1"/>
    </xf>
    <xf numFmtId="0" fontId="44" fillId="29" borderId="82" xfId="1508" applyFont="1" applyFill="1" applyBorder="1" applyAlignment="1">
      <alignment horizontal="left" vertical="center" wrapText="1"/>
    </xf>
    <xf numFmtId="0" fontId="44" fillId="29" borderId="53" xfId="1508" applyFont="1" applyFill="1" applyBorder="1" applyAlignment="1">
      <alignment horizontal="left" vertical="center" wrapText="1"/>
    </xf>
    <xf numFmtId="0" fontId="44" fillId="0" borderId="85" xfId="1508" applyFont="1" applyFill="1" applyBorder="1" applyAlignment="1">
      <alignment horizontal="left" vertical="center" wrapText="1"/>
    </xf>
    <xf numFmtId="0" fontId="44" fillId="0" borderId="82" xfId="1508" applyFont="1" applyFill="1" applyBorder="1" applyAlignment="1">
      <alignment horizontal="left" vertical="center" wrapText="1"/>
    </xf>
    <xf numFmtId="0" fontId="44" fillId="0" borderId="53" xfId="1508" applyFont="1" applyFill="1" applyBorder="1" applyAlignment="1">
      <alignment horizontal="left" vertical="center" wrapText="1"/>
    </xf>
    <xf numFmtId="0" fontId="49" fillId="51" borderId="57" xfId="1508" applyFont="1" applyFill="1" applyBorder="1" applyAlignment="1">
      <alignment horizontal="left" vertical="center" wrapText="1"/>
    </xf>
    <xf numFmtId="0" fontId="49" fillId="51" borderId="54" xfId="1508" applyFont="1" applyFill="1" applyBorder="1" applyAlignment="1">
      <alignment horizontal="left" vertical="center" wrapText="1"/>
    </xf>
    <xf numFmtId="0" fontId="49" fillId="51" borderId="55" xfId="1508" applyFont="1" applyFill="1" applyBorder="1" applyAlignment="1">
      <alignment horizontal="left" vertical="center" wrapText="1"/>
    </xf>
    <xf numFmtId="0" fontId="44" fillId="29" borderId="91" xfId="1508" applyFont="1" applyFill="1" applyBorder="1" applyAlignment="1">
      <alignment horizontal="left" vertical="center" wrapText="1"/>
    </xf>
    <xf numFmtId="0" fontId="44" fillId="29" borderId="81" xfId="1508" applyFont="1" applyFill="1" applyBorder="1" applyAlignment="1">
      <alignment horizontal="left" vertical="center" wrapText="1"/>
    </xf>
    <xf numFmtId="0" fontId="44" fillId="29" borderId="17" xfId="1508" applyFont="1" applyFill="1" applyBorder="1" applyAlignment="1">
      <alignment horizontal="left" vertical="center" wrapText="1"/>
    </xf>
    <xf numFmtId="0" fontId="44" fillId="0" borderId="26" xfId="1508" applyFont="1" applyBorder="1" applyAlignment="1">
      <alignment horizontal="left" vertical="center" wrapText="1"/>
    </xf>
    <xf numFmtId="0" fontId="44" fillId="0" borderId="0" xfId="1210" applyFont="1" applyBorder="1" applyAlignment="1">
      <alignment horizontal="right"/>
    </xf>
    <xf numFmtId="14" fontId="49" fillId="51" borderId="57" xfId="1210" applyNumberFormat="1" applyFont="1" applyFill="1" applyBorder="1" applyAlignment="1">
      <alignment horizontal="center" vertical="center" wrapText="1"/>
    </xf>
    <xf numFmtId="0" fontId="49" fillId="51" borderId="54" xfId="1210" applyFont="1" applyFill="1" applyBorder="1" applyAlignment="1">
      <alignment horizontal="center" vertical="center" wrapText="1"/>
    </xf>
    <xf numFmtId="0" fontId="49" fillId="51" borderId="55" xfId="1210" applyFont="1" applyFill="1" applyBorder="1" applyAlignment="1">
      <alignment horizontal="center" vertical="center" wrapText="1"/>
    </xf>
    <xf numFmtId="0" fontId="49" fillId="30" borderId="42" xfId="790" applyFont="1" applyFill="1" applyBorder="1" applyAlignment="1">
      <alignment horizontal="left" vertical="center" wrapText="1"/>
    </xf>
    <xf numFmtId="0" fontId="49" fillId="30" borderId="96" xfId="790" applyFont="1" applyFill="1" applyBorder="1" applyAlignment="1">
      <alignment horizontal="left" vertical="center" wrapText="1"/>
    </xf>
    <xf numFmtId="0" fontId="49" fillId="30" borderId="22" xfId="790" applyFont="1" applyFill="1" applyBorder="1" applyAlignment="1">
      <alignment horizontal="left" vertical="center" wrapText="1"/>
    </xf>
    <xf numFmtId="0" fontId="44" fillId="0" borderId="30" xfId="1210" applyFont="1" applyBorder="1" applyAlignment="1">
      <alignment horizontal="left" vertical="center" wrapText="1"/>
    </xf>
    <xf numFmtId="0" fontId="44" fillId="0" borderId="93" xfId="1210" applyFont="1" applyBorder="1" applyAlignment="1">
      <alignment horizontal="left" vertical="center" wrapText="1"/>
    </xf>
    <xf numFmtId="0" fontId="44" fillId="0" borderId="18" xfId="1210" applyFont="1" applyBorder="1" applyAlignment="1">
      <alignment horizontal="left" vertical="center" wrapText="1"/>
    </xf>
    <xf numFmtId="0" fontId="44" fillId="0" borderId="48" xfId="1210" applyFont="1" applyBorder="1" applyAlignment="1">
      <alignment horizontal="left" vertical="center" wrapText="1"/>
    </xf>
    <xf numFmtId="0" fontId="44" fillId="0" borderId="29" xfId="1210" applyFont="1" applyBorder="1" applyAlignment="1">
      <alignment horizontal="left" vertical="center" wrapText="1"/>
    </xf>
    <xf numFmtId="0" fontId="49" fillId="30" borderId="66" xfId="790" applyFont="1" applyFill="1" applyBorder="1" applyAlignment="1">
      <alignment horizontal="left" vertical="center" wrapText="1"/>
    </xf>
    <xf numFmtId="0" fontId="49" fillId="30" borderId="61" xfId="790" applyFont="1" applyFill="1" applyBorder="1" applyAlignment="1">
      <alignment horizontal="left" vertical="center" wrapText="1"/>
    </xf>
    <xf numFmtId="0" fontId="49" fillId="30" borderId="67" xfId="790" applyFont="1" applyFill="1" applyBorder="1" applyAlignment="1">
      <alignment horizontal="left" vertical="center" wrapText="1"/>
    </xf>
    <xf numFmtId="0" fontId="49" fillId="30" borderId="57" xfId="790" applyFont="1" applyFill="1" applyBorder="1" applyAlignment="1">
      <alignment horizontal="left" vertical="center" wrapText="1"/>
    </xf>
    <xf numFmtId="0" fontId="49" fillId="30" borderId="54" xfId="790" applyFont="1" applyFill="1" applyBorder="1" applyAlignment="1">
      <alignment horizontal="left" vertical="center" wrapText="1"/>
    </xf>
    <xf numFmtId="0" fontId="49" fillId="30" borderId="55" xfId="790" applyFont="1" applyFill="1" applyBorder="1" applyAlignment="1">
      <alignment horizontal="left" vertical="center" wrapText="1"/>
    </xf>
    <xf numFmtId="0" fontId="44" fillId="0" borderId="24" xfId="1508" applyFont="1" applyBorder="1" applyAlignment="1">
      <alignment horizontal="left" vertical="center" wrapText="1"/>
    </xf>
    <xf numFmtId="0" fontId="44" fillId="0" borderId="52" xfId="1508" applyFont="1" applyBorder="1" applyAlignment="1">
      <alignment horizontal="left" vertical="center" wrapText="1"/>
    </xf>
    <xf numFmtId="0" fontId="44" fillId="0" borderId="27" xfId="1508" applyFont="1" applyBorder="1" applyAlignment="1">
      <alignment horizontal="left" vertical="center" wrapText="1"/>
    </xf>
    <xf numFmtId="0" fontId="44" fillId="0" borderId="28" xfId="1508" applyFont="1" applyBorder="1" applyAlignment="1">
      <alignment horizontal="left" vertical="center" wrapText="1"/>
    </xf>
    <xf numFmtId="0" fontId="44" fillId="0" borderId="36" xfId="1508" applyFont="1" applyBorder="1" applyAlignment="1">
      <alignment horizontal="left" vertical="center" wrapText="1"/>
    </xf>
    <xf numFmtId="0" fontId="44" fillId="0" borderId="58" xfId="1508" applyFont="1" applyBorder="1" applyAlignment="1">
      <alignment horizontal="left" vertical="center" wrapText="1"/>
    </xf>
    <xf numFmtId="0" fontId="44" fillId="0" borderId="92" xfId="1508" applyFont="1" applyFill="1" applyBorder="1" applyAlignment="1">
      <alignment horizontal="left" vertical="center" wrapText="1"/>
    </xf>
    <xf numFmtId="0" fontId="44" fillId="0" borderId="25" xfId="1508" applyFont="1" applyFill="1" applyBorder="1" applyAlignment="1">
      <alignment horizontal="left" vertical="center" wrapText="1"/>
    </xf>
    <xf numFmtId="0" fontId="44" fillId="0" borderId="33" xfId="1508" applyFont="1" applyBorder="1" applyAlignment="1">
      <alignment horizontal="left" vertical="center" wrapText="1"/>
    </xf>
    <xf numFmtId="0" fontId="44" fillId="0" borderId="19" xfId="1508" applyFont="1" applyBorder="1" applyAlignment="1">
      <alignment horizontal="left" vertical="center" wrapText="1"/>
    </xf>
    <xf numFmtId="0" fontId="44" fillId="0" borderId="20" xfId="1508" applyFont="1" applyBorder="1" applyAlignment="1">
      <alignment horizontal="left" vertical="center" wrapText="1"/>
    </xf>
    <xf numFmtId="0" fontId="44" fillId="0" borderId="92" xfId="1210" applyFont="1" applyFill="1" applyBorder="1" applyAlignment="1">
      <alignment horizontal="left" vertical="center" wrapText="1"/>
    </xf>
    <xf numFmtId="0" fontId="44" fillId="0" borderId="25" xfId="1210" applyFont="1" applyFill="1" applyBorder="1" applyAlignment="1">
      <alignment horizontal="left" vertical="center" wrapText="1"/>
    </xf>
    <xf numFmtId="0" fontId="44" fillId="0" borderId="41" xfId="1210" applyFont="1" applyBorder="1" applyAlignment="1">
      <alignment horizontal="left" vertical="center" wrapText="1"/>
    </xf>
    <xf numFmtId="0" fontId="44" fillId="0" borderId="31" xfId="1210" applyFont="1" applyBorder="1" applyAlignment="1">
      <alignment horizontal="left" vertical="center" wrapText="1"/>
    </xf>
    <xf numFmtId="0" fontId="44" fillId="0" borderId="47" xfId="1508" applyFont="1" applyBorder="1" applyAlignment="1">
      <alignment horizontal="left" vertical="center" wrapText="1"/>
    </xf>
    <xf numFmtId="0" fontId="44" fillId="0" borderId="32" xfId="1508" applyFont="1" applyBorder="1" applyAlignment="1">
      <alignment horizontal="left" vertical="center" wrapText="1"/>
    </xf>
    <xf numFmtId="0" fontId="44" fillId="0" borderId="26" xfId="1508" applyFont="1" applyFill="1" applyBorder="1" applyAlignment="1">
      <alignment horizontal="left" vertical="center" wrapText="1"/>
    </xf>
    <xf numFmtId="0" fontId="44" fillId="0" borderId="47" xfId="1508" applyFont="1" applyFill="1" applyBorder="1" applyAlignment="1">
      <alignment horizontal="left" vertical="center" wrapText="1"/>
    </xf>
    <xf numFmtId="0" fontId="44" fillId="0" borderId="32" xfId="1508" applyFont="1" applyFill="1" applyBorder="1" applyAlignment="1">
      <alignment horizontal="left" vertical="center" wrapText="1"/>
    </xf>
    <xf numFmtId="0" fontId="44" fillId="0" borderId="48" xfId="1508" applyFont="1" applyBorder="1" applyAlignment="1">
      <alignment horizontal="left" vertical="center" wrapText="1"/>
    </xf>
    <xf numFmtId="0" fontId="44" fillId="0" borderId="29" xfId="1508" applyFont="1" applyBorder="1" applyAlignment="1">
      <alignment horizontal="left" vertical="center" wrapText="1"/>
    </xf>
    <xf numFmtId="0" fontId="44" fillId="0" borderId="92" xfId="1210" applyFont="1" applyBorder="1" applyAlignment="1">
      <alignment horizontal="left" vertical="center" wrapText="1"/>
    </xf>
    <xf numFmtId="0" fontId="44" fillId="0" borderId="25" xfId="1210" applyFont="1" applyBorder="1" applyAlignment="1">
      <alignment horizontal="left" vertical="center" wrapText="1"/>
    </xf>
    <xf numFmtId="0" fontId="49" fillId="30" borderId="94" xfId="790" applyFont="1" applyFill="1" applyBorder="1" applyAlignment="1">
      <alignment horizontal="left" vertical="center" wrapText="1"/>
    </xf>
    <xf numFmtId="0" fontId="49" fillId="30" borderId="93" xfId="790" applyFont="1" applyFill="1" applyBorder="1" applyAlignment="1">
      <alignment horizontal="left" vertical="center" wrapText="1"/>
    </xf>
    <xf numFmtId="0" fontId="49" fillId="30" borderId="18" xfId="790" applyFont="1" applyFill="1" applyBorder="1" applyAlignment="1">
      <alignment horizontal="left" vertical="center" wrapText="1"/>
    </xf>
    <xf numFmtId="0" fontId="44" fillId="0" borderId="92" xfId="790" applyFont="1" applyBorder="1" applyAlignment="1">
      <alignment horizontal="left" vertical="center" wrapText="1"/>
    </xf>
    <xf numFmtId="0" fontId="44" fillId="0" borderId="25" xfId="790" applyFont="1" applyBorder="1" applyAlignment="1">
      <alignment horizontal="left" vertical="center" wrapText="1"/>
    </xf>
    <xf numFmtId="0" fontId="44" fillId="0" borderId="41" xfId="1508" applyFont="1" applyBorder="1" applyAlignment="1">
      <alignment horizontal="left" vertical="center" wrapText="1"/>
    </xf>
    <xf numFmtId="0" fontId="44" fillId="0" borderId="31" xfId="1508" applyFont="1" applyBorder="1" applyAlignment="1">
      <alignment horizontal="left" vertical="center" wrapText="1"/>
    </xf>
    <xf numFmtId="0" fontId="44" fillId="0" borderId="61" xfId="1508" applyFont="1" applyBorder="1" applyAlignment="1">
      <alignment horizontal="left" vertical="center" wrapText="1"/>
    </xf>
    <xf numFmtId="0" fontId="44" fillId="0" borderId="67" xfId="1508" applyFont="1" applyBorder="1" applyAlignment="1">
      <alignment horizontal="left" vertical="center" wrapText="1"/>
    </xf>
    <xf numFmtId="0" fontId="44" fillId="0" borderId="92" xfId="1508" applyFont="1" applyBorder="1" applyAlignment="1">
      <alignment horizontal="left" vertical="center" wrapText="1"/>
    </xf>
    <xf numFmtId="0" fontId="44" fillId="0" borderId="25" xfId="1508" applyFont="1" applyBorder="1" applyAlignment="1">
      <alignment horizontal="left" vertical="center" wrapText="1"/>
    </xf>
    <xf numFmtId="0" fontId="44" fillId="0" borderId="23" xfId="1508" applyFont="1" applyBorder="1" applyAlignment="1">
      <alignment horizontal="left" vertical="center"/>
    </xf>
    <xf numFmtId="0" fontId="44" fillId="0" borderId="82" xfId="1508" applyFont="1" applyBorder="1" applyAlignment="1">
      <alignment horizontal="left" vertical="center"/>
    </xf>
    <xf numFmtId="0" fontId="44" fillId="0" borderId="53" xfId="1508" applyFont="1" applyBorder="1" applyAlignment="1">
      <alignment horizontal="left" vertical="center"/>
    </xf>
    <xf numFmtId="0" fontId="8" fillId="0" borderId="26" xfId="1322" applyFont="1" applyBorder="1" applyAlignment="1">
      <alignment horizontal="left" vertical="center"/>
    </xf>
    <xf numFmtId="0" fontId="8" fillId="0" borderId="35" xfId="1322" applyFont="1" applyBorder="1" applyAlignment="1">
      <alignment horizontal="left" vertical="center"/>
    </xf>
    <xf numFmtId="0" fontId="90" fillId="0" borderId="0" xfId="1522" applyFont="1" applyAlignment="1">
      <alignment horizontal="center" vertical="center"/>
    </xf>
    <xf numFmtId="0" fontId="8" fillId="0" borderId="0" xfId="1322" applyFont="1" applyBorder="1" applyAlignment="1">
      <alignment horizontal="right"/>
    </xf>
    <xf numFmtId="0" fontId="90" fillId="51" borderId="91" xfId="1322" applyFont="1" applyFill="1" applyBorder="1" applyAlignment="1">
      <alignment horizontal="center" vertical="center" wrapText="1"/>
    </xf>
    <xf numFmtId="0" fontId="90" fillId="51" borderId="81" xfId="1322" applyFont="1" applyFill="1" applyBorder="1" applyAlignment="1">
      <alignment horizontal="center" vertical="center" wrapText="1"/>
    </xf>
    <xf numFmtId="0" fontId="90" fillId="51" borderId="100" xfId="1322" applyFont="1" applyFill="1" applyBorder="1" applyAlignment="1">
      <alignment horizontal="center" vertical="center" wrapText="1"/>
    </xf>
    <xf numFmtId="0" fontId="90" fillId="51" borderId="19" xfId="1322" applyFont="1" applyFill="1" applyBorder="1" applyAlignment="1">
      <alignment horizontal="center" vertical="center" wrapText="1"/>
    </xf>
    <xf numFmtId="49" fontId="90" fillId="51" borderId="57" xfId="1322" quotePrefix="1" applyNumberFormat="1" applyFont="1" applyFill="1" applyBorder="1" applyAlignment="1">
      <alignment horizontal="center"/>
    </xf>
    <xf numFmtId="49" fontId="90" fillId="51" borderId="54" xfId="1322" quotePrefix="1" applyNumberFormat="1" applyFont="1" applyFill="1" applyBorder="1" applyAlignment="1">
      <alignment horizontal="center"/>
    </xf>
    <xf numFmtId="49" fontId="90" fillId="51" borderId="55" xfId="1322" quotePrefix="1" applyNumberFormat="1" applyFont="1" applyFill="1" applyBorder="1" applyAlignment="1">
      <alignment horizontal="center"/>
    </xf>
    <xf numFmtId="0" fontId="90" fillId="30" borderId="66" xfId="1322" applyFont="1" applyFill="1" applyBorder="1" applyAlignment="1">
      <alignment horizontal="left" vertical="center"/>
    </xf>
    <xf numFmtId="0" fontId="90" fillId="30" borderId="61" xfId="1322" applyFont="1" applyFill="1" applyBorder="1" applyAlignment="1">
      <alignment horizontal="left" vertical="center"/>
    </xf>
    <xf numFmtId="0" fontId="90" fillId="30" borderId="62" xfId="1322" applyFont="1" applyFill="1" applyBorder="1" applyAlignment="1">
      <alignment horizontal="left" vertical="center"/>
    </xf>
    <xf numFmtId="0" fontId="8" fillId="0" borderId="24" xfId="1322" applyFont="1" applyBorder="1" applyAlignment="1">
      <alignment horizontal="left" vertical="center"/>
    </xf>
    <xf numFmtId="0" fontId="8" fillId="0" borderId="34" xfId="1322" applyFont="1" applyBorder="1" applyAlignment="1">
      <alignment horizontal="left" vertical="center"/>
    </xf>
    <xf numFmtId="0" fontId="8" fillId="0" borderId="52" xfId="1322" applyFont="1" applyBorder="1" applyAlignment="1">
      <alignment horizontal="left" vertical="center"/>
    </xf>
    <xf numFmtId="0" fontId="8" fillId="0" borderId="52" xfId="1322" applyFont="1" applyBorder="1" applyAlignment="1">
      <alignment horizontal="left" vertical="center" wrapText="1"/>
    </xf>
    <xf numFmtId="0" fontId="8" fillId="0" borderId="26" xfId="1322" applyFont="1" applyBorder="1" applyAlignment="1">
      <alignment horizontal="left" vertical="center" wrapText="1"/>
    </xf>
    <xf numFmtId="0" fontId="8" fillId="0" borderId="26" xfId="1322" applyFont="1" applyFill="1" applyBorder="1" applyAlignment="1">
      <alignment horizontal="left" vertical="center" wrapText="1"/>
    </xf>
    <xf numFmtId="0" fontId="8" fillId="0" borderId="35" xfId="1322" applyFont="1" applyFill="1" applyBorder="1" applyAlignment="1">
      <alignment horizontal="left" vertical="center" wrapText="1"/>
    </xf>
    <xf numFmtId="0" fontId="8" fillId="0" borderId="52" xfId="1322" applyFont="1" applyFill="1" applyBorder="1" applyAlignment="1">
      <alignment horizontal="left" vertical="center" wrapText="1"/>
    </xf>
    <xf numFmtId="0" fontId="8" fillId="0" borderId="26" xfId="1322" applyFont="1" applyFill="1" applyBorder="1" applyAlignment="1">
      <alignment horizontal="left" vertical="center"/>
    </xf>
    <xf numFmtId="0" fontId="8" fillId="0" borderId="35" xfId="1322" applyFont="1" applyFill="1" applyBorder="1" applyAlignment="1">
      <alignment horizontal="left" vertical="center"/>
    </xf>
    <xf numFmtId="0" fontId="8" fillId="0" borderId="23" xfId="1322" applyFont="1" applyFill="1" applyBorder="1" applyAlignment="1">
      <alignment horizontal="left" vertical="center" wrapText="1"/>
    </xf>
    <xf numFmtId="0" fontId="8" fillId="0" borderId="82" xfId="1322" applyFont="1" applyFill="1" applyBorder="1" applyAlignment="1">
      <alignment horizontal="left" vertical="center" wrapText="1"/>
    </xf>
    <xf numFmtId="0" fontId="90" fillId="30" borderId="21" xfId="1322" applyFont="1" applyFill="1" applyBorder="1" applyAlignment="1">
      <alignment horizontal="left" vertical="center"/>
    </xf>
    <xf numFmtId="0" fontId="90" fillId="30" borderId="96" xfId="1322" applyFont="1" applyFill="1" applyBorder="1" applyAlignment="1">
      <alignment horizontal="left" vertical="center"/>
    </xf>
    <xf numFmtId="0" fontId="90" fillId="30" borderId="33" xfId="1322" applyFont="1" applyFill="1" applyBorder="1" applyAlignment="1">
      <alignment horizontal="left" vertical="center"/>
    </xf>
    <xf numFmtId="0" fontId="8" fillId="0" borderId="47" xfId="1322" applyFont="1" applyBorder="1" applyAlignment="1">
      <alignment horizontal="left" vertical="center"/>
    </xf>
    <xf numFmtId="0" fontId="8" fillId="0" borderId="28" xfId="1322" applyFont="1" applyBorder="1" applyAlignment="1">
      <alignment horizontal="left" vertical="center"/>
    </xf>
    <xf numFmtId="0" fontId="8" fillId="0" borderId="36" xfId="1322" applyFont="1" applyBorder="1" applyAlignment="1">
      <alignment horizontal="left" vertical="center"/>
    </xf>
    <xf numFmtId="0" fontId="90" fillId="30" borderId="57" xfId="1322" applyFont="1" applyFill="1" applyBorder="1" applyAlignment="1">
      <alignment horizontal="left" vertical="center" wrapText="1"/>
    </xf>
    <xf numFmtId="0" fontId="90" fillId="30" borderId="54" xfId="1322" applyFont="1" applyFill="1" applyBorder="1" applyAlignment="1">
      <alignment horizontal="left" vertical="center" wrapText="1"/>
    </xf>
    <xf numFmtId="0" fontId="8" fillId="0" borderId="48" xfId="1322" applyFont="1" applyBorder="1" applyAlignment="1">
      <alignment horizontal="left" vertical="center"/>
    </xf>
    <xf numFmtId="0" fontId="8" fillId="0" borderId="47" xfId="1322" applyFont="1" applyBorder="1" applyAlignment="1">
      <alignment horizontal="left" vertical="center" wrapText="1"/>
    </xf>
    <xf numFmtId="0" fontId="8" fillId="0" borderId="24" xfId="1322" applyFont="1" applyBorder="1" applyAlignment="1">
      <alignment horizontal="left" vertical="center" wrapText="1"/>
    </xf>
    <xf numFmtId="0" fontId="8" fillId="0" borderId="50" xfId="1322" applyFont="1" applyBorder="1" applyAlignment="1">
      <alignment horizontal="left" vertical="center" wrapText="1"/>
    </xf>
    <xf numFmtId="0" fontId="8" fillId="0" borderId="35" xfId="1322" applyFont="1" applyBorder="1" applyAlignment="1">
      <alignment horizontal="left" vertical="center" wrapText="1"/>
    </xf>
    <xf numFmtId="0" fontId="8" fillId="0" borderId="41" xfId="1322" applyFont="1" applyBorder="1" applyAlignment="1">
      <alignment horizontal="left" vertical="center" wrapText="1"/>
    </xf>
    <xf numFmtId="0" fontId="8" fillId="0" borderId="23" xfId="1322" applyFont="1" applyBorder="1" applyAlignment="1">
      <alignment horizontal="left" vertical="center" wrapText="1"/>
    </xf>
    <xf numFmtId="0" fontId="8" fillId="0" borderId="63" xfId="1322" applyFont="1" applyBorder="1" applyAlignment="1">
      <alignment horizontal="left" vertical="center" wrapText="1"/>
    </xf>
    <xf numFmtId="0" fontId="8" fillId="0" borderId="30" xfId="1322" applyFont="1" applyBorder="1" applyAlignment="1">
      <alignment horizontal="left" vertical="center"/>
    </xf>
    <xf numFmtId="0" fontId="8" fillId="0" borderId="93" xfId="1322" applyFont="1" applyBorder="1" applyAlignment="1">
      <alignment horizontal="left" vertical="center"/>
    </xf>
    <xf numFmtId="0" fontId="8" fillId="0" borderId="23" xfId="1322" applyFont="1" applyBorder="1" applyAlignment="1">
      <alignment horizontal="left" vertical="center"/>
    </xf>
    <xf numFmtId="0" fontId="8" fillId="0" borderId="82" xfId="1322" applyFont="1" applyBorder="1" applyAlignment="1">
      <alignment horizontal="left" vertical="center"/>
    </xf>
    <xf numFmtId="0" fontId="90" fillId="30" borderId="57" xfId="1322" applyFont="1" applyFill="1" applyBorder="1" applyAlignment="1">
      <alignment horizontal="left" vertical="center"/>
    </xf>
    <xf numFmtId="0" fontId="90" fillId="30" borderId="54" xfId="1322" applyFont="1" applyFill="1" applyBorder="1" applyAlignment="1">
      <alignment horizontal="left" vertical="center"/>
    </xf>
    <xf numFmtId="0" fontId="8" fillId="0" borderId="34" xfId="1322" applyFont="1" applyBorder="1" applyAlignment="1">
      <alignment horizontal="left" vertical="center" wrapText="1"/>
    </xf>
    <xf numFmtId="0" fontId="8" fillId="0" borderId="46" xfId="1322" applyFont="1" applyBorder="1" applyAlignment="1">
      <alignment horizontal="left" vertical="center" wrapText="1"/>
    </xf>
    <xf numFmtId="0" fontId="8" fillId="0" borderId="28" xfId="1322" applyFont="1" applyFill="1" applyBorder="1" applyAlignment="1">
      <alignment horizontal="left" vertical="center"/>
    </xf>
    <xf numFmtId="0" fontId="8" fillId="0" borderId="36" xfId="1322" applyFont="1" applyFill="1" applyBorder="1" applyAlignment="1">
      <alignment horizontal="left" vertical="center"/>
    </xf>
    <xf numFmtId="0" fontId="8" fillId="0" borderId="64" xfId="1322" applyFont="1" applyFill="1" applyBorder="1" applyAlignment="1">
      <alignment horizontal="left" vertical="center"/>
    </xf>
    <xf numFmtId="0" fontId="90" fillId="30" borderId="66" xfId="1322" applyFont="1" applyFill="1" applyBorder="1" applyAlignment="1">
      <alignment horizontal="left" vertical="center" wrapText="1"/>
    </xf>
    <xf numFmtId="0" fontId="90" fillId="30" borderId="61" xfId="1322" applyFont="1" applyFill="1" applyBorder="1" applyAlignment="1">
      <alignment horizontal="left" vertical="center" wrapText="1"/>
    </xf>
    <xf numFmtId="0" fontId="90" fillId="30" borderId="62" xfId="1322" applyFont="1" applyFill="1" applyBorder="1" applyAlignment="1">
      <alignment horizontal="left" vertical="center" wrapText="1"/>
    </xf>
    <xf numFmtId="0" fontId="8" fillId="0" borderId="97" xfId="1322" applyFont="1" applyBorder="1" applyAlignment="1">
      <alignment horizontal="left" vertical="center" wrapText="1"/>
    </xf>
    <xf numFmtId="0" fontId="8" fillId="0" borderId="106" xfId="1322" applyFont="1" applyBorder="1" applyAlignment="1">
      <alignment horizontal="left" vertical="center" wrapText="1"/>
    </xf>
    <xf numFmtId="0" fontId="8" fillId="0" borderId="82" xfId="1322" applyFont="1" applyBorder="1" applyAlignment="1">
      <alignment horizontal="left" vertical="center" wrapText="1"/>
    </xf>
    <xf numFmtId="0" fontId="8" fillId="0" borderId="0" xfId="1336" applyFont="1" applyAlignment="1">
      <alignment horizontal="left" vertical="center" wrapText="1"/>
    </xf>
    <xf numFmtId="0" fontId="8" fillId="0" borderId="23" xfId="1322" applyFont="1" applyFill="1" applyBorder="1" applyAlignment="1">
      <alignment horizontal="left" vertical="center"/>
    </xf>
    <xf numFmtId="0" fontId="8" fillId="0" borderId="82" xfId="1322" applyFont="1" applyFill="1" applyBorder="1" applyAlignment="1">
      <alignment horizontal="left" vertical="center"/>
    </xf>
    <xf numFmtId="0" fontId="90" fillId="30" borderId="21" xfId="1521" applyFont="1" applyFill="1" applyBorder="1" applyAlignment="1">
      <alignment horizontal="left" vertical="center"/>
    </xf>
    <xf numFmtId="0" fontId="90" fillId="30" borderId="41" xfId="1521" applyFont="1" applyFill="1" applyBorder="1" applyAlignment="1">
      <alignment horizontal="left" vertical="center"/>
    </xf>
    <xf numFmtId="0" fontId="90" fillId="30" borderId="31" xfId="1521" applyFont="1" applyFill="1" applyBorder="1" applyAlignment="1">
      <alignment horizontal="left" vertical="center"/>
    </xf>
    <xf numFmtId="0" fontId="90" fillId="30" borderId="57" xfId="1521" applyFont="1" applyFill="1" applyBorder="1" applyAlignment="1">
      <alignment horizontal="left" vertical="center"/>
    </xf>
    <xf numFmtId="0" fontId="90" fillId="30" borderId="54" xfId="1521" applyFont="1" applyFill="1" applyBorder="1" applyAlignment="1">
      <alignment horizontal="left" vertical="center"/>
    </xf>
    <xf numFmtId="0" fontId="90" fillId="30" borderId="55" xfId="1521" applyFont="1" applyFill="1" applyBorder="1" applyAlignment="1">
      <alignment horizontal="left" vertical="center"/>
    </xf>
    <xf numFmtId="0" fontId="90" fillId="30" borderId="66" xfId="1521" applyFont="1" applyFill="1" applyBorder="1" applyAlignment="1">
      <alignment horizontal="left" vertical="center"/>
    </xf>
    <xf numFmtId="0" fontId="90" fillId="30" borderId="61" xfId="1521" applyFont="1" applyFill="1" applyBorder="1" applyAlignment="1">
      <alignment horizontal="left" vertical="center"/>
    </xf>
    <xf numFmtId="0" fontId="90" fillId="30" borderId="67" xfId="1521" applyFont="1" applyFill="1" applyBorder="1" applyAlignment="1">
      <alignment horizontal="left" vertical="center"/>
    </xf>
    <xf numFmtId="0" fontId="49" fillId="30" borderId="66" xfId="1511" applyFont="1" applyFill="1" applyBorder="1" applyAlignment="1">
      <alignment horizontal="left" vertical="center" wrapText="1"/>
    </xf>
    <xf numFmtId="0" fontId="49" fillId="30" borderId="61" xfId="1511" applyFont="1" applyFill="1" applyBorder="1" applyAlignment="1">
      <alignment horizontal="left" vertical="center" wrapText="1"/>
    </xf>
    <xf numFmtId="0" fontId="49" fillId="30" borderId="67" xfId="1511" applyFont="1" applyFill="1" applyBorder="1" applyAlignment="1">
      <alignment horizontal="left" vertical="center" wrapText="1"/>
    </xf>
    <xf numFmtId="0" fontId="44" fillId="29" borderId="87" xfId="1523" applyFont="1" applyFill="1" applyBorder="1" applyAlignment="1">
      <alignment horizontal="left" vertical="center" wrapText="1"/>
    </xf>
    <xf numFmtId="0" fontId="44" fillId="29" borderId="35" xfId="1523" applyFont="1" applyFill="1" applyBorder="1" applyAlignment="1">
      <alignment horizontal="left" vertical="center" wrapText="1"/>
    </xf>
    <xf numFmtId="0" fontId="44" fillId="29" borderId="50" xfId="1523" applyFont="1" applyFill="1" applyBorder="1" applyAlignment="1">
      <alignment horizontal="left" vertical="center" wrapText="1"/>
    </xf>
    <xf numFmtId="0" fontId="44" fillId="29" borderId="70" xfId="1523" applyFont="1" applyFill="1" applyBorder="1" applyAlignment="1">
      <alignment horizontal="left" vertical="center" wrapText="1"/>
    </xf>
    <xf numFmtId="0" fontId="44" fillId="29" borderId="36" xfId="1523" applyFont="1" applyFill="1" applyBorder="1" applyAlignment="1">
      <alignment horizontal="left" vertical="center" wrapText="1"/>
    </xf>
    <xf numFmtId="0" fontId="44" fillId="29" borderId="58" xfId="1523" applyFont="1" applyFill="1" applyBorder="1" applyAlignment="1">
      <alignment horizontal="left" vertical="center" wrapText="1"/>
    </xf>
    <xf numFmtId="0" fontId="44" fillId="29" borderId="85" xfId="1523" applyFont="1" applyFill="1" applyBorder="1" applyAlignment="1">
      <alignment horizontal="left" vertical="center" wrapText="1"/>
    </xf>
    <xf numFmtId="0" fontId="44" fillId="29" borderId="82" xfId="1523" applyFont="1" applyFill="1" applyBorder="1" applyAlignment="1">
      <alignment horizontal="left" vertical="center" wrapText="1"/>
    </xf>
    <xf numFmtId="0" fontId="44" fillId="29" borderId="53" xfId="1523" applyFont="1" applyFill="1" applyBorder="1" applyAlignment="1">
      <alignment horizontal="left" vertical="center" wrapText="1"/>
    </xf>
    <xf numFmtId="0" fontId="49" fillId="51" borderId="57" xfId="1399" applyFont="1" applyFill="1" applyBorder="1" applyAlignment="1">
      <alignment horizontal="left" vertical="center" wrapText="1"/>
    </xf>
    <xf numFmtId="0" fontId="49" fillId="51" borderId="54" xfId="1399" applyFont="1" applyFill="1" applyBorder="1" applyAlignment="1">
      <alignment horizontal="left" vertical="center" wrapText="1"/>
    </xf>
    <xf numFmtId="0" fontId="49" fillId="51" borderId="55" xfId="1399" applyFont="1" applyFill="1" applyBorder="1" applyAlignment="1">
      <alignment horizontal="left" vertical="center" wrapText="1"/>
    </xf>
    <xf numFmtId="0" fontId="44" fillId="0" borderId="85" xfId="1523" applyFont="1" applyFill="1" applyBorder="1" applyAlignment="1">
      <alignment horizontal="left" vertical="center" wrapText="1"/>
    </xf>
    <xf numFmtId="0" fontId="44" fillId="0" borderId="82" xfId="1523" applyFont="1" applyFill="1" applyBorder="1" applyAlignment="1">
      <alignment horizontal="left" vertical="center" wrapText="1"/>
    </xf>
    <xf numFmtId="0" fontId="44" fillId="0" borderId="53" xfId="1523" applyFont="1" applyFill="1" applyBorder="1" applyAlignment="1">
      <alignment horizontal="left" vertical="center" wrapText="1"/>
    </xf>
    <xf numFmtId="0" fontId="49" fillId="30" borderId="57" xfId="1523" applyFont="1" applyFill="1" applyBorder="1" applyAlignment="1">
      <alignment horizontal="left" vertical="center" wrapText="1"/>
    </xf>
    <xf numFmtId="0" fontId="49" fillId="30" borderId="54" xfId="1523" applyFont="1" applyFill="1" applyBorder="1" applyAlignment="1">
      <alignment horizontal="left" vertical="center" wrapText="1"/>
    </xf>
    <xf numFmtId="0" fontId="49" fillId="30" borderId="55" xfId="1523" applyFont="1" applyFill="1" applyBorder="1" applyAlignment="1">
      <alignment horizontal="left" vertical="center" wrapText="1"/>
    </xf>
    <xf numFmtId="0" fontId="49" fillId="30" borderId="85" xfId="1511" applyFont="1" applyFill="1" applyBorder="1" applyAlignment="1">
      <alignment horizontal="left" vertical="center" wrapText="1"/>
    </xf>
    <xf numFmtId="0" fontId="49" fillId="30" borderId="82" xfId="1511" applyFont="1" applyFill="1" applyBorder="1" applyAlignment="1">
      <alignment horizontal="left" vertical="center" wrapText="1"/>
    </xf>
    <xf numFmtId="0" fontId="49" fillId="30" borderId="53" xfId="1511" applyFont="1" applyFill="1" applyBorder="1" applyAlignment="1">
      <alignment horizontal="left" vertical="center" wrapText="1"/>
    </xf>
    <xf numFmtId="0" fontId="44" fillId="29" borderId="89" xfId="1523" applyFont="1" applyFill="1" applyBorder="1" applyAlignment="1">
      <alignment horizontal="left" vertical="center" wrapText="1"/>
    </xf>
    <xf numFmtId="0" fontId="44" fillId="29" borderId="34" xfId="1523" applyFont="1" applyFill="1" applyBorder="1" applyAlignment="1">
      <alignment horizontal="left" vertical="center" wrapText="1"/>
    </xf>
    <xf numFmtId="0" fontId="44" fillId="29" borderId="49" xfId="1523" applyFont="1" applyFill="1" applyBorder="1" applyAlignment="1">
      <alignment horizontal="left" vertical="center" wrapText="1"/>
    </xf>
    <xf numFmtId="0" fontId="44" fillId="0" borderId="87" xfId="1523" applyFont="1" applyFill="1" applyBorder="1" applyAlignment="1">
      <alignment horizontal="left" vertical="center" wrapText="1"/>
    </xf>
    <xf numFmtId="0" fontId="44" fillId="0" borderId="35" xfId="1523" applyFont="1" applyFill="1" applyBorder="1" applyAlignment="1">
      <alignment horizontal="left" vertical="center" wrapText="1"/>
    </xf>
    <xf numFmtId="0" fontId="44" fillId="0" borderId="50" xfId="1523" applyFont="1" applyFill="1" applyBorder="1" applyAlignment="1">
      <alignment horizontal="left" vertical="center" wrapText="1"/>
    </xf>
    <xf numFmtId="0" fontId="44" fillId="0" borderId="89" xfId="1523" applyFont="1" applyFill="1" applyBorder="1" applyAlignment="1">
      <alignment horizontal="left" vertical="center" wrapText="1"/>
    </xf>
    <xf numFmtId="0" fontId="44" fillId="0" borderId="34" xfId="1523" applyFont="1" applyFill="1" applyBorder="1" applyAlignment="1">
      <alignment horizontal="left" vertical="center" wrapText="1"/>
    </xf>
    <xf numFmtId="0" fontId="44" fillId="0" borderId="49" xfId="1523" applyFont="1" applyFill="1" applyBorder="1" applyAlignment="1">
      <alignment horizontal="left" vertical="center" wrapText="1"/>
    </xf>
    <xf numFmtId="0" fontId="44" fillId="0" borderId="87" xfId="1523" applyFont="1" applyBorder="1" applyAlignment="1">
      <alignment horizontal="left" vertical="center" wrapText="1"/>
    </xf>
    <xf numFmtId="0" fontId="44" fillId="0" borderId="35" xfId="1523" applyFont="1" applyBorder="1" applyAlignment="1">
      <alignment horizontal="left" vertical="center" wrapText="1"/>
    </xf>
    <xf numFmtId="0" fontId="44" fillId="0" borderId="50" xfId="1523" applyFont="1" applyBorder="1" applyAlignment="1">
      <alignment horizontal="left" vertical="center" wrapText="1"/>
    </xf>
    <xf numFmtId="0" fontId="44" fillId="0" borderId="87" xfId="1511" applyFont="1" applyBorder="1" applyAlignment="1">
      <alignment horizontal="left" vertical="center" wrapText="1"/>
    </xf>
    <xf numFmtId="0" fontId="44" fillId="0" borderId="35" xfId="1511" applyFont="1" applyBorder="1" applyAlignment="1">
      <alignment horizontal="left" vertical="center" wrapText="1"/>
    </xf>
    <xf numFmtId="0" fontId="44" fillId="0" borderId="50" xfId="1511" applyFont="1" applyBorder="1" applyAlignment="1">
      <alignment horizontal="left" vertical="center" wrapText="1"/>
    </xf>
    <xf numFmtId="0" fontId="44" fillId="0" borderId="87" xfId="1511" applyFont="1" applyFill="1" applyBorder="1" applyAlignment="1">
      <alignment horizontal="left" vertical="center" wrapText="1"/>
    </xf>
    <xf numFmtId="0" fontId="44" fillId="0" borderId="35" xfId="1511" applyFont="1" applyFill="1" applyBorder="1" applyAlignment="1">
      <alignment horizontal="left" vertical="center" wrapText="1"/>
    </xf>
    <xf numFmtId="0" fontId="44" fillId="0" borderId="50" xfId="1511" applyFont="1" applyFill="1" applyBorder="1" applyAlignment="1">
      <alignment horizontal="left" vertical="center" wrapText="1"/>
    </xf>
    <xf numFmtId="0" fontId="44" fillId="0" borderId="85" xfId="1523" applyFont="1" applyBorder="1" applyAlignment="1">
      <alignment horizontal="left" vertical="center" wrapText="1"/>
    </xf>
    <xf numFmtId="0" fontId="44" fillId="0" borderId="82" xfId="1523" applyFont="1" applyBorder="1" applyAlignment="1">
      <alignment horizontal="left" vertical="center" wrapText="1"/>
    </xf>
    <xf numFmtId="0" fontId="44" fillId="0" borderId="53" xfId="1523" applyFont="1" applyBorder="1" applyAlignment="1">
      <alignment horizontal="left" vertical="center" wrapText="1"/>
    </xf>
    <xf numFmtId="0" fontId="49" fillId="30" borderId="40" xfId="1511" applyFont="1" applyFill="1" applyBorder="1" applyAlignment="1">
      <alignment horizontal="left" vertical="center" wrapText="1"/>
    </xf>
    <xf numFmtId="0" fontId="49" fillId="30" borderId="41" xfId="1511" applyFont="1" applyFill="1" applyBorder="1" applyAlignment="1">
      <alignment horizontal="left" vertical="center" wrapText="1"/>
    </xf>
    <xf numFmtId="0" fontId="49" fillId="30" borderId="31" xfId="1511" applyFont="1" applyFill="1" applyBorder="1" applyAlignment="1">
      <alignment horizontal="left" vertical="center" wrapText="1"/>
    </xf>
    <xf numFmtId="0" fontId="44" fillId="0" borderId="94" xfId="1523" applyFont="1" applyBorder="1" applyAlignment="1">
      <alignment horizontal="left" vertical="center" wrapText="1"/>
    </xf>
    <xf numFmtId="0" fontId="44" fillId="0" borderId="93" xfId="1523" applyFont="1" applyBorder="1" applyAlignment="1">
      <alignment horizontal="left" vertical="center" wrapText="1"/>
    </xf>
    <xf numFmtId="0" fontId="44" fillId="0" borderId="18" xfId="1523" applyFont="1" applyBorder="1" applyAlignment="1">
      <alignment horizontal="left" vertical="center" wrapText="1"/>
    </xf>
    <xf numFmtId="0" fontId="44" fillId="0" borderId="87" xfId="1210" applyFont="1" applyFill="1" applyBorder="1" applyAlignment="1">
      <alignment horizontal="left" vertical="center" wrapText="1"/>
    </xf>
    <xf numFmtId="0" fontId="44" fillId="0" borderId="85" xfId="1210" applyFont="1" applyFill="1" applyBorder="1" applyAlignment="1">
      <alignment horizontal="left" vertical="center" wrapText="1"/>
    </xf>
    <xf numFmtId="0" fontId="44" fillId="0" borderId="82" xfId="1210" applyFont="1" applyFill="1" applyBorder="1" applyAlignment="1">
      <alignment horizontal="left" vertical="center" wrapText="1"/>
    </xf>
    <xf numFmtId="0" fontId="44" fillId="0" borderId="53" xfId="1210" applyFont="1" applyFill="1" applyBorder="1" applyAlignment="1">
      <alignment horizontal="left" vertical="center" wrapText="1"/>
    </xf>
    <xf numFmtId="0" fontId="44" fillId="0" borderId="94" xfId="1523" applyFont="1" applyFill="1" applyBorder="1" applyAlignment="1">
      <alignment horizontal="left" vertical="center" wrapText="1"/>
    </xf>
    <xf numFmtId="0" fontId="44" fillId="0" borderId="93" xfId="1523" applyFont="1" applyFill="1" applyBorder="1" applyAlignment="1">
      <alignment horizontal="left" vertical="center" wrapText="1"/>
    </xf>
    <xf numFmtId="0" fontId="44" fillId="0" borderId="18" xfId="1523" applyFont="1" applyFill="1" applyBorder="1" applyAlignment="1">
      <alignment horizontal="left" vertical="center" wrapText="1"/>
    </xf>
    <xf numFmtId="0" fontId="44" fillId="0" borderId="52" xfId="1511" applyFont="1" applyBorder="1" applyAlignment="1">
      <alignment horizontal="left" vertical="center" wrapText="1"/>
    </xf>
    <xf numFmtId="0" fontId="44" fillId="0" borderId="27" xfId="1511" applyFont="1" applyBorder="1" applyAlignment="1">
      <alignment horizontal="left" vertical="center" wrapText="1"/>
    </xf>
    <xf numFmtId="0" fontId="44" fillId="0" borderId="85" xfId="1511" applyFont="1" applyFill="1" applyBorder="1" applyAlignment="1">
      <alignment horizontal="left" vertical="center" wrapText="1"/>
    </xf>
    <xf numFmtId="0" fontId="44" fillId="0" borderId="82" xfId="1511" applyFont="1" applyFill="1" applyBorder="1" applyAlignment="1">
      <alignment horizontal="left" vertical="center" wrapText="1"/>
    </xf>
    <xf numFmtId="0" fontId="44" fillId="0" borderId="53" xfId="1511" applyFont="1" applyFill="1" applyBorder="1" applyAlignment="1">
      <alignment horizontal="left" vertical="center" wrapText="1"/>
    </xf>
    <xf numFmtId="0" fontId="49" fillId="30" borderId="21" xfId="1511" applyFont="1" applyFill="1" applyBorder="1" applyAlignment="1">
      <alignment horizontal="left" vertical="center" wrapText="1"/>
    </xf>
    <xf numFmtId="0" fontId="49" fillId="30" borderId="96" xfId="1511" applyFont="1" applyFill="1" applyBorder="1" applyAlignment="1">
      <alignment horizontal="left" vertical="center" wrapText="1"/>
    </xf>
    <xf numFmtId="0" fontId="49" fillId="30" borderId="22" xfId="1511" applyFont="1" applyFill="1" applyBorder="1" applyAlignment="1">
      <alignment horizontal="left" vertical="center" wrapText="1"/>
    </xf>
    <xf numFmtId="0" fontId="49" fillId="30" borderId="57" xfId="1511" applyFont="1" applyFill="1" applyBorder="1" applyAlignment="1">
      <alignment horizontal="left" vertical="center" wrapText="1"/>
    </xf>
    <xf numFmtId="0" fontId="49" fillId="30" borderId="54" xfId="1511" applyFont="1" applyFill="1" applyBorder="1" applyAlignment="1">
      <alignment horizontal="left" vertical="center" wrapText="1"/>
    </xf>
    <xf numFmtId="0" fontId="49" fillId="30" borderId="55" xfId="1511" applyFont="1" applyFill="1" applyBorder="1" applyAlignment="1">
      <alignment horizontal="left" vertical="center" wrapText="1"/>
    </xf>
    <xf numFmtId="0" fontId="44" fillId="0" borderId="94" xfId="1511" applyFont="1" applyBorder="1" applyAlignment="1">
      <alignment horizontal="left" vertical="center" wrapText="1"/>
    </xf>
    <xf numFmtId="0" fontId="44" fillId="0" borderId="93" xfId="1511" applyFont="1" applyBorder="1" applyAlignment="1">
      <alignment horizontal="left" vertical="center" wrapText="1"/>
    </xf>
    <xf numFmtId="0" fontId="44" fillId="0" borderId="18" xfId="1511" applyFont="1" applyBorder="1" applyAlignment="1">
      <alignment horizontal="left" vertical="center" wrapText="1"/>
    </xf>
    <xf numFmtId="0" fontId="44" fillId="0" borderId="26" xfId="1511" applyFont="1" applyBorder="1" applyAlignment="1">
      <alignment horizontal="left" vertical="center" wrapText="1"/>
    </xf>
    <xf numFmtId="0" fontId="44" fillId="0" borderId="35" xfId="1511" applyFont="1" applyBorder="1"/>
    <xf numFmtId="0" fontId="44" fillId="0" borderId="50" xfId="1511" applyFont="1" applyBorder="1"/>
    <xf numFmtId="0" fontId="93" fillId="0" borderId="85" xfId="1210" applyFont="1" applyBorder="1" applyAlignment="1">
      <alignment horizontal="left" vertical="center" wrapText="1"/>
    </xf>
    <xf numFmtId="0" fontId="93" fillId="0" borderId="82" xfId="1210" applyFont="1" applyBorder="1" applyAlignment="1">
      <alignment horizontal="left" vertical="center" wrapText="1"/>
    </xf>
    <xf numFmtId="0" fontId="93" fillId="0" borderId="53" xfId="1210" applyFont="1" applyBorder="1" applyAlignment="1">
      <alignment horizontal="left" vertical="center" wrapText="1"/>
    </xf>
    <xf numFmtId="0" fontId="44" fillId="0" borderId="89" xfId="1511" applyFont="1" applyBorder="1" applyAlignment="1">
      <alignment horizontal="left" vertical="center" wrapText="1"/>
    </xf>
    <xf numFmtId="0" fontId="44" fillId="0" borderId="34" xfId="1511" applyFont="1" applyBorder="1" applyAlignment="1">
      <alignment horizontal="left" vertical="center" wrapText="1"/>
    </xf>
    <xf numFmtId="0" fontId="44" fillId="0" borderId="49" xfId="1511" applyFont="1" applyBorder="1" applyAlignment="1">
      <alignment horizontal="left" vertical="center" wrapText="1"/>
    </xf>
    <xf numFmtId="0" fontId="44" fillId="0" borderId="63" xfId="1511" applyFont="1" applyBorder="1" applyAlignment="1">
      <alignment horizontal="left" vertical="center" wrapText="1"/>
    </xf>
    <xf numFmtId="0" fontId="49" fillId="30" borderId="38" xfId="1511" applyFont="1" applyFill="1" applyBorder="1" applyAlignment="1">
      <alignment horizontal="left" vertical="center" wrapText="1"/>
    </xf>
    <xf numFmtId="0" fontId="49" fillId="30" borderId="92" xfId="1511" applyFont="1" applyFill="1" applyBorder="1" applyAlignment="1">
      <alignment horizontal="left" vertical="center" wrapText="1"/>
    </xf>
    <xf numFmtId="0" fontId="49" fillId="30" borderId="25" xfId="1511" applyFont="1" applyFill="1" applyBorder="1" applyAlignment="1">
      <alignment horizontal="left" vertical="center" wrapText="1"/>
    </xf>
    <xf numFmtId="0" fontId="93" fillId="0" borderId="70" xfId="1399" applyFont="1" applyBorder="1" applyAlignment="1">
      <alignment horizontal="left" vertical="center" wrapText="1"/>
    </xf>
    <xf numFmtId="0" fontId="93" fillId="0" borderId="36" xfId="1399" applyFont="1" applyBorder="1" applyAlignment="1">
      <alignment horizontal="left" vertical="center" wrapText="1"/>
    </xf>
    <xf numFmtId="0" fontId="93" fillId="0" borderId="58" xfId="1399" applyFont="1" applyBorder="1" applyAlignment="1">
      <alignment horizontal="left" vertical="center" wrapText="1"/>
    </xf>
    <xf numFmtId="0" fontId="44" fillId="0" borderId="94" xfId="1399" applyFont="1" applyBorder="1" applyAlignment="1">
      <alignment horizontal="left" vertical="center" wrapText="1"/>
    </xf>
    <xf numFmtId="0" fontId="44" fillId="0" borderId="93" xfId="1399" applyFont="1" applyBorder="1" applyAlignment="1">
      <alignment horizontal="left" vertical="center" wrapText="1"/>
    </xf>
    <xf numFmtId="0" fontId="44" fillId="0" borderId="18" xfId="1399" applyFont="1" applyBorder="1" applyAlignment="1">
      <alignment horizontal="left" vertical="center" wrapText="1"/>
    </xf>
    <xf numFmtId="0" fontId="93" fillId="0" borderId="87" xfId="1210" applyFont="1" applyBorder="1" applyAlignment="1">
      <alignment horizontal="left" vertical="center" wrapText="1"/>
    </xf>
    <xf numFmtId="0" fontId="93" fillId="0" borderId="35" xfId="1210" applyFont="1" applyBorder="1" applyAlignment="1">
      <alignment horizontal="left" vertical="center" wrapText="1"/>
    </xf>
    <xf numFmtId="0" fontId="93" fillId="0" borderId="50" xfId="1210" applyFont="1" applyBorder="1" applyAlignment="1">
      <alignment horizontal="left" vertical="center" wrapText="1"/>
    </xf>
    <xf numFmtId="0" fontId="44" fillId="0" borderId="89" xfId="1523" applyFont="1" applyBorder="1" applyAlignment="1">
      <alignment horizontal="left" vertical="center" wrapText="1"/>
    </xf>
    <xf numFmtId="0" fontId="44" fillId="0" borderId="34" xfId="1523" applyFont="1" applyBorder="1" applyAlignment="1">
      <alignment horizontal="left" vertical="center" wrapText="1"/>
    </xf>
    <xf numFmtId="0" fontId="44" fillId="0" borderId="49" xfId="1523" applyFont="1" applyBorder="1" applyAlignment="1">
      <alignment horizontal="left" vertical="center" wrapText="1"/>
    </xf>
    <xf numFmtId="0" fontId="93" fillId="0" borderId="87" xfId="1397" applyFont="1" applyBorder="1" applyAlignment="1">
      <alignment horizontal="left" vertical="center" wrapText="1"/>
    </xf>
    <xf numFmtId="0" fontId="93" fillId="0" borderId="35" xfId="1397" applyFont="1" applyBorder="1" applyAlignment="1">
      <alignment horizontal="left" vertical="center" wrapText="1"/>
    </xf>
    <xf numFmtId="0" fontId="93" fillId="0" borderId="50" xfId="1397" applyFont="1" applyBorder="1" applyAlignment="1">
      <alignment horizontal="left" vertical="center" wrapText="1"/>
    </xf>
    <xf numFmtId="0" fontId="49" fillId="30" borderId="66" xfId="1397" applyFont="1" applyFill="1" applyBorder="1" applyAlignment="1">
      <alignment horizontal="left" vertical="center" wrapText="1"/>
    </xf>
    <xf numFmtId="0" fontId="49" fillId="30" borderId="61" xfId="1397" applyFont="1" applyFill="1" applyBorder="1" applyAlignment="1">
      <alignment horizontal="left" vertical="center" wrapText="1"/>
    </xf>
    <xf numFmtId="0" fontId="49" fillId="30" borderId="67" xfId="1397" applyFont="1" applyFill="1" applyBorder="1" applyAlignment="1">
      <alignment horizontal="left" vertical="center" wrapText="1"/>
    </xf>
    <xf numFmtId="0" fontId="49" fillId="54" borderId="91" xfId="1210" applyFont="1" applyFill="1" applyBorder="1" applyAlignment="1">
      <alignment horizontal="center" vertical="center"/>
    </xf>
    <xf numFmtId="0" fontId="49" fillId="54" borderId="81" xfId="1210" applyFont="1" applyFill="1" applyBorder="1" applyAlignment="1">
      <alignment horizontal="center" vertical="center"/>
    </xf>
    <xf numFmtId="0" fontId="49" fillId="54" borderId="17" xfId="1210" applyFont="1" applyFill="1" applyBorder="1" applyAlignment="1">
      <alignment horizontal="center" vertical="center"/>
    </xf>
    <xf numFmtId="0" fontId="49" fillId="54" borderId="100" xfId="1210" applyFont="1" applyFill="1" applyBorder="1" applyAlignment="1">
      <alignment horizontal="center" vertical="center"/>
    </xf>
    <xf numFmtId="0" fontId="49" fillId="54" borderId="19" xfId="1210" applyFont="1" applyFill="1" applyBorder="1" applyAlignment="1">
      <alignment horizontal="center" vertical="center"/>
    </xf>
    <xf numFmtId="0" fontId="49" fillId="54" borderId="20" xfId="1210" applyFont="1" applyFill="1" applyBorder="1" applyAlignment="1">
      <alignment horizontal="center" vertical="center"/>
    </xf>
    <xf numFmtId="0" fontId="8" fillId="0" borderId="37" xfId="1523" applyFont="1" applyBorder="1" applyAlignment="1">
      <alignment horizontal="left" vertical="center" wrapText="1"/>
    </xf>
    <xf numFmtId="0" fontId="8" fillId="0" borderId="0" xfId="1523" applyFont="1" applyBorder="1" applyAlignment="1">
      <alignment horizontal="left" vertical="center" wrapText="1"/>
    </xf>
    <xf numFmtId="0" fontId="8" fillId="0" borderId="56" xfId="1523" applyFont="1" applyBorder="1" applyAlignment="1">
      <alignment horizontal="left" vertical="center" wrapText="1"/>
    </xf>
    <xf numFmtId="0" fontId="90" fillId="30" borderId="66" xfId="1524" applyFont="1" applyFill="1" applyBorder="1" applyAlignment="1">
      <alignment horizontal="left" vertical="center" wrapText="1"/>
    </xf>
    <xf numFmtId="0" fontId="90" fillId="30" borderId="61" xfId="1524" applyFont="1" applyFill="1" applyBorder="1" applyAlignment="1">
      <alignment horizontal="left" vertical="center" wrapText="1"/>
    </xf>
    <xf numFmtId="0" fontId="90" fillId="30" borderId="67" xfId="1524" applyFont="1" applyFill="1" applyBorder="1" applyAlignment="1">
      <alignment horizontal="left" vertical="center" wrapText="1"/>
    </xf>
    <xf numFmtId="0" fontId="49" fillId="54" borderId="91" xfId="1210" applyFont="1" applyFill="1" applyBorder="1" applyAlignment="1">
      <alignment horizontal="center" vertical="center" wrapText="1"/>
    </xf>
    <xf numFmtId="0" fontId="49" fillId="54" borderId="81" xfId="1210" applyFont="1" applyFill="1" applyBorder="1" applyAlignment="1">
      <alignment horizontal="center" vertical="center" wrapText="1"/>
    </xf>
    <xf numFmtId="0" fontId="49" fillId="54" borderId="17" xfId="1210" applyFont="1" applyFill="1" applyBorder="1" applyAlignment="1">
      <alignment horizontal="center" vertical="center" wrapText="1"/>
    </xf>
    <xf numFmtId="0" fontId="49" fillId="54" borderId="100" xfId="1210" applyFont="1" applyFill="1" applyBorder="1" applyAlignment="1">
      <alignment horizontal="center" vertical="center" wrapText="1"/>
    </xf>
    <xf numFmtId="0" fontId="49" fillId="54" borderId="19" xfId="1210" applyFont="1" applyFill="1" applyBorder="1" applyAlignment="1">
      <alignment horizontal="center" vertical="center" wrapText="1"/>
    </xf>
    <xf numFmtId="0" fontId="49" fillId="54" borderId="20" xfId="1210" applyFont="1" applyFill="1" applyBorder="1" applyAlignment="1">
      <alignment horizontal="center" vertical="center" wrapText="1"/>
    </xf>
    <xf numFmtId="0" fontId="90" fillId="30" borderId="94" xfId="1524" applyFont="1" applyFill="1" applyBorder="1" applyAlignment="1">
      <alignment horizontal="left" vertical="center" wrapText="1"/>
    </xf>
    <xf numFmtId="0" fontId="90" fillId="30" borderId="93" xfId="1524" applyFont="1" applyFill="1" applyBorder="1" applyAlignment="1">
      <alignment horizontal="left" vertical="center" wrapText="1"/>
    </xf>
    <xf numFmtId="0" fontId="90" fillId="30" borderId="18" xfId="1524" applyFont="1" applyFill="1" applyBorder="1" applyAlignment="1">
      <alignment horizontal="left" vertical="center" wrapText="1"/>
    </xf>
    <xf numFmtId="0" fontId="8" fillId="0" borderId="52" xfId="1523" applyFont="1" applyBorder="1" applyAlignment="1">
      <alignment horizontal="left" vertical="center" wrapText="1"/>
    </xf>
    <xf numFmtId="0" fontId="8" fillId="0" borderId="27" xfId="1523" applyFont="1" applyBorder="1" applyAlignment="1">
      <alignment horizontal="left" vertical="center" wrapText="1"/>
    </xf>
    <xf numFmtId="0" fontId="90" fillId="30" borderId="57" xfId="1524" applyFont="1" applyFill="1" applyBorder="1" applyAlignment="1">
      <alignment horizontal="left" vertical="center" wrapText="1"/>
    </xf>
    <xf numFmtId="0" fontId="90" fillId="30" borderId="54" xfId="1524" applyFont="1" applyFill="1" applyBorder="1" applyAlignment="1">
      <alignment horizontal="left" vertical="center" wrapText="1"/>
    </xf>
    <xf numFmtId="0" fontId="90" fillId="30" borderId="55" xfId="1524" applyFont="1" applyFill="1" applyBorder="1" applyAlignment="1">
      <alignment horizontal="left" vertical="center" wrapText="1"/>
    </xf>
    <xf numFmtId="0" fontId="8" fillId="0" borderId="47" xfId="1523" applyFont="1" applyBorder="1" applyAlignment="1">
      <alignment horizontal="left" vertical="center" wrapText="1"/>
    </xf>
    <xf numFmtId="0" fontId="8" fillId="0" borderId="32" xfId="1523" applyFont="1" applyBorder="1" applyAlignment="1">
      <alignment horizontal="left" vertical="center" wrapText="1"/>
    </xf>
    <xf numFmtId="0" fontId="8" fillId="0" borderId="26" xfId="1523" applyFont="1" applyBorder="1" applyAlignment="1">
      <alignment horizontal="left" vertical="center" wrapText="1"/>
    </xf>
    <xf numFmtId="0" fontId="8" fillId="0" borderId="35" xfId="1523" applyFont="1" applyBorder="1" applyAlignment="1">
      <alignment horizontal="left" vertical="center" wrapText="1"/>
    </xf>
    <xf numFmtId="0" fontId="8" fillId="0" borderId="50" xfId="1523" applyFont="1" applyBorder="1" applyAlignment="1">
      <alignment horizontal="left" vertical="center" wrapText="1"/>
    </xf>
    <xf numFmtId="0" fontId="8" fillId="0" borderId="61" xfId="1523" applyFont="1" applyBorder="1" applyAlignment="1">
      <alignment horizontal="left" vertical="center" wrapText="1"/>
    </xf>
    <xf numFmtId="0" fontId="8" fillId="0" borderId="67" xfId="1523" applyFont="1" applyBorder="1" applyAlignment="1">
      <alignment horizontal="left" vertical="center" wrapText="1"/>
    </xf>
    <xf numFmtId="0" fontId="8" fillId="0" borderId="92" xfId="1523" applyFont="1" applyBorder="1" applyAlignment="1">
      <alignment horizontal="left" vertical="center" wrapText="1"/>
    </xf>
    <xf numFmtId="0" fontId="8" fillId="0" borderId="25" xfId="1523" applyFont="1" applyBorder="1" applyAlignment="1">
      <alignment horizontal="left" vertical="center" wrapText="1"/>
    </xf>
    <xf numFmtId="0" fontId="8" fillId="0" borderId="41" xfId="1523" applyFont="1" applyBorder="1" applyAlignment="1">
      <alignment horizontal="left" vertical="center" wrapText="1"/>
    </xf>
    <xf numFmtId="0" fontId="8" fillId="0" borderId="31" xfId="1523" applyFont="1" applyBorder="1" applyAlignment="1">
      <alignment horizontal="left" vertical="center" wrapText="1"/>
    </xf>
    <xf numFmtId="0" fontId="90" fillId="30" borderId="38" xfId="1524" applyFont="1" applyFill="1" applyBorder="1" applyAlignment="1">
      <alignment horizontal="left" vertical="center" wrapText="1"/>
    </xf>
    <xf numFmtId="0" fontId="90" fillId="30" borderId="97" xfId="1524" applyFont="1" applyFill="1" applyBorder="1" applyAlignment="1">
      <alignment horizontal="left" vertical="center" wrapText="1"/>
    </xf>
    <xf numFmtId="0" fontId="90" fillId="30" borderId="99" xfId="1524" applyFont="1" applyFill="1" applyBorder="1" applyAlignment="1">
      <alignment horizontal="left" vertical="center" wrapText="1"/>
    </xf>
    <xf numFmtId="0" fontId="49" fillId="30" borderId="61" xfId="1322" applyFont="1" applyFill="1" applyBorder="1" applyAlignment="1">
      <alignment horizontal="left" vertical="center"/>
    </xf>
    <xf numFmtId="0" fontId="49" fillId="30" borderId="62" xfId="1322" applyFont="1" applyFill="1" applyBorder="1" applyAlignment="1">
      <alignment horizontal="left" vertical="center"/>
    </xf>
    <xf numFmtId="0" fontId="49" fillId="30" borderId="96" xfId="1322" applyFont="1" applyFill="1" applyBorder="1" applyAlignment="1">
      <alignment horizontal="left" vertical="center"/>
    </xf>
    <xf numFmtId="0" fontId="49" fillId="30" borderId="33" xfId="1322" applyFont="1" applyFill="1" applyBorder="1" applyAlignment="1">
      <alignment horizontal="left" vertical="center"/>
    </xf>
    <xf numFmtId="0" fontId="44" fillId="0" borderId="0" xfId="1522" applyFont="1" applyAlignment="1">
      <alignment horizontal="left" vertical="center" wrapText="1"/>
    </xf>
    <xf numFmtId="0" fontId="44" fillId="0" borderId="52" xfId="1322" applyFont="1" applyBorder="1" applyAlignment="1">
      <alignment horizontal="left" vertical="center"/>
    </xf>
    <xf numFmtId="0" fontId="44" fillId="0" borderId="27" xfId="1322" applyFont="1" applyBorder="1" applyAlignment="1">
      <alignment horizontal="left" vertical="center"/>
    </xf>
    <xf numFmtId="0" fontId="44" fillId="0" borderId="52" xfId="1322" applyFont="1" applyBorder="1" applyAlignment="1">
      <alignment horizontal="left" vertical="center" wrapText="1"/>
    </xf>
    <xf numFmtId="0" fontId="44" fillId="0" borderId="27" xfId="1322" applyFont="1" applyBorder="1" applyAlignment="1">
      <alignment horizontal="left" vertical="center" wrapText="1"/>
    </xf>
    <xf numFmtId="0" fontId="44" fillId="0" borderId="48" xfId="1322" applyFont="1" applyFill="1" applyBorder="1" applyAlignment="1">
      <alignment horizontal="left" vertical="center"/>
    </xf>
    <xf numFmtId="0" fontId="44" fillId="0" borderId="29" xfId="1322" applyFont="1" applyFill="1" applyBorder="1" applyAlignment="1">
      <alignment horizontal="left" vertical="center"/>
    </xf>
    <xf numFmtId="0" fontId="49" fillId="30" borderId="66" xfId="1322" applyFont="1" applyFill="1" applyBorder="1" applyAlignment="1">
      <alignment horizontal="left" vertical="center" wrapText="1"/>
    </xf>
    <xf numFmtId="0" fontId="49" fillId="30" borderId="61" xfId="1322" applyFont="1" applyFill="1" applyBorder="1" applyAlignment="1">
      <alignment horizontal="left" vertical="center" wrapText="1"/>
    </xf>
    <xf numFmtId="0" fontId="49" fillId="30" borderId="67" xfId="1322" applyFont="1" applyFill="1" applyBorder="1" applyAlignment="1">
      <alignment horizontal="left" vertical="center" wrapText="1"/>
    </xf>
    <xf numFmtId="0" fontId="49" fillId="30" borderId="57" xfId="1322" applyFont="1" applyFill="1" applyBorder="1" applyAlignment="1">
      <alignment horizontal="left" vertical="center"/>
    </xf>
    <xf numFmtId="0" fontId="49" fillId="30" borderId="54" xfId="1322" applyFont="1" applyFill="1" applyBorder="1" applyAlignment="1">
      <alignment horizontal="left" vertical="center"/>
    </xf>
    <xf numFmtId="0" fontId="49" fillId="30" borderId="55" xfId="1322" applyFont="1" applyFill="1" applyBorder="1" applyAlignment="1">
      <alignment horizontal="left" vertical="center"/>
    </xf>
    <xf numFmtId="0" fontId="44" fillId="0" borderId="47" xfId="1322" applyFont="1" applyBorder="1" applyAlignment="1">
      <alignment horizontal="left" vertical="center"/>
    </xf>
    <xf numFmtId="0" fontId="44" fillId="0" borderId="32" xfId="1322" applyFont="1" applyBorder="1" applyAlignment="1">
      <alignment horizontal="left" vertical="center"/>
    </xf>
    <xf numFmtId="0" fontId="44" fillId="0" borderId="24" xfId="1322" applyFont="1" applyBorder="1" applyAlignment="1">
      <alignment horizontal="left" vertical="center" wrapText="1"/>
    </xf>
    <xf numFmtId="0" fontId="44" fillId="0" borderId="34" xfId="1322" applyFont="1" applyBorder="1" applyAlignment="1">
      <alignment horizontal="left" vertical="center" wrapText="1"/>
    </xf>
    <xf numFmtId="0" fontId="44" fillId="0" borderId="49" xfId="1322" applyFont="1" applyBorder="1" applyAlignment="1">
      <alignment horizontal="left" vertical="center" wrapText="1"/>
    </xf>
    <xf numFmtId="0" fontId="49" fillId="30" borderId="66" xfId="1322" applyFont="1" applyFill="1" applyBorder="1" applyAlignment="1">
      <alignment horizontal="left" vertical="center"/>
    </xf>
    <xf numFmtId="0" fontId="49" fillId="30" borderId="67" xfId="1322" applyFont="1" applyFill="1" applyBorder="1" applyAlignment="1">
      <alignment horizontal="left" vertical="center"/>
    </xf>
    <xf numFmtId="0" fontId="44" fillId="0" borderId="92" xfId="1322" applyFont="1" applyBorder="1" applyAlignment="1">
      <alignment horizontal="left" vertical="center" wrapText="1"/>
    </xf>
    <xf numFmtId="0" fontId="44" fillId="0" borderId="25" xfId="1322" applyFont="1" applyBorder="1" applyAlignment="1">
      <alignment horizontal="left" vertical="center" wrapText="1"/>
    </xf>
    <xf numFmtId="0" fontId="44" fillId="0" borderId="96" xfId="1322" applyFont="1" applyBorder="1" applyAlignment="1">
      <alignment horizontal="left" vertical="center" wrapText="1"/>
    </xf>
    <xf numFmtId="0" fontId="44" fillId="0" borderId="22" xfId="1322" applyFont="1" applyBorder="1" applyAlignment="1">
      <alignment horizontal="left" vertical="center" wrapText="1"/>
    </xf>
    <xf numFmtId="0" fontId="44" fillId="0" borderId="26" xfId="1322" applyFont="1" applyBorder="1" applyAlignment="1">
      <alignment horizontal="left" vertical="center" wrapText="1"/>
    </xf>
    <xf numFmtId="0" fontId="44" fillId="0" borderId="35" xfId="1322" applyFont="1" applyBorder="1" applyAlignment="1">
      <alignment horizontal="left" vertical="center" wrapText="1"/>
    </xf>
    <xf numFmtId="0" fontId="44" fillId="0" borderId="50" xfId="1322" applyFont="1" applyBorder="1" applyAlignment="1">
      <alignment horizontal="left" vertical="center" wrapText="1"/>
    </xf>
    <xf numFmtId="0" fontId="44" fillId="0" borderId="28" xfId="1322" applyFont="1" applyFill="1" applyBorder="1" applyAlignment="1">
      <alignment horizontal="left" vertical="center"/>
    </xf>
    <xf numFmtId="0" fontId="44" fillId="0" borderId="36" xfId="1322" applyFont="1" applyFill="1" applyBorder="1" applyAlignment="1">
      <alignment horizontal="left" vertical="center"/>
    </xf>
    <xf numFmtId="0" fontId="44" fillId="0" borderId="58" xfId="1322" applyFont="1" applyFill="1" applyBorder="1" applyAlignment="1">
      <alignment horizontal="left" vertical="center"/>
    </xf>
    <xf numFmtId="0" fontId="44" fillId="0" borderId="48" xfId="1322" applyFont="1" applyBorder="1" applyAlignment="1">
      <alignment horizontal="left" vertical="center"/>
    </xf>
    <xf numFmtId="0" fontId="44" fillId="0" borderId="29" xfId="1322" applyFont="1" applyBorder="1" applyAlignment="1">
      <alignment horizontal="left" vertical="center"/>
    </xf>
    <xf numFmtId="0" fontId="44" fillId="0" borderId="26" xfId="1322" applyFont="1" applyBorder="1" applyAlignment="1">
      <alignment horizontal="left" vertical="center"/>
    </xf>
    <xf numFmtId="0" fontId="44" fillId="0" borderId="50" xfId="1322" applyFont="1" applyBorder="1" applyAlignment="1">
      <alignment horizontal="left" vertical="center"/>
    </xf>
    <xf numFmtId="0" fontId="44" fillId="0" borderId="28" xfId="1322" applyFont="1" applyFill="1" applyBorder="1" applyAlignment="1">
      <alignment horizontal="left" vertical="center" wrapText="1"/>
    </xf>
    <xf numFmtId="0" fontId="44" fillId="0" borderId="36" xfId="1322" applyFont="1" applyFill="1" applyBorder="1" applyAlignment="1">
      <alignment horizontal="left" vertical="center" wrapText="1"/>
    </xf>
    <xf numFmtId="0" fontId="44" fillId="0" borderId="58" xfId="1322" applyFont="1" applyFill="1" applyBorder="1" applyAlignment="1">
      <alignment horizontal="left" vertical="center" wrapText="1"/>
    </xf>
    <xf numFmtId="0" fontId="49" fillId="0" borderId="0" xfId="1322" applyFont="1" applyAlignment="1">
      <alignment horizontal="center"/>
    </xf>
    <xf numFmtId="0" fontId="49" fillId="54" borderId="91" xfId="1322" applyFont="1" applyFill="1" applyBorder="1" applyAlignment="1">
      <alignment horizontal="center" vertical="center" wrapText="1"/>
    </xf>
    <xf numFmtId="0" fontId="49" fillId="54" borderId="81" xfId="1322" applyFont="1" applyFill="1" applyBorder="1" applyAlignment="1">
      <alignment horizontal="center" vertical="center" wrapText="1"/>
    </xf>
    <xf numFmtId="0" fontId="49" fillId="54" borderId="17" xfId="1322" applyFont="1" applyFill="1" applyBorder="1" applyAlignment="1">
      <alignment horizontal="center" vertical="center" wrapText="1"/>
    </xf>
    <xf numFmtId="0" fontId="49" fillId="54" borderId="100" xfId="1322" applyFont="1" applyFill="1" applyBorder="1" applyAlignment="1">
      <alignment horizontal="center" vertical="center" wrapText="1"/>
    </xf>
    <xf numFmtId="0" fontId="49" fillId="54" borderId="19" xfId="1322" applyFont="1" applyFill="1" applyBorder="1" applyAlignment="1">
      <alignment horizontal="center" vertical="center" wrapText="1"/>
    </xf>
    <xf numFmtId="0" fontId="49" fillId="54" borderId="20" xfId="1322" applyFont="1" applyFill="1" applyBorder="1" applyAlignment="1">
      <alignment horizontal="center" vertical="center" wrapText="1"/>
    </xf>
    <xf numFmtId="14" fontId="90" fillId="54" borderId="103" xfId="1322" applyNumberFormat="1" applyFont="1" applyFill="1" applyBorder="1" applyAlignment="1">
      <alignment horizontal="center" vertical="center"/>
    </xf>
    <xf numFmtId="0" fontId="90" fillId="54" borderId="101" xfId="1322" applyFont="1" applyFill="1" applyBorder="1" applyAlignment="1">
      <alignment horizontal="center" vertical="center"/>
    </xf>
    <xf numFmtId="0" fontId="44" fillId="0" borderId="35" xfId="1322" applyFont="1" applyBorder="1" applyAlignment="1">
      <alignment horizontal="left" vertical="center"/>
    </xf>
    <xf numFmtId="0" fontId="44" fillId="0" borderId="26" xfId="1322" applyFont="1" applyFill="1" applyBorder="1" applyAlignment="1">
      <alignment horizontal="left" vertical="center" wrapText="1"/>
    </xf>
    <xf numFmtId="0" fontId="44" fillId="0" borderId="50" xfId="1322" applyFont="1" applyFill="1" applyBorder="1" applyAlignment="1">
      <alignment horizontal="left" vertical="center" wrapText="1"/>
    </xf>
    <xf numFmtId="14" fontId="90" fillId="55" borderId="103" xfId="1322" applyNumberFormat="1" applyFont="1" applyFill="1" applyBorder="1" applyAlignment="1">
      <alignment horizontal="center" vertical="center"/>
    </xf>
    <xf numFmtId="0" fontId="90" fillId="55" borderId="101" xfId="1322" applyFont="1" applyFill="1" applyBorder="1" applyAlignment="1">
      <alignment horizontal="center" vertical="center"/>
    </xf>
    <xf numFmtId="0" fontId="44" fillId="0" borderId="24" xfId="1322" applyFont="1" applyBorder="1" applyAlignment="1">
      <alignment horizontal="left" vertical="center"/>
    </xf>
    <xf numFmtId="0" fontId="44" fillId="0" borderId="34" xfId="1322" applyFont="1" applyBorder="1" applyAlignment="1">
      <alignment horizontal="left" vertical="center"/>
    </xf>
    <xf numFmtId="0" fontId="44" fillId="0" borderId="49" xfId="1322" applyFont="1" applyBorder="1" applyAlignment="1">
      <alignment horizontal="left" vertical="center"/>
    </xf>
    <xf numFmtId="0" fontId="111" fillId="0" borderId="0" xfId="0" applyFont="1" applyFill="1" applyAlignment="1">
      <alignment horizontal="right"/>
    </xf>
    <xf numFmtId="0" fontId="107" fillId="52" borderId="0" xfId="0" applyFont="1" applyFill="1" applyAlignment="1">
      <alignment horizontal="center"/>
    </xf>
    <xf numFmtId="0" fontId="107" fillId="52" borderId="0" xfId="0" applyFont="1" applyFill="1" applyAlignment="1">
      <alignment horizontal="center" vertical="center" wrapText="1"/>
    </xf>
    <xf numFmtId="0" fontId="58" fillId="0" borderId="0" xfId="0" applyFont="1" applyAlignment="1">
      <alignment horizontal="center" vertical="center"/>
    </xf>
  </cellXfs>
  <cellStyles count="1525">
    <cellStyle name="=D:\WINNT\SYSTEM32\COMMAND.COM" xfId="988"/>
    <cellStyle name="1 indent" xfId="989"/>
    <cellStyle name="1enter" xfId="990"/>
    <cellStyle name="1enter 2" xfId="991"/>
    <cellStyle name="2 indents" xfId="992"/>
    <cellStyle name="20% - Accent1 10" xfId="5"/>
    <cellStyle name="20% - Accent1 10 2" xfId="6"/>
    <cellStyle name="20% - Accent1 11" xfId="7"/>
    <cellStyle name="20% - Accent1 11 2" xfId="8"/>
    <cellStyle name="20% - Accent1 12" xfId="9"/>
    <cellStyle name="20% - Accent1 12 2" xfId="10"/>
    <cellStyle name="20% - Accent1 13" xfId="11"/>
    <cellStyle name="20% - Accent1 13 2" xfId="12"/>
    <cellStyle name="20% - Accent1 14" xfId="13"/>
    <cellStyle name="20% - Accent1 14 2" xfId="14"/>
    <cellStyle name="20% - Accent1 2" xfId="15"/>
    <cellStyle name="20% - Accent1 2 2" xfId="16"/>
    <cellStyle name="20% - Accent1 2 2 2" xfId="17"/>
    <cellStyle name="20% - Accent1 2 2_sporedba po zemji" xfId="994"/>
    <cellStyle name="20% - Accent1 2 3" xfId="18"/>
    <cellStyle name="20% - Accent1 2 3 2" xfId="19"/>
    <cellStyle name="20% - Accent1 2 3_sporedba po zemji" xfId="995"/>
    <cellStyle name="20% - Accent1 2 4" xfId="20"/>
    <cellStyle name="20% - Accent1 2 5" xfId="996"/>
    <cellStyle name="20% - Accent1 2_sporedba po zemji" xfId="993"/>
    <cellStyle name="20% - Accent1 3" xfId="21"/>
    <cellStyle name="20% - Accent1 3 2" xfId="22"/>
    <cellStyle name="20% - Accent1 4" xfId="23"/>
    <cellStyle name="20% - Accent1 4 2" xfId="24"/>
    <cellStyle name="20% - Accent1 5" xfId="25"/>
    <cellStyle name="20% - Accent1 5 2" xfId="26"/>
    <cellStyle name="20% - Accent1 6" xfId="27"/>
    <cellStyle name="20% - Accent1 6 2" xfId="28"/>
    <cellStyle name="20% - Accent1 7" xfId="29"/>
    <cellStyle name="20% - Accent1 7 2" xfId="30"/>
    <cellStyle name="20% - Accent1 8" xfId="31"/>
    <cellStyle name="20% - Accent1 8 2" xfId="32"/>
    <cellStyle name="20% - Accent1 9" xfId="33"/>
    <cellStyle name="20% - Accent1 9 2" xfId="34"/>
    <cellStyle name="20% - Accent2 10" xfId="35"/>
    <cellStyle name="20% - Accent2 10 2" xfId="36"/>
    <cellStyle name="20% - Accent2 11" xfId="37"/>
    <cellStyle name="20% - Accent2 11 2" xfId="38"/>
    <cellStyle name="20% - Accent2 12" xfId="39"/>
    <cellStyle name="20% - Accent2 12 2" xfId="40"/>
    <cellStyle name="20% - Accent2 13" xfId="41"/>
    <cellStyle name="20% - Accent2 13 2" xfId="42"/>
    <cellStyle name="20% - Accent2 14" xfId="43"/>
    <cellStyle name="20% - Accent2 14 2" xfId="44"/>
    <cellStyle name="20% - Accent2 2" xfId="45"/>
    <cellStyle name="20% - Accent2 2 2" xfId="46"/>
    <cellStyle name="20% - Accent2 2 2 2" xfId="47"/>
    <cellStyle name="20% - Accent2 2 2_sporedba po zemji" xfId="998"/>
    <cellStyle name="20% - Accent2 2 3" xfId="48"/>
    <cellStyle name="20% - Accent2 2 3 2" xfId="49"/>
    <cellStyle name="20% - Accent2 2 3_sporedba po zemji" xfId="999"/>
    <cellStyle name="20% - Accent2 2 4" xfId="50"/>
    <cellStyle name="20% - Accent2 2 5" xfId="1000"/>
    <cellStyle name="20% - Accent2 2_sporedba po zemji" xfId="997"/>
    <cellStyle name="20% - Accent2 3" xfId="51"/>
    <cellStyle name="20% - Accent2 3 2" xfId="52"/>
    <cellStyle name="20% - Accent2 4" xfId="53"/>
    <cellStyle name="20% - Accent2 4 2" xfId="54"/>
    <cellStyle name="20% - Accent2 5" xfId="55"/>
    <cellStyle name="20% - Accent2 5 2" xfId="56"/>
    <cellStyle name="20% - Accent2 6" xfId="57"/>
    <cellStyle name="20% - Accent2 6 2" xfId="58"/>
    <cellStyle name="20% - Accent2 7" xfId="59"/>
    <cellStyle name="20% - Accent2 7 2" xfId="60"/>
    <cellStyle name="20% - Accent2 8" xfId="61"/>
    <cellStyle name="20% - Accent2 8 2" xfId="62"/>
    <cellStyle name="20% - Accent2 9" xfId="63"/>
    <cellStyle name="20% - Accent2 9 2" xfId="64"/>
    <cellStyle name="20% - Accent3 10" xfId="65"/>
    <cellStyle name="20% - Accent3 10 2" xfId="66"/>
    <cellStyle name="20% - Accent3 11" xfId="67"/>
    <cellStyle name="20% - Accent3 11 2" xfId="68"/>
    <cellStyle name="20% - Accent3 12" xfId="69"/>
    <cellStyle name="20% - Accent3 12 2" xfId="70"/>
    <cellStyle name="20% - Accent3 13" xfId="71"/>
    <cellStyle name="20% - Accent3 13 2" xfId="72"/>
    <cellStyle name="20% - Accent3 14" xfId="73"/>
    <cellStyle name="20% - Accent3 14 2" xfId="74"/>
    <cellStyle name="20% - Accent3 2" xfId="75"/>
    <cellStyle name="20% - Accent3 2 2" xfId="76"/>
    <cellStyle name="20% - Accent3 2 2 2" xfId="77"/>
    <cellStyle name="20% - Accent3 2 2_sporedba po zemji" xfId="1002"/>
    <cellStyle name="20% - Accent3 2 3" xfId="78"/>
    <cellStyle name="20% - Accent3 2 3 2" xfId="79"/>
    <cellStyle name="20% - Accent3 2 3_sporedba po zemji" xfId="1003"/>
    <cellStyle name="20% - Accent3 2 4" xfId="80"/>
    <cellStyle name="20% - Accent3 2 5" xfId="1004"/>
    <cellStyle name="20% - Accent3 2_sporedba po zemji" xfId="1001"/>
    <cellStyle name="20% - Accent3 3" xfId="81"/>
    <cellStyle name="20% - Accent3 3 2" xfId="82"/>
    <cellStyle name="20% - Accent3 4" xfId="83"/>
    <cellStyle name="20% - Accent3 4 2" xfId="84"/>
    <cellStyle name="20% - Accent3 5" xfId="85"/>
    <cellStyle name="20% - Accent3 5 2" xfId="86"/>
    <cellStyle name="20% - Accent3 6" xfId="87"/>
    <cellStyle name="20% - Accent3 6 2" xfId="88"/>
    <cellStyle name="20% - Accent3 7" xfId="89"/>
    <cellStyle name="20% - Accent3 7 2" xfId="90"/>
    <cellStyle name="20% - Accent3 8" xfId="91"/>
    <cellStyle name="20% - Accent3 8 2" xfId="92"/>
    <cellStyle name="20% - Accent3 9" xfId="93"/>
    <cellStyle name="20% - Accent3 9 2" xfId="94"/>
    <cellStyle name="20% - Accent4 10" xfId="95"/>
    <cellStyle name="20% - Accent4 10 2" xfId="96"/>
    <cellStyle name="20% - Accent4 11" xfId="97"/>
    <cellStyle name="20% - Accent4 11 2" xfId="98"/>
    <cellStyle name="20% - Accent4 12" xfId="99"/>
    <cellStyle name="20% - Accent4 12 2" xfId="100"/>
    <cellStyle name="20% - Accent4 13" xfId="101"/>
    <cellStyle name="20% - Accent4 13 2" xfId="102"/>
    <cellStyle name="20% - Accent4 14" xfId="103"/>
    <cellStyle name="20% - Accent4 14 2" xfId="104"/>
    <cellStyle name="20% - Accent4 2" xfId="105"/>
    <cellStyle name="20% - Accent4 2 2" xfId="106"/>
    <cellStyle name="20% - Accent4 2 2 2" xfId="107"/>
    <cellStyle name="20% - Accent4 2 2_sporedba po zemji" xfId="1006"/>
    <cellStyle name="20% - Accent4 2 3" xfId="108"/>
    <cellStyle name="20% - Accent4 2 3 2" xfId="109"/>
    <cellStyle name="20% - Accent4 2 3_sporedba po zemji" xfId="1007"/>
    <cellStyle name="20% - Accent4 2 4" xfId="110"/>
    <cellStyle name="20% - Accent4 2 5" xfId="1008"/>
    <cellStyle name="20% - Accent4 2_sporedba po zemji" xfId="1005"/>
    <cellStyle name="20% - Accent4 3" xfId="111"/>
    <cellStyle name="20% - Accent4 3 2" xfId="112"/>
    <cellStyle name="20% - Accent4 4" xfId="113"/>
    <cellStyle name="20% - Accent4 4 2" xfId="114"/>
    <cellStyle name="20% - Accent4 5" xfId="115"/>
    <cellStyle name="20% - Accent4 5 2" xfId="116"/>
    <cellStyle name="20% - Accent4 6" xfId="117"/>
    <cellStyle name="20% - Accent4 6 2" xfId="118"/>
    <cellStyle name="20% - Accent4 7" xfId="119"/>
    <cellStyle name="20% - Accent4 7 2" xfId="120"/>
    <cellStyle name="20% - Accent4 8" xfId="121"/>
    <cellStyle name="20% - Accent4 8 2" xfId="122"/>
    <cellStyle name="20% - Accent4 9" xfId="123"/>
    <cellStyle name="20% - Accent4 9 2" xfId="124"/>
    <cellStyle name="20% - Accent5 10" xfId="125"/>
    <cellStyle name="20% - Accent5 10 2" xfId="126"/>
    <cellStyle name="20% - Accent5 11" xfId="127"/>
    <cellStyle name="20% - Accent5 11 2" xfId="128"/>
    <cellStyle name="20% - Accent5 12" xfId="129"/>
    <cellStyle name="20% - Accent5 12 2" xfId="130"/>
    <cellStyle name="20% - Accent5 13" xfId="131"/>
    <cellStyle name="20% - Accent5 13 2" xfId="132"/>
    <cellStyle name="20% - Accent5 14" xfId="133"/>
    <cellStyle name="20% - Accent5 14 2" xfId="134"/>
    <cellStyle name="20% - Accent5 2" xfId="135"/>
    <cellStyle name="20% - Accent5 2 2" xfId="136"/>
    <cellStyle name="20% - Accent5 2 2 2" xfId="137"/>
    <cellStyle name="20% - Accent5 2 2_sporedba po zemji" xfId="1009"/>
    <cellStyle name="20% - Accent5 2 3" xfId="138"/>
    <cellStyle name="20% - Accent5 2 3 2" xfId="139"/>
    <cellStyle name="20% - Accent5 2 3_sporedba po zemji" xfId="1010"/>
    <cellStyle name="20% - Accent5 2 4" xfId="140"/>
    <cellStyle name="20% - Accent5 2 5" xfId="1011"/>
    <cellStyle name="20% - Accent5 3" xfId="141"/>
    <cellStyle name="20% - Accent5 3 2" xfId="142"/>
    <cellStyle name="20% - Accent5 4" xfId="143"/>
    <cellStyle name="20% - Accent5 4 2" xfId="144"/>
    <cellStyle name="20% - Accent5 5" xfId="145"/>
    <cellStyle name="20% - Accent5 5 2" xfId="146"/>
    <cellStyle name="20% - Accent5 6" xfId="147"/>
    <cellStyle name="20% - Accent5 6 2" xfId="148"/>
    <cellStyle name="20% - Accent5 7" xfId="149"/>
    <cellStyle name="20% - Accent5 7 2" xfId="150"/>
    <cellStyle name="20% - Accent5 8" xfId="151"/>
    <cellStyle name="20% - Accent5 8 2" xfId="152"/>
    <cellStyle name="20% - Accent5 9" xfId="153"/>
    <cellStyle name="20% - Accent5 9 2" xfId="154"/>
    <cellStyle name="20% - Accent6 10" xfId="155"/>
    <cellStyle name="20% - Accent6 10 2" xfId="156"/>
    <cellStyle name="20% - Accent6 11" xfId="157"/>
    <cellStyle name="20% - Accent6 11 2" xfId="158"/>
    <cellStyle name="20% - Accent6 12" xfId="159"/>
    <cellStyle name="20% - Accent6 12 2" xfId="160"/>
    <cellStyle name="20% - Accent6 13" xfId="161"/>
    <cellStyle name="20% - Accent6 13 2" xfId="162"/>
    <cellStyle name="20% - Accent6 14" xfId="163"/>
    <cellStyle name="20% - Accent6 14 2" xfId="164"/>
    <cellStyle name="20% - Accent6 2" xfId="165"/>
    <cellStyle name="20% - Accent6 2 2" xfId="166"/>
    <cellStyle name="20% - Accent6 2 2 2" xfId="167"/>
    <cellStyle name="20% - Accent6 2 2_sporedba po zemji" xfId="1013"/>
    <cellStyle name="20% - Accent6 2 3" xfId="168"/>
    <cellStyle name="20% - Accent6 2 3 2" xfId="169"/>
    <cellStyle name="20% - Accent6 2 3_sporedba po zemji" xfId="1014"/>
    <cellStyle name="20% - Accent6 2 4" xfId="170"/>
    <cellStyle name="20% - Accent6 2 5" xfId="1015"/>
    <cellStyle name="20% - Accent6 2_sporedba po zemji" xfId="1012"/>
    <cellStyle name="20% - Accent6 3" xfId="171"/>
    <cellStyle name="20% - Accent6 3 2" xfId="172"/>
    <cellStyle name="20% - Accent6 4" xfId="173"/>
    <cellStyle name="20% - Accent6 4 2" xfId="174"/>
    <cellStyle name="20% - Accent6 5" xfId="175"/>
    <cellStyle name="20% - Accent6 5 2" xfId="176"/>
    <cellStyle name="20% - Accent6 6" xfId="177"/>
    <cellStyle name="20% - Accent6 6 2" xfId="178"/>
    <cellStyle name="20% - Accent6 7" xfId="179"/>
    <cellStyle name="20% - Accent6 7 2" xfId="180"/>
    <cellStyle name="20% - Accent6 8" xfId="181"/>
    <cellStyle name="20% - Accent6 8 2" xfId="182"/>
    <cellStyle name="20% - Accent6 9" xfId="183"/>
    <cellStyle name="20% - Accent6 9 2" xfId="184"/>
    <cellStyle name="3 indents" xfId="1016"/>
    <cellStyle name="4 indents" xfId="1017"/>
    <cellStyle name="40% - Accent1 10" xfId="185"/>
    <cellStyle name="40% - Accent1 10 2" xfId="186"/>
    <cellStyle name="40% - Accent1 11" xfId="187"/>
    <cellStyle name="40% - Accent1 11 2" xfId="188"/>
    <cellStyle name="40% - Accent1 12" xfId="189"/>
    <cellStyle name="40% - Accent1 12 2" xfId="190"/>
    <cellStyle name="40% - Accent1 13" xfId="191"/>
    <cellStyle name="40% - Accent1 13 2" xfId="192"/>
    <cellStyle name="40% - Accent1 14" xfId="193"/>
    <cellStyle name="40% - Accent1 14 2" xfId="194"/>
    <cellStyle name="40% - Accent1 2" xfId="195"/>
    <cellStyle name="40% - Accent1 2 2" xfId="196"/>
    <cellStyle name="40% - Accent1 2 2 2" xfId="197"/>
    <cellStyle name="40% - Accent1 2 2_sporedba po zemji" xfId="1019"/>
    <cellStyle name="40% - Accent1 2 3" xfId="198"/>
    <cellStyle name="40% - Accent1 2 3 2" xfId="199"/>
    <cellStyle name="40% - Accent1 2 3_sporedba po zemji" xfId="1020"/>
    <cellStyle name="40% - Accent1 2 4" xfId="200"/>
    <cellStyle name="40% - Accent1 2 5" xfId="1021"/>
    <cellStyle name="40% - Accent1 2_sporedba po zemji" xfId="1018"/>
    <cellStyle name="40% - Accent1 3" xfId="201"/>
    <cellStyle name="40% - Accent1 3 2" xfId="202"/>
    <cellStyle name="40% - Accent1 4" xfId="203"/>
    <cellStyle name="40% - Accent1 4 2" xfId="204"/>
    <cellStyle name="40% - Accent1 5" xfId="205"/>
    <cellStyle name="40% - Accent1 5 2" xfId="206"/>
    <cellStyle name="40% - Accent1 6" xfId="207"/>
    <cellStyle name="40% - Accent1 6 2" xfId="208"/>
    <cellStyle name="40% - Accent1 7" xfId="209"/>
    <cellStyle name="40% - Accent1 7 2" xfId="210"/>
    <cellStyle name="40% - Accent1 8" xfId="211"/>
    <cellStyle name="40% - Accent1 8 2" xfId="212"/>
    <cellStyle name="40% - Accent1 9" xfId="213"/>
    <cellStyle name="40% - Accent1 9 2" xfId="214"/>
    <cellStyle name="40% - Accent2 10" xfId="215"/>
    <cellStyle name="40% - Accent2 10 2" xfId="216"/>
    <cellStyle name="40% - Accent2 11" xfId="217"/>
    <cellStyle name="40% - Accent2 11 2" xfId="218"/>
    <cellStyle name="40% - Accent2 12" xfId="219"/>
    <cellStyle name="40% - Accent2 12 2" xfId="220"/>
    <cellStyle name="40% - Accent2 13" xfId="221"/>
    <cellStyle name="40% - Accent2 13 2" xfId="222"/>
    <cellStyle name="40% - Accent2 14" xfId="223"/>
    <cellStyle name="40% - Accent2 14 2" xfId="224"/>
    <cellStyle name="40% - Accent2 2" xfId="225"/>
    <cellStyle name="40% - Accent2 2 2" xfId="226"/>
    <cellStyle name="40% - Accent2 2 2 2" xfId="227"/>
    <cellStyle name="40% - Accent2 2 2_sporedba po zemji" xfId="1022"/>
    <cellStyle name="40% - Accent2 2 3" xfId="228"/>
    <cellStyle name="40% - Accent2 2 3 2" xfId="229"/>
    <cellStyle name="40% - Accent2 2 3_sporedba po zemji" xfId="1023"/>
    <cellStyle name="40% - Accent2 2 4" xfId="230"/>
    <cellStyle name="40% - Accent2 2 5" xfId="1024"/>
    <cellStyle name="40% - Accent2 3" xfId="231"/>
    <cellStyle name="40% - Accent2 3 2" xfId="232"/>
    <cellStyle name="40% - Accent2 4" xfId="233"/>
    <cellStyle name="40% - Accent2 4 2" xfId="234"/>
    <cellStyle name="40% - Accent2 5" xfId="235"/>
    <cellStyle name="40% - Accent2 5 2" xfId="236"/>
    <cellStyle name="40% - Accent2 6" xfId="237"/>
    <cellStyle name="40% - Accent2 6 2" xfId="238"/>
    <cellStyle name="40% - Accent2 7" xfId="239"/>
    <cellStyle name="40% - Accent2 7 2" xfId="240"/>
    <cellStyle name="40% - Accent2 8" xfId="241"/>
    <cellStyle name="40% - Accent2 8 2" xfId="242"/>
    <cellStyle name="40% - Accent2 9" xfId="243"/>
    <cellStyle name="40% - Accent2 9 2" xfId="244"/>
    <cellStyle name="40% - Accent3 10" xfId="245"/>
    <cellStyle name="40% - Accent3 10 2" xfId="246"/>
    <cellStyle name="40% - Accent3 11" xfId="247"/>
    <cellStyle name="40% - Accent3 11 2" xfId="248"/>
    <cellStyle name="40% - Accent3 12" xfId="249"/>
    <cellStyle name="40% - Accent3 12 2" xfId="250"/>
    <cellStyle name="40% - Accent3 13" xfId="251"/>
    <cellStyle name="40% - Accent3 13 2" xfId="252"/>
    <cellStyle name="40% - Accent3 14" xfId="253"/>
    <cellStyle name="40% - Accent3 14 2" xfId="254"/>
    <cellStyle name="40% - Accent3 2" xfId="255"/>
    <cellStyle name="40% - Accent3 2 2" xfId="256"/>
    <cellStyle name="40% - Accent3 2 2 2" xfId="257"/>
    <cellStyle name="40% - Accent3 2 2_sporedba po zemji" xfId="1026"/>
    <cellStyle name="40% - Accent3 2 3" xfId="258"/>
    <cellStyle name="40% - Accent3 2 3 2" xfId="259"/>
    <cellStyle name="40% - Accent3 2 3_sporedba po zemji" xfId="1027"/>
    <cellStyle name="40% - Accent3 2 4" xfId="260"/>
    <cellStyle name="40% - Accent3 2 5" xfId="1028"/>
    <cellStyle name="40% - Accent3 2_sporedba po zemji" xfId="1025"/>
    <cellStyle name="40% - Accent3 3" xfId="261"/>
    <cellStyle name="40% - Accent3 3 2" xfId="262"/>
    <cellStyle name="40% - Accent3 4" xfId="263"/>
    <cellStyle name="40% - Accent3 4 2" xfId="264"/>
    <cellStyle name="40% - Accent3 5" xfId="265"/>
    <cellStyle name="40% - Accent3 5 2" xfId="266"/>
    <cellStyle name="40% - Accent3 6" xfId="267"/>
    <cellStyle name="40% - Accent3 6 2" xfId="268"/>
    <cellStyle name="40% - Accent3 7" xfId="269"/>
    <cellStyle name="40% - Accent3 7 2" xfId="270"/>
    <cellStyle name="40% - Accent3 8" xfId="271"/>
    <cellStyle name="40% - Accent3 8 2" xfId="272"/>
    <cellStyle name="40% - Accent3 9" xfId="273"/>
    <cellStyle name="40% - Accent3 9 2" xfId="274"/>
    <cellStyle name="40% - Accent4 10" xfId="275"/>
    <cellStyle name="40% - Accent4 10 2" xfId="276"/>
    <cellStyle name="40% - Accent4 11" xfId="277"/>
    <cellStyle name="40% - Accent4 11 2" xfId="278"/>
    <cellStyle name="40% - Accent4 12" xfId="279"/>
    <cellStyle name="40% - Accent4 12 2" xfId="280"/>
    <cellStyle name="40% - Accent4 13" xfId="281"/>
    <cellStyle name="40% - Accent4 13 2" xfId="282"/>
    <cellStyle name="40% - Accent4 14" xfId="283"/>
    <cellStyle name="40% - Accent4 14 2" xfId="284"/>
    <cellStyle name="40% - Accent4 2" xfId="285"/>
    <cellStyle name="40% - Accent4 2 2" xfId="286"/>
    <cellStyle name="40% - Accent4 2 2 2" xfId="287"/>
    <cellStyle name="40% - Accent4 2 2_sporedba po zemji" xfId="1030"/>
    <cellStyle name="40% - Accent4 2 3" xfId="288"/>
    <cellStyle name="40% - Accent4 2 3 2" xfId="289"/>
    <cellStyle name="40% - Accent4 2 3_sporedba po zemji" xfId="1031"/>
    <cellStyle name="40% - Accent4 2 4" xfId="290"/>
    <cellStyle name="40% - Accent4 2 5" xfId="1032"/>
    <cellStyle name="40% - Accent4 2_sporedba po zemji" xfId="1029"/>
    <cellStyle name="40% - Accent4 3" xfId="291"/>
    <cellStyle name="40% - Accent4 3 2" xfId="292"/>
    <cellStyle name="40% - Accent4 4" xfId="293"/>
    <cellStyle name="40% - Accent4 4 2" xfId="294"/>
    <cellStyle name="40% - Accent4 5" xfId="295"/>
    <cellStyle name="40% - Accent4 5 2" xfId="296"/>
    <cellStyle name="40% - Accent4 6" xfId="297"/>
    <cellStyle name="40% - Accent4 6 2" xfId="298"/>
    <cellStyle name="40% - Accent4 7" xfId="299"/>
    <cellStyle name="40% - Accent4 7 2" xfId="300"/>
    <cellStyle name="40% - Accent4 8" xfId="301"/>
    <cellStyle name="40% - Accent4 8 2" xfId="302"/>
    <cellStyle name="40% - Accent4 9" xfId="303"/>
    <cellStyle name="40% - Accent4 9 2" xfId="304"/>
    <cellStyle name="40% - Accent5 10" xfId="305"/>
    <cellStyle name="40% - Accent5 10 2" xfId="306"/>
    <cellStyle name="40% - Accent5 11" xfId="307"/>
    <cellStyle name="40% - Accent5 11 2" xfId="308"/>
    <cellStyle name="40% - Accent5 12" xfId="309"/>
    <cellStyle name="40% - Accent5 12 2" xfId="310"/>
    <cellStyle name="40% - Accent5 13" xfId="311"/>
    <cellStyle name="40% - Accent5 13 2" xfId="312"/>
    <cellStyle name="40% - Accent5 14" xfId="313"/>
    <cellStyle name="40% - Accent5 14 2" xfId="314"/>
    <cellStyle name="40% - Accent5 2" xfId="315"/>
    <cellStyle name="40% - Accent5 2 2" xfId="316"/>
    <cellStyle name="40% - Accent5 2 2 2" xfId="317"/>
    <cellStyle name="40% - Accent5 2 2_sporedba po zemji" xfId="1033"/>
    <cellStyle name="40% - Accent5 2 3" xfId="318"/>
    <cellStyle name="40% - Accent5 2 3 2" xfId="319"/>
    <cellStyle name="40% - Accent5 2 3_sporedba po zemji" xfId="1034"/>
    <cellStyle name="40% - Accent5 2 4" xfId="320"/>
    <cellStyle name="40% - Accent5 2 5" xfId="1035"/>
    <cellStyle name="40% - Accent5 3" xfId="321"/>
    <cellStyle name="40% - Accent5 3 2" xfId="322"/>
    <cellStyle name="40% - Accent5 4" xfId="323"/>
    <cellStyle name="40% - Accent5 4 2" xfId="324"/>
    <cellStyle name="40% - Accent5 5" xfId="325"/>
    <cellStyle name="40% - Accent5 5 2" xfId="326"/>
    <cellStyle name="40% - Accent5 6" xfId="327"/>
    <cellStyle name="40% - Accent5 6 2" xfId="328"/>
    <cellStyle name="40% - Accent5 7" xfId="329"/>
    <cellStyle name="40% - Accent5 7 2" xfId="330"/>
    <cellStyle name="40% - Accent5 8" xfId="331"/>
    <cellStyle name="40% - Accent5 8 2" xfId="332"/>
    <cellStyle name="40% - Accent5 9" xfId="333"/>
    <cellStyle name="40% - Accent5 9 2" xfId="334"/>
    <cellStyle name="40% - Accent6 10" xfId="335"/>
    <cellStyle name="40% - Accent6 10 2" xfId="336"/>
    <cellStyle name="40% - Accent6 11" xfId="337"/>
    <cellStyle name="40% - Accent6 11 2" xfId="338"/>
    <cellStyle name="40% - Accent6 12" xfId="339"/>
    <cellStyle name="40% - Accent6 12 2" xfId="340"/>
    <cellStyle name="40% - Accent6 13" xfId="341"/>
    <cellStyle name="40% - Accent6 13 2" xfId="342"/>
    <cellStyle name="40% - Accent6 14" xfId="343"/>
    <cellStyle name="40% - Accent6 14 2" xfId="344"/>
    <cellStyle name="40% - Accent6 2" xfId="345"/>
    <cellStyle name="40% - Accent6 2 2" xfId="346"/>
    <cellStyle name="40% - Accent6 2 2 2" xfId="347"/>
    <cellStyle name="40% - Accent6 2 2_sporedba po zemji" xfId="1037"/>
    <cellStyle name="40% - Accent6 2 3" xfId="348"/>
    <cellStyle name="40% - Accent6 2 3 2" xfId="349"/>
    <cellStyle name="40% - Accent6 2 3_sporedba po zemji" xfId="1038"/>
    <cellStyle name="40% - Accent6 2 4" xfId="350"/>
    <cellStyle name="40% - Accent6 2 5" xfId="1039"/>
    <cellStyle name="40% - Accent6 2_sporedba po zemji" xfId="1036"/>
    <cellStyle name="40% - Accent6 3" xfId="351"/>
    <cellStyle name="40% - Accent6 3 2" xfId="352"/>
    <cellStyle name="40% - Accent6 4" xfId="353"/>
    <cellStyle name="40% - Accent6 4 2" xfId="354"/>
    <cellStyle name="40% - Accent6 5" xfId="355"/>
    <cellStyle name="40% - Accent6 5 2" xfId="356"/>
    <cellStyle name="40% - Accent6 6" xfId="357"/>
    <cellStyle name="40% - Accent6 6 2" xfId="358"/>
    <cellStyle name="40% - Accent6 7" xfId="359"/>
    <cellStyle name="40% - Accent6 7 2" xfId="360"/>
    <cellStyle name="40% - Accent6 8" xfId="361"/>
    <cellStyle name="40% - Accent6 8 2" xfId="362"/>
    <cellStyle name="40% - Accent6 9" xfId="363"/>
    <cellStyle name="40% - Accent6 9 2" xfId="364"/>
    <cellStyle name="5 indents" xfId="1040"/>
    <cellStyle name="60% - Accent1 10" xfId="365"/>
    <cellStyle name="60% - Accent1 11" xfId="366"/>
    <cellStyle name="60% - Accent1 12" xfId="367"/>
    <cellStyle name="60% - Accent1 13" xfId="368"/>
    <cellStyle name="60% - Accent1 14" xfId="369"/>
    <cellStyle name="60% - Accent1 2" xfId="370"/>
    <cellStyle name="60% - Accent1 2 2" xfId="371"/>
    <cellStyle name="60% - Accent1 2 2 2" xfId="1043"/>
    <cellStyle name="60% - Accent1 2 2_sporedba po zemji" xfId="1042"/>
    <cellStyle name="60% - Accent1 2 3" xfId="372"/>
    <cellStyle name="60% - Accent1 2 4" xfId="1044"/>
    <cellStyle name="60% - Accent1 2 5" xfId="1045"/>
    <cellStyle name="60% - Accent1 2_sporedba po zemji" xfId="1041"/>
    <cellStyle name="60% - Accent1 3" xfId="373"/>
    <cellStyle name="60% - Accent1 3 2" xfId="1046"/>
    <cellStyle name="60% - Accent1 4" xfId="374"/>
    <cellStyle name="60% - Accent1 5" xfId="375"/>
    <cellStyle name="60% - Accent1 6" xfId="376"/>
    <cellStyle name="60% - Accent1 7" xfId="377"/>
    <cellStyle name="60% - Accent1 8" xfId="378"/>
    <cellStyle name="60% - Accent1 9" xfId="379"/>
    <cellStyle name="60% - Accent2 10" xfId="380"/>
    <cellStyle name="60% - Accent2 11" xfId="381"/>
    <cellStyle name="60% - Accent2 12" xfId="382"/>
    <cellStyle name="60% - Accent2 13" xfId="383"/>
    <cellStyle name="60% - Accent2 14" xfId="384"/>
    <cellStyle name="60% - Accent2 2" xfId="385"/>
    <cellStyle name="60% - Accent2 2 2" xfId="386"/>
    <cellStyle name="60% - Accent2 2 2 2" xfId="1047"/>
    <cellStyle name="60% - Accent2 2 3" xfId="387"/>
    <cellStyle name="60% - Accent2 2 4" xfId="1048"/>
    <cellStyle name="60% - Accent2 2 5" xfId="1049"/>
    <cellStyle name="60% - Accent2 3" xfId="388"/>
    <cellStyle name="60% - Accent2 3 2" xfId="1050"/>
    <cellStyle name="60% - Accent2 4" xfId="389"/>
    <cellStyle name="60% - Accent2 5" xfId="390"/>
    <cellStyle name="60% - Accent2 6" xfId="391"/>
    <cellStyle name="60% - Accent2 7" xfId="392"/>
    <cellStyle name="60% - Accent2 8" xfId="393"/>
    <cellStyle name="60% - Accent2 9" xfId="394"/>
    <cellStyle name="60% - Accent3 10" xfId="395"/>
    <cellStyle name="60% - Accent3 11" xfId="396"/>
    <cellStyle name="60% - Accent3 12" xfId="397"/>
    <cellStyle name="60% - Accent3 13" xfId="398"/>
    <cellStyle name="60% - Accent3 14" xfId="399"/>
    <cellStyle name="60% - Accent3 2" xfId="400"/>
    <cellStyle name="60% - Accent3 2 2" xfId="401"/>
    <cellStyle name="60% - Accent3 2 2 2" xfId="1053"/>
    <cellStyle name="60% - Accent3 2 2_sporedba po zemji" xfId="1052"/>
    <cellStyle name="60% - Accent3 2 3" xfId="402"/>
    <cellStyle name="60% - Accent3 2 4" xfId="1054"/>
    <cellStyle name="60% - Accent3 2 5" xfId="1055"/>
    <cellStyle name="60% - Accent3 2_sporedba po zemji" xfId="1051"/>
    <cellStyle name="60% - Accent3 3" xfId="403"/>
    <cellStyle name="60% - Accent3 3 2" xfId="1056"/>
    <cellStyle name="60% - Accent3 4" xfId="404"/>
    <cellStyle name="60% - Accent3 5" xfId="405"/>
    <cellStyle name="60% - Accent3 6" xfId="406"/>
    <cellStyle name="60% - Accent3 7" xfId="407"/>
    <cellStyle name="60% - Accent3 8" xfId="408"/>
    <cellStyle name="60% - Accent3 9" xfId="409"/>
    <cellStyle name="60% - Accent4 10" xfId="410"/>
    <cellStyle name="60% - Accent4 11" xfId="411"/>
    <cellStyle name="60% - Accent4 12" xfId="412"/>
    <cellStyle name="60% - Accent4 13" xfId="413"/>
    <cellStyle name="60% - Accent4 14" xfId="414"/>
    <cellStyle name="60% - Accent4 2" xfId="415"/>
    <cellStyle name="60% - Accent4 2 2" xfId="416"/>
    <cellStyle name="60% - Accent4 2 2 2" xfId="1059"/>
    <cellStyle name="60% - Accent4 2 2_sporedba po zemji" xfId="1058"/>
    <cellStyle name="60% - Accent4 2 3" xfId="417"/>
    <cellStyle name="60% - Accent4 2 4" xfId="1060"/>
    <cellStyle name="60% - Accent4 2 5" xfId="1061"/>
    <cellStyle name="60% - Accent4 2_sporedba po zemji" xfId="1057"/>
    <cellStyle name="60% - Accent4 3" xfId="418"/>
    <cellStyle name="60% - Accent4 3 2" xfId="1062"/>
    <cellStyle name="60% - Accent4 4" xfId="419"/>
    <cellStyle name="60% - Accent4 5" xfId="420"/>
    <cellStyle name="60% - Accent4 6" xfId="421"/>
    <cellStyle name="60% - Accent4 7" xfId="422"/>
    <cellStyle name="60% - Accent4 8" xfId="423"/>
    <cellStyle name="60% - Accent4 9" xfId="424"/>
    <cellStyle name="60% - Accent5 10" xfId="425"/>
    <cellStyle name="60% - Accent5 11" xfId="426"/>
    <cellStyle name="60% - Accent5 12" xfId="427"/>
    <cellStyle name="60% - Accent5 13" xfId="428"/>
    <cellStyle name="60% - Accent5 14" xfId="429"/>
    <cellStyle name="60% - Accent5 2" xfId="430"/>
    <cellStyle name="60% - Accent5 2 2" xfId="431"/>
    <cellStyle name="60% - Accent5 2 2 2" xfId="1064"/>
    <cellStyle name="60% - Accent5 2 3" xfId="432"/>
    <cellStyle name="60% - Accent5 2 4" xfId="1065"/>
    <cellStyle name="60% - Accent5 2 5" xfId="1066"/>
    <cellStyle name="60% - Accent5 2_sporedba po zemji" xfId="1063"/>
    <cellStyle name="60% - Accent5 3" xfId="433"/>
    <cellStyle name="60% - Accent5 3 2" xfId="1067"/>
    <cellStyle name="60% - Accent5 4" xfId="434"/>
    <cellStyle name="60% - Accent5 5" xfId="435"/>
    <cellStyle name="60% - Accent5 6" xfId="436"/>
    <cellStyle name="60% - Accent5 7" xfId="437"/>
    <cellStyle name="60% - Accent5 8" xfId="438"/>
    <cellStyle name="60% - Accent5 9" xfId="439"/>
    <cellStyle name="60% - Accent6 10" xfId="440"/>
    <cellStyle name="60% - Accent6 11" xfId="441"/>
    <cellStyle name="60% - Accent6 12" xfId="442"/>
    <cellStyle name="60% - Accent6 13" xfId="443"/>
    <cellStyle name="60% - Accent6 14" xfId="444"/>
    <cellStyle name="60% - Accent6 2" xfId="445"/>
    <cellStyle name="60% - Accent6 2 2" xfId="446"/>
    <cellStyle name="60% - Accent6 2 2 2" xfId="1070"/>
    <cellStyle name="60% - Accent6 2 2_sporedba po zemji" xfId="1069"/>
    <cellStyle name="60% - Accent6 2 3" xfId="447"/>
    <cellStyle name="60% - Accent6 2 4" xfId="1071"/>
    <cellStyle name="60% - Accent6 2 5" xfId="1072"/>
    <cellStyle name="60% - Accent6 2_sporedba po zemji" xfId="1068"/>
    <cellStyle name="60% - Accent6 3" xfId="448"/>
    <cellStyle name="60% - Accent6 3 2" xfId="1073"/>
    <cellStyle name="60% - Accent6 4" xfId="449"/>
    <cellStyle name="60% - Accent6 5" xfId="450"/>
    <cellStyle name="60% - Accent6 6" xfId="451"/>
    <cellStyle name="60% - Accent6 7" xfId="452"/>
    <cellStyle name="60% - Accent6 8" xfId="453"/>
    <cellStyle name="60% - Accent6 9" xfId="454"/>
    <cellStyle name="Accent1 10" xfId="455"/>
    <cellStyle name="Accent1 11" xfId="456"/>
    <cellStyle name="Accent1 12" xfId="457"/>
    <cellStyle name="Accent1 13" xfId="458"/>
    <cellStyle name="Accent1 14" xfId="459"/>
    <cellStyle name="Accent1 2" xfId="460"/>
    <cellStyle name="Accent1 2 2" xfId="461"/>
    <cellStyle name="Accent1 2 2 2" xfId="1076"/>
    <cellStyle name="Accent1 2 2_sporedba po zemji" xfId="1075"/>
    <cellStyle name="Accent1 2 3" xfId="462"/>
    <cellStyle name="Accent1 2 4" xfId="1077"/>
    <cellStyle name="Accent1 2 5" xfId="1078"/>
    <cellStyle name="Accent1 2_sporedba po zemji" xfId="1074"/>
    <cellStyle name="Accent1 3" xfId="463"/>
    <cellStyle name="Accent1 3 2" xfId="1079"/>
    <cellStyle name="Accent1 4" xfId="464"/>
    <cellStyle name="Accent1 5" xfId="465"/>
    <cellStyle name="Accent1 6" xfId="466"/>
    <cellStyle name="Accent1 7" xfId="467"/>
    <cellStyle name="Accent1 8" xfId="468"/>
    <cellStyle name="Accent1 9" xfId="469"/>
    <cellStyle name="Accent2 10" xfId="470"/>
    <cellStyle name="Accent2 11" xfId="471"/>
    <cellStyle name="Accent2 12" xfId="472"/>
    <cellStyle name="Accent2 13" xfId="473"/>
    <cellStyle name="Accent2 14" xfId="474"/>
    <cellStyle name="Accent2 2" xfId="475"/>
    <cellStyle name="Accent2 2 2" xfId="476"/>
    <cellStyle name="Accent2 2 2 2" xfId="1081"/>
    <cellStyle name="Accent2 2 3" xfId="477"/>
    <cellStyle name="Accent2 2 4" xfId="1082"/>
    <cellStyle name="Accent2 2 5" xfId="1083"/>
    <cellStyle name="Accent2 2_sporedba po zemji" xfId="1080"/>
    <cellStyle name="Accent2 3" xfId="478"/>
    <cellStyle name="Accent2 3 2" xfId="1084"/>
    <cellStyle name="Accent2 4" xfId="479"/>
    <cellStyle name="Accent2 5" xfId="480"/>
    <cellStyle name="Accent2 6" xfId="481"/>
    <cellStyle name="Accent2 7" xfId="482"/>
    <cellStyle name="Accent2 8" xfId="483"/>
    <cellStyle name="Accent2 9" xfId="484"/>
    <cellStyle name="Accent3 10" xfId="485"/>
    <cellStyle name="Accent3 11" xfId="486"/>
    <cellStyle name="Accent3 12" xfId="487"/>
    <cellStyle name="Accent3 13" xfId="488"/>
    <cellStyle name="Accent3 14" xfId="489"/>
    <cellStyle name="Accent3 2" xfId="490"/>
    <cellStyle name="Accent3 2 2" xfId="491"/>
    <cellStyle name="Accent3 2 2 2" xfId="1086"/>
    <cellStyle name="Accent3 2 3" xfId="492"/>
    <cellStyle name="Accent3 2 4" xfId="1087"/>
    <cellStyle name="Accent3 2 5" xfId="1088"/>
    <cellStyle name="Accent3 2_sporedba po zemji" xfId="1085"/>
    <cellStyle name="Accent3 3" xfId="493"/>
    <cellStyle name="Accent3 3 2" xfId="1089"/>
    <cellStyle name="Accent3 4" xfId="494"/>
    <cellStyle name="Accent3 5" xfId="495"/>
    <cellStyle name="Accent3 6" xfId="496"/>
    <cellStyle name="Accent3 7" xfId="497"/>
    <cellStyle name="Accent3 8" xfId="498"/>
    <cellStyle name="Accent3 9" xfId="499"/>
    <cellStyle name="Accent4 10" xfId="500"/>
    <cellStyle name="Accent4 11" xfId="501"/>
    <cellStyle name="Accent4 12" xfId="502"/>
    <cellStyle name="Accent4 13" xfId="503"/>
    <cellStyle name="Accent4 14" xfId="504"/>
    <cellStyle name="Accent4 2" xfId="505"/>
    <cellStyle name="Accent4 2 2" xfId="506"/>
    <cellStyle name="Accent4 2 2 2" xfId="1092"/>
    <cellStyle name="Accent4 2 2_sporedba po zemji" xfId="1091"/>
    <cellStyle name="Accent4 2 3" xfId="507"/>
    <cellStyle name="Accent4 2 4" xfId="1093"/>
    <cellStyle name="Accent4 2 5" xfId="1094"/>
    <cellStyle name="Accent4 2_sporedba po zemji" xfId="1090"/>
    <cellStyle name="Accent4 3" xfId="508"/>
    <cellStyle name="Accent4 3 2" xfId="1095"/>
    <cellStyle name="Accent4 4" xfId="509"/>
    <cellStyle name="Accent4 5" xfId="510"/>
    <cellStyle name="Accent4 6" xfId="511"/>
    <cellStyle name="Accent4 7" xfId="512"/>
    <cellStyle name="Accent4 8" xfId="513"/>
    <cellStyle name="Accent4 9" xfId="514"/>
    <cellStyle name="Accent5 10" xfId="515"/>
    <cellStyle name="Accent5 11" xfId="516"/>
    <cellStyle name="Accent5 12" xfId="517"/>
    <cellStyle name="Accent5 13" xfId="518"/>
    <cellStyle name="Accent5 14" xfId="519"/>
    <cellStyle name="Accent5 2" xfId="520"/>
    <cellStyle name="Accent5 2 2" xfId="521"/>
    <cellStyle name="Accent5 2 2 2" xfId="1097"/>
    <cellStyle name="Accent5 2 3" xfId="522"/>
    <cellStyle name="Accent5 2 4" xfId="1098"/>
    <cellStyle name="Accent5 2 5" xfId="1099"/>
    <cellStyle name="Accent5 2_sporedba po zemji" xfId="1096"/>
    <cellStyle name="Accent5 3" xfId="523"/>
    <cellStyle name="Accent5 3 2" xfId="1100"/>
    <cellStyle name="Accent5 4" xfId="524"/>
    <cellStyle name="Accent5 5" xfId="525"/>
    <cellStyle name="Accent5 6" xfId="526"/>
    <cellStyle name="Accent5 7" xfId="527"/>
    <cellStyle name="Accent5 8" xfId="528"/>
    <cellStyle name="Accent5 9" xfId="529"/>
    <cellStyle name="Accent6 10" xfId="530"/>
    <cellStyle name="Accent6 11" xfId="531"/>
    <cellStyle name="Accent6 12" xfId="532"/>
    <cellStyle name="Accent6 13" xfId="533"/>
    <cellStyle name="Accent6 14" xfId="534"/>
    <cellStyle name="Accent6 2" xfId="535"/>
    <cellStyle name="Accent6 2 2" xfId="536"/>
    <cellStyle name="Accent6 2 2 2" xfId="1102"/>
    <cellStyle name="Accent6 2 3" xfId="537"/>
    <cellStyle name="Accent6 2 4" xfId="1103"/>
    <cellStyle name="Accent6 2 5" xfId="1104"/>
    <cellStyle name="Accent6 2_sporedba po zemji" xfId="1101"/>
    <cellStyle name="Accent6 3" xfId="538"/>
    <cellStyle name="Accent6 3 2" xfId="1105"/>
    <cellStyle name="Accent6 4" xfId="539"/>
    <cellStyle name="Accent6 5" xfId="540"/>
    <cellStyle name="Accent6 6" xfId="541"/>
    <cellStyle name="Accent6 7" xfId="542"/>
    <cellStyle name="Accent6 8" xfId="543"/>
    <cellStyle name="Accent6 9" xfId="544"/>
    <cellStyle name="Bad 10" xfId="545"/>
    <cellStyle name="Bad 11" xfId="546"/>
    <cellStyle name="Bad 12" xfId="547"/>
    <cellStyle name="Bad 13" xfId="548"/>
    <cellStyle name="Bad 14" xfId="549"/>
    <cellStyle name="Bad 2" xfId="550"/>
    <cellStyle name="Bad 2 2" xfId="551"/>
    <cellStyle name="Bad 2 2 2" xfId="1106"/>
    <cellStyle name="Bad 2 3" xfId="552"/>
    <cellStyle name="Bad 2 4" xfId="1107"/>
    <cellStyle name="Bad 2 5" xfId="1108"/>
    <cellStyle name="Bad 3" xfId="553"/>
    <cellStyle name="Bad 3 2" xfId="1109"/>
    <cellStyle name="Bad 4" xfId="554"/>
    <cellStyle name="Bad 5" xfId="555"/>
    <cellStyle name="Bad 6" xfId="556"/>
    <cellStyle name="Bad 7" xfId="557"/>
    <cellStyle name="Bad 8" xfId="558"/>
    <cellStyle name="Bad 9" xfId="559"/>
    <cellStyle name="Calculation 10" xfId="560"/>
    <cellStyle name="Calculation 10 2" xfId="561"/>
    <cellStyle name="Calculation 11" xfId="562"/>
    <cellStyle name="Calculation 11 2" xfId="563"/>
    <cellStyle name="Calculation 12" xfId="564"/>
    <cellStyle name="Calculation 12 2" xfId="565"/>
    <cellStyle name="Calculation 13" xfId="566"/>
    <cellStyle name="Calculation 13 2" xfId="567"/>
    <cellStyle name="Calculation 14" xfId="568"/>
    <cellStyle name="Calculation 14 2" xfId="569"/>
    <cellStyle name="Calculation 2" xfId="570"/>
    <cellStyle name="Calculation 2 2" xfId="571"/>
    <cellStyle name="Calculation 2 2 2" xfId="572"/>
    <cellStyle name="Calculation 2 2_sporedba po zemji" xfId="1111"/>
    <cellStyle name="Calculation 2 3" xfId="573"/>
    <cellStyle name="Calculation 2 3 2" xfId="574"/>
    <cellStyle name="Calculation 2 3_sporedba po zemji" xfId="1112"/>
    <cellStyle name="Calculation 2 4" xfId="575"/>
    <cellStyle name="Calculation 2 5" xfId="1113"/>
    <cellStyle name="Calculation 2_sporedba po zemji" xfId="1110"/>
    <cellStyle name="Calculation 3" xfId="576"/>
    <cellStyle name="Calculation 3 2" xfId="577"/>
    <cellStyle name="Calculation 4" xfId="578"/>
    <cellStyle name="Calculation 4 2" xfId="579"/>
    <cellStyle name="Calculation 5" xfId="580"/>
    <cellStyle name="Calculation 5 2" xfId="581"/>
    <cellStyle name="Calculation 6" xfId="582"/>
    <cellStyle name="Calculation 6 2" xfId="583"/>
    <cellStyle name="Calculation 7" xfId="584"/>
    <cellStyle name="Calculation 7 2" xfId="585"/>
    <cellStyle name="Calculation 8" xfId="586"/>
    <cellStyle name="Calculation 8 2" xfId="587"/>
    <cellStyle name="Calculation 9" xfId="588"/>
    <cellStyle name="Calculation 9 2" xfId="589"/>
    <cellStyle name="Check Cell 10" xfId="590"/>
    <cellStyle name="Check Cell 11" xfId="591"/>
    <cellStyle name="Check Cell 12" xfId="592"/>
    <cellStyle name="Check Cell 13" xfId="593"/>
    <cellStyle name="Check Cell 14" xfId="594"/>
    <cellStyle name="Check Cell 2" xfId="595"/>
    <cellStyle name="Check Cell 2 2" xfId="596"/>
    <cellStyle name="Check Cell 2 2 2" xfId="1115"/>
    <cellStyle name="Check Cell 2 3" xfId="597"/>
    <cellStyle name="Check Cell 2 4" xfId="1116"/>
    <cellStyle name="Check Cell 2 5" xfId="1117"/>
    <cellStyle name="Check Cell 2_sporedba po zemji" xfId="1114"/>
    <cellStyle name="Check Cell 3" xfId="598"/>
    <cellStyle name="Check Cell 3 2" xfId="1118"/>
    <cellStyle name="Check Cell 4" xfId="599"/>
    <cellStyle name="Check Cell 5" xfId="600"/>
    <cellStyle name="Check Cell 6" xfId="601"/>
    <cellStyle name="Check Cell 7" xfId="602"/>
    <cellStyle name="Check Cell 8" xfId="603"/>
    <cellStyle name="Check Cell 9" xfId="604"/>
    <cellStyle name="clsAltData" xfId="1119"/>
    <cellStyle name="clsAltMRVData" xfId="1120"/>
    <cellStyle name="clsBlank" xfId="1121"/>
    <cellStyle name="clsColumnHeader" xfId="1122"/>
    <cellStyle name="clsData" xfId="1123"/>
    <cellStyle name="clsDefault" xfId="1124"/>
    <cellStyle name="clsFooter" xfId="1125"/>
    <cellStyle name="clsIndexTableTitle" xfId="1126"/>
    <cellStyle name="clsMRVData" xfId="1127"/>
    <cellStyle name="clsReportFooter" xfId="1128"/>
    <cellStyle name="clsReportHeader" xfId="1129"/>
    <cellStyle name="clsRowHeader" xfId="1130"/>
    <cellStyle name="clsScale" xfId="1131"/>
    <cellStyle name="clsSection" xfId="1132"/>
    <cellStyle name="Comma 10" xfId="1133"/>
    <cellStyle name="Comma 11" xfId="1134"/>
    <cellStyle name="Comma 11 2" xfId="1135"/>
    <cellStyle name="Comma 12" xfId="1136"/>
    <cellStyle name="Comma 13" xfId="1137"/>
    <cellStyle name="Comma 14" xfId="1138"/>
    <cellStyle name="Comma 15" xfId="1139"/>
    <cellStyle name="Comma 2" xfId="1"/>
    <cellStyle name="Comma 2 10" xfId="971"/>
    <cellStyle name="Comma 2 2" xfId="605"/>
    <cellStyle name="Comma 2 2 2" xfId="606"/>
    <cellStyle name="Comma 2 2 3" xfId="1140"/>
    <cellStyle name="Comma 2 3" xfId="607"/>
    <cellStyle name="Comma 2 4" xfId="608"/>
    <cellStyle name="Comma 2 5" xfId="609"/>
    <cellStyle name="Comma 2 6" xfId="610"/>
    <cellStyle name="Comma 2 7" xfId="611"/>
    <cellStyle name="Comma 2 8" xfId="612"/>
    <cellStyle name="Comma 2 9" xfId="613"/>
    <cellStyle name="Comma 2_grafici-valuten rizik i aktivnosti" xfId="1141"/>
    <cellStyle name="Comma 3" xfId="614"/>
    <cellStyle name="Comma 3 2" xfId="615"/>
    <cellStyle name="Comma 3 2 2" xfId="1142"/>
    <cellStyle name="Comma 3 3" xfId="1143"/>
    <cellStyle name="Comma 34" xfId="1144"/>
    <cellStyle name="Comma 34 2" xfId="1145"/>
    <cellStyle name="Comma 35" xfId="1146"/>
    <cellStyle name="Comma 36" xfId="1147"/>
    <cellStyle name="Comma 4" xfId="616"/>
    <cellStyle name="Comma 4 2" xfId="1148"/>
    <cellStyle name="Comma 5" xfId="617"/>
    <cellStyle name="Comma 6" xfId="618"/>
    <cellStyle name="Comma 6 2" xfId="619"/>
    <cellStyle name="Comma 7" xfId="620"/>
    <cellStyle name="Comma 7 2" xfId="1149"/>
    <cellStyle name="Comma 8" xfId="621"/>
    <cellStyle name="Comma 8 2" xfId="1150"/>
    <cellStyle name="Comma 9" xfId="967"/>
    <cellStyle name="Currency 2" xfId="1151"/>
    <cellStyle name="Currency 3" xfId="1152"/>
    <cellStyle name="Currency 4" xfId="1153"/>
    <cellStyle name="Date" xfId="1154"/>
    <cellStyle name="Euro" xfId="1155"/>
    <cellStyle name="Excel.Chart" xfId="1156"/>
    <cellStyle name="Explanatory Text 10" xfId="622"/>
    <cellStyle name="Explanatory Text 11" xfId="623"/>
    <cellStyle name="Explanatory Text 12" xfId="624"/>
    <cellStyle name="Explanatory Text 13" xfId="625"/>
    <cellStyle name="Explanatory Text 14" xfId="626"/>
    <cellStyle name="Explanatory Text 2" xfId="627"/>
    <cellStyle name="Explanatory Text 2 2" xfId="628"/>
    <cellStyle name="Explanatory Text 2 2 2" xfId="1157"/>
    <cellStyle name="Explanatory Text 2 3" xfId="629"/>
    <cellStyle name="Explanatory Text 2 4" xfId="1158"/>
    <cellStyle name="Explanatory Text 2 5" xfId="1159"/>
    <cellStyle name="Explanatory Text 3" xfId="630"/>
    <cellStyle name="Explanatory Text 3 2" xfId="1160"/>
    <cellStyle name="Explanatory Text 4" xfId="631"/>
    <cellStyle name="Explanatory Text 5" xfId="632"/>
    <cellStyle name="Explanatory Text 6" xfId="633"/>
    <cellStyle name="Explanatory Text 7" xfId="634"/>
    <cellStyle name="Explanatory Text 8" xfId="635"/>
    <cellStyle name="Explanatory Text 9" xfId="636"/>
    <cellStyle name="Fixed" xfId="1161"/>
    <cellStyle name="Good 10" xfId="637"/>
    <cellStyle name="Good 11" xfId="638"/>
    <cellStyle name="Good 12" xfId="639"/>
    <cellStyle name="Good 13" xfId="640"/>
    <cellStyle name="Good 14" xfId="641"/>
    <cellStyle name="Good 2" xfId="642"/>
    <cellStyle name="Good 2 2" xfId="643"/>
    <cellStyle name="Good 2 2 2" xfId="1162"/>
    <cellStyle name="Good 2 3" xfId="644"/>
    <cellStyle name="Good 2 4" xfId="1163"/>
    <cellStyle name="Good 2 5" xfId="1164"/>
    <cellStyle name="Good 3" xfId="645"/>
    <cellStyle name="Good 3 2" xfId="1165"/>
    <cellStyle name="Good 4" xfId="646"/>
    <cellStyle name="Good 5" xfId="647"/>
    <cellStyle name="Good 6" xfId="648"/>
    <cellStyle name="Good 7" xfId="649"/>
    <cellStyle name="Good 8" xfId="650"/>
    <cellStyle name="Good 9" xfId="651"/>
    <cellStyle name="Heading 1 10" xfId="652"/>
    <cellStyle name="Heading 1 11" xfId="653"/>
    <cellStyle name="Heading 1 12" xfId="654"/>
    <cellStyle name="Heading 1 13" xfId="655"/>
    <cellStyle name="Heading 1 14" xfId="656"/>
    <cellStyle name="Heading 1 2" xfId="657"/>
    <cellStyle name="Heading 1 2 2" xfId="658"/>
    <cellStyle name="Heading 1 2 2 2" xfId="1168"/>
    <cellStyle name="Heading 1 2 2_sporedba po zemji" xfId="1167"/>
    <cellStyle name="Heading 1 2 3" xfId="659"/>
    <cellStyle name="Heading 1 2 4" xfId="1169"/>
    <cellStyle name="Heading 1 2 5" xfId="1170"/>
    <cellStyle name="Heading 1 2_sporedba po zemji" xfId="1166"/>
    <cellStyle name="Heading 1 3" xfId="660"/>
    <cellStyle name="Heading 1 3 2" xfId="1171"/>
    <cellStyle name="Heading 1 4" xfId="661"/>
    <cellStyle name="Heading 1 5" xfId="662"/>
    <cellStyle name="Heading 1 6" xfId="663"/>
    <cellStyle name="Heading 1 7" xfId="664"/>
    <cellStyle name="Heading 1 8" xfId="665"/>
    <cellStyle name="Heading 1 9" xfId="666"/>
    <cellStyle name="Heading 2 10" xfId="667"/>
    <cellStyle name="Heading 2 11" xfId="668"/>
    <cellStyle name="Heading 2 12" xfId="669"/>
    <cellStyle name="Heading 2 13" xfId="670"/>
    <cellStyle name="Heading 2 14" xfId="671"/>
    <cellStyle name="Heading 2 2" xfId="672"/>
    <cellStyle name="Heading 2 2 2" xfId="673"/>
    <cellStyle name="Heading 2 2 2 2" xfId="1174"/>
    <cellStyle name="Heading 2 2 2_sporedba po zemji" xfId="1173"/>
    <cellStyle name="Heading 2 2 3" xfId="674"/>
    <cellStyle name="Heading 2 2 4" xfId="1175"/>
    <cellStyle name="Heading 2 2 5" xfId="1176"/>
    <cellStyle name="Heading 2 2_sporedba po zemji" xfId="1172"/>
    <cellStyle name="Heading 2 3" xfId="675"/>
    <cellStyle name="Heading 2 3 2" xfId="1177"/>
    <cellStyle name="Heading 2 4" xfId="676"/>
    <cellStyle name="Heading 2 5" xfId="677"/>
    <cellStyle name="Heading 2 6" xfId="678"/>
    <cellStyle name="Heading 2 7" xfId="679"/>
    <cellStyle name="Heading 2 8" xfId="680"/>
    <cellStyle name="Heading 2 9" xfId="681"/>
    <cellStyle name="Heading 3 10" xfId="682"/>
    <cellStyle name="Heading 3 11" xfId="683"/>
    <cellStyle name="Heading 3 12" xfId="684"/>
    <cellStyle name="Heading 3 13" xfId="685"/>
    <cellStyle name="Heading 3 14" xfId="686"/>
    <cellStyle name="Heading 3 2" xfId="687"/>
    <cellStyle name="Heading 3 2 2" xfId="688"/>
    <cellStyle name="Heading 3 2 2 2" xfId="1180"/>
    <cellStyle name="Heading 3 2 2_sporedba po zemji" xfId="1179"/>
    <cellStyle name="Heading 3 2 3" xfId="689"/>
    <cellStyle name="Heading 3 2 4" xfId="1181"/>
    <cellStyle name="Heading 3 2 5" xfId="1182"/>
    <cellStyle name="Heading 3 2_sporedba po zemji" xfId="1178"/>
    <cellStyle name="Heading 3 3" xfId="690"/>
    <cellStyle name="Heading 3 3 2" xfId="1183"/>
    <cellStyle name="Heading 3 4" xfId="691"/>
    <cellStyle name="Heading 3 5" xfId="692"/>
    <cellStyle name="Heading 3 6" xfId="693"/>
    <cellStyle name="Heading 3 7" xfId="694"/>
    <cellStyle name="Heading 3 8" xfId="695"/>
    <cellStyle name="Heading 3 9" xfId="696"/>
    <cellStyle name="Heading 4 10" xfId="697"/>
    <cellStyle name="Heading 4 11" xfId="698"/>
    <cellStyle name="Heading 4 12" xfId="699"/>
    <cellStyle name="Heading 4 13" xfId="700"/>
    <cellStyle name="Heading 4 14" xfId="701"/>
    <cellStyle name="Heading 4 2" xfId="702"/>
    <cellStyle name="Heading 4 2 2" xfId="703"/>
    <cellStyle name="Heading 4 2 2 2" xfId="1186"/>
    <cellStyle name="Heading 4 2 2_sporedba po zemji" xfId="1185"/>
    <cellStyle name="Heading 4 2 3" xfId="704"/>
    <cellStyle name="Heading 4 2 4" xfId="1187"/>
    <cellStyle name="Heading 4 2 5" xfId="1188"/>
    <cellStyle name="Heading 4 2_sporedba po zemji" xfId="1184"/>
    <cellStyle name="Heading 4 3" xfId="705"/>
    <cellStyle name="Heading 4 3 2" xfId="1189"/>
    <cellStyle name="Heading 4 4" xfId="706"/>
    <cellStyle name="Heading 4 5" xfId="707"/>
    <cellStyle name="Heading 4 6" xfId="708"/>
    <cellStyle name="Heading 4 7" xfId="709"/>
    <cellStyle name="Heading 4 8" xfId="710"/>
    <cellStyle name="Heading 4 9" xfId="711"/>
    <cellStyle name="HEADING1" xfId="1190"/>
    <cellStyle name="HEADING2" xfId="1191"/>
    <cellStyle name="imf-one decimal" xfId="1192"/>
    <cellStyle name="imf-zero decimal" xfId="1193"/>
    <cellStyle name="Input 10" xfId="712"/>
    <cellStyle name="Input 10 2" xfId="713"/>
    <cellStyle name="Input 11" xfId="714"/>
    <cellStyle name="Input 11 2" xfId="715"/>
    <cellStyle name="Input 12" xfId="716"/>
    <cellStyle name="Input 12 2" xfId="717"/>
    <cellStyle name="Input 13" xfId="718"/>
    <cellStyle name="Input 13 2" xfId="719"/>
    <cellStyle name="Input 14" xfId="720"/>
    <cellStyle name="Input 14 2" xfId="721"/>
    <cellStyle name="Input 2" xfId="722"/>
    <cellStyle name="Input 2 2" xfId="723"/>
    <cellStyle name="Input 2 2 2" xfId="724"/>
    <cellStyle name="Input 2 3" xfId="725"/>
    <cellStyle name="Input 2 3 2" xfId="726"/>
    <cellStyle name="Input 2 4" xfId="727"/>
    <cellStyle name="Input 2 5" xfId="1195"/>
    <cellStyle name="Input 2_sporedba po zemji" xfId="1194"/>
    <cellStyle name="Input 3" xfId="728"/>
    <cellStyle name="Input 3 2" xfId="729"/>
    <cellStyle name="Input 4" xfId="730"/>
    <cellStyle name="Input 4 2" xfId="731"/>
    <cellStyle name="Input 5" xfId="732"/>
    <cellStyle name="Input 5 2" xfId="733"/>
    <cellStyle name="Input 6" xfId="734"/>
    <cellStyle name="Input 6 2" xfId="735"/>
    <cellStyle name="Input 7" xfId="736"/>
    <cellStyle name="Input 7 2" xfId="737"/>
    <cellStyle name="Input 8" xfId="738"/>
    <cellStyle name="Input 8 2" xfId="739"/>
    <cellStyle name="Input 9" xfId="740"/>
    <cellStyle name="Input 9 2" xfId="741"/>
    <cellStyle name="Linked Cell 10" xfId="742"/>
    <cellStyle name="Linked Cell 11" xfId="743"/>
    <cellStyle name="Linked Cell 12" xfId="744"/>
    <cellStyle name="Linked Cell 13" xfId="745"/>
    <cellStyle name="Linked Cell 14" xfId="746"/>
    <cellStyle name="Linked Cell 2" xfId="747"/>
    <cellStyle name="Linked Cell 2 2" xfId="748"/>
    <cellStyle name="Linked Cell 2 2 2" xfId="1197"/>
    <cellStyle name="Linked Cell 2 3" xfId="749"/>
    <cellStyle name="Linked Cell 2 4" xfId="1198"/>
    <cellStyle name="Linked Cell 2 5" xfId="1199"/>
    <cellStyle name="Linked Cell 2_sporedba po zemji" xfId="1196"/>
    <cellStyle name="Linked Cell 3" xfId="750"/>
    <cellStyle name="Linked Cell 3 2" xfId="1200"/>
    <cellStyle name="Linked Cell 4" xfId="751"/>
    <cellStyle name="Linked Cell 5" xfId="752"/>
    <cellStyle name="Linked Cell 6" xfId="753"/>
    <cellStyle name="Linked Cell 7" xfId="754"/>
    <cellStyle name="Linked Cell 8" xfId="755"/>
    <cellStyle name="Linked Cell 9" xfId="756"/>
    <cellStyle name="Millares [0]_11.1.3. bis" xfId="1201"/>
    <cellStyle name="Millares_11.1.3. bis" xfId="1202"/>
    <cellStyle name="Moneda [0]_11.1.3. bis" xfId="1203"/>
    <cellStyle name="Moneda_11.1.3. bis" xfId="1204"/>
    <cellStyle name="Neutral 10" xfId="757"/>
    <cellStyle name="Neutral 11" xfId="758"/>
    <cellStyle name="Neutral 12" xfId="759"/>
    <cellStyle name="Neutral 13" xfId="760"/>
    <cellStyle name="Neutral 14" xfId="761"/>
    <cellStyle name="Neutral 2" xfId="762"/>
    <cellStyle name="Neutral 2 2" xfId="763"/>
    <cellStyle name="Neutral 2 2 2" xfId="1206"/>
    <cellStyle name="Neutral 2 3" xfId="764"/>
    <cellStyle name="Neutral 2 4" xfId="1207"/>
    <cellStyle name="Neutral 2 5" xfId="1208"/>
    <cellStyle name="Neutral 2_sporedba po zemji" xfId="1205"/>
    <cellStyle name="Neutral 3" xfId="765"/>
    <cellStyle name="Neutral 3 2" xfId="1209"/>
    <cellStyle name="Neutral 4" xfId="766"/>
    <cellStyle name="Neutral 5" xfId="767"/>
    <cellStyle name="Neutral 6" xfId="768"/>
    <cellStyle name="Neutral 7" xfId="769"/>
    <cellStyle name="Neutral 8" xfId="770"/>
    <cellStyle name="Neutral 9" xfId="771"/>
    <cellStyle name="Normal" xfId="0" builtinId="0"/>
    <cellStyle name="Normal - Style1" xfId="1210"/>
    <cellStyle name="Normal - Style1 2" xfId="1211"/>
    <cellStyle name="Normal - Style1 3" xfId="1212"/>
    <cellStyle name="Normal - Style2" xfId="1213"/>
    <cellStyle name="Normal 10" xfId="772"/>
    <cellStyle name="Normal 10 2" xfId="972"/>
    <cellStyle name="Normal 10 3" xfId="1214"/>
    <cellStyle name="Normal 10 4" xfId="1215"/>
    <cellStyle name="Normal 10 5" xfId="1216"/>
    <cellStyle name="Normal 10 6" xfId="1217"/>
    <cellStyle name="Normal 10 7" xfId="1218"/>
    <cellStyle name="Normal 10 8" xfId="1219"/>
    <cellStyle name="Normal 10 9" xfId="1220"/>
    <cellStyle name="Normal 11" xfId="773"/>
    <cellStyle name="Normal 11 2" xfId="973"/>
    <cellStyle name="Normal 11 3" xfId="1221"/>
    <cellStyle name="Normal 11 4" xfId="1222"/>
    <cellStyle name="Normal 11 5" xfId="1223"/>
    <cellStyle name="Normal 11 6" xfId="1224"/>
    <cellStyle name="Normal 11 7" xfId="1225"/>
    <cellStyle name="Normal 11 8" xfId="1226"/>
    <cellStyle name="Normal 11 9" xfId="1227"/>
    <cellStyle name="Normal 12" xfId="774"/>
    <cellStyle name="Normal 12 10" xfId="1509"/>
    <cellStyle name="Normal 12 2" xfId="974"/>
    <cellStyle name="Normal 12 3" xfId="1228"/>
    <cellStyle name="Normal 12 4" xfId="1229"/>
    <cellStyle name="Normal 12 5" xfId="1230"/>
    <cellStyle name="Normal 12 6" xfId="1231"/>
    <cellStyle name="Normal 12 7" xfId="1232"/>
    <cellStyle name="Normal 12 8" xfId="1233"/>
    <cellStyle name="Normal 12 9" xfId="1234"/>
    <cellStyle name="Normal 13" xfId="775"/>
    <cellStyle name="Normal 13 2" xfId="975"/>
    <cellStyle name="Normal 13 3" xfId="1235"/>
    <cellStyle name="Normal 13 4" xfId="1236"/>
    <cellStyle name="Normal 13 5" xfId="1237"/>
    <cellStyle name="Normal 13 6" xfId="1238"/>
    <cellStyle name="Normal 13 7" xfId="1239"/>
    <cellStyle name="Normal 13 8" xfId="1240"/>
    <cellStyle name="Normal 13 9" xfId="1241"/>
    <cellStyle name="Normal 14" xfId="776"/>
    <cellStyle name="Normal 15" xfId="777"/>
    <cellStyle name="Normal 15 2" xfId="1243"/>
    <cellStyle name="Normal 15 2 2" xfId="1244"/>
    <cellStyle name="Normal 15 2 3" xfId="1245"/>
    <cellStyle name="Normal 15 3" xfId="1246"/>
    <cellStyle name="Normal 15 3 2" xfId="1247"/>
    <cellStyle name="Normal 15 3 2 2" xfId="1248"/>
    <cellStyle name="Normal 15 3 2 3" xfId="1249"/>
    <cellStyle name="Normal 15 3 2 3 2" xfId="1250"/>
    <cellStyle name="Normal 15 3 2 4" xfId="1251"/>
    <cellStyle name="Normal 15 4" xfId="1252"/>
    <cellStyle name="Normal 15 4 2" xfId="1510"/>
    <cellStyle name="Normal 15 5" xfId="1253"/>
    <cellStyle name="Normal 15_sporedba po zemji" xfId="1242"/>
    <cellStyle name="Normal 16" xfId="778"/>
    <cellStyle name="Normal 16 2" xfId="969"/>
    <cellStyle name="Normal 16 2 2" xfId="1256"/>
    <cellStyle name="Normal 16 2 2 2" xfId="1257"/>
    <cellStyle name="Normal 16 2 2 2 2" xfId="1258"/>
    <cellStyle name="Normal 16 2 2 2 3" xfId="1259"/>
    <cellStyle name="Normal 16 2 2 2 4" xfId="1260"/>
    <cellStyle name="Normal 16 2 2 2 5" xfId="1261"/>
    <cellStyle name="Normal 16 2_sporedba po zemji" xfId="1255"/>
    <cellStyle name="Normal 16 3" xfId="985"/>
    <cellStyle name="Normal 16 3 2" xfId="1521"/>
    <cellStyle name="Normal 16_sporedba po zemji" xfId="1254"/>
    <cellStyle name="Normal 17" xfId="779"/>
    <cellStyle name="Normal 17 2" xfId="1263"/>
    <cellStyle name="Normal 17 3" xfId="1264"/>
    <cellStyle name="Normal 17 3 2" xfId="1265"/>
    <cellStyle name="Normal 17 3 3" xfId="1520"/>
    <cellStyle name="Normal 17_sporedba po zemji" xfId="1262"/>
    <cellStyle name="Normal 18" xfId="780"/>
    <cellStyle name="Normal 18 2" xfId="781"/>
    <cellStyle name="Normal 19" xfId="782"/>
    <cellStyle name="Normal 19 2" xfId="1266"/>
    <cellStyle name="Normal 19 2 2" xfId="1519"/>
    <cellStyle name="Normal 2" xfId="783"/>
    <cellStyle name="Normal 2 10" xfId="1267"/>
    <cellStyle name="Normal 2 10 2" xfId="1268"/>
    <cellStyle name="Normal 2 11" xfId="1269"/>
    <cellStyle name="Normal 2 12" xfId="1270"/>
    <cellStyle name="Normal 2 12 2" xfId="1271"/>
    <cellStyle name="Normal 2 13" xfId="1272"/>
    <cellStyle name="Normal 2 13 2" xfId="1273"/>
    <cellStyle name="Normal 2 13 3" xfId="1522"/>
    <cellStyle name="Normal 2 14" xfId="1274"/>
    <cellStyle name="Normal 2 15" xfId="1275"/>
    <cellStyle name="Normal 2 16" xfId="1276"/>
    <cellStyle name="Normal 2 2" xfId="784"/>
    <cellStyle name="Normal 2 2 2" xfId="785"/>
    <cellStyle name="Normal 2 2 2 2" xfId="1278"/>
    <cellStyle name="Normal 2 2 3" xfId="786"/>
    <cellStyle name="Normal 2 2 3 2" xfId="1280"/>
    <cellStyle name="Normal 2 2 3_sporedba po zemji" xfId="1279"/>
    <cellStyle name="Normal 2 2 4" xfId="787"/>
    <cellStyle name="Normal 2 2 5" xfId="788"/>
    <cellStyle name="Normal 2 2 6" xfId="976"/>
    <cellStyle name="Normal 2 2_sporedba po zemji" xfId="1277"/>
    <cellStyle name="Normal 2 3" xfId="2"/>
    <cellStyle name="Normal 2 3 2" xfId="1282"/>
    <cellStyle name="Normal 2 3_sporedba po zemji" xfId="1281"/>
    <cellStyle name="Normal 2 4" xfId="789"/>
    <cellStyle name="Normal 2 4 2" xfId="1284"/>
    <cellStyle name="Normal 2 4 3" xfId="1285"/>
    <cellStyle name="Normal 2 4_sporedba po zemji" xfId="1283"/>
    <cellStyle name="Normal 2 5" xfId="790"/>
    <cellStyle name="Normal 2 5 2" xfId="1287"/>
    <cellStyle name="Normal 2 5_sporedba po zemji" xfId="1286"/>
    <cellStyle name="Normal 2 6" xfId="791"/>
    <cellStyle name="Normal 2 6 2" xfId="1288"/>
    <cellStyle name="Normal 2 7" xfId="792"/>
    <cellStyle name="Normal 2 7 2" xfId="1289"/>
    <cellStyle name="Normal 2 8" xfId="793"/>
    <cellStyle name="Normal 2 8 2" xfId="1291"/>
    <cellStyle name="Normal 2 8_sporedba po zemji" xfId="1290"/>
    <cellStyle name="Normal 2 9" xfId="1292"/>
    <cellStyle name="Normal 2 9 2" xfId="1293"/>
    <cellStyle name="Normal 2_Aneks-30.09.2008" xfId="1294"/>
    <cellStyle name="Normal 20" xfId="960"/>
    <cellStyle name="Normal 20 2" xfId="1296"/>
    <cellStyle name="Normal 20 3" xfId="1297"/>
    <cellStyle name="Normal 20_sporedba po zemji" xfId="1295"/>
    <cellStyle name="Normal 21" xfId="962"/>
    <cellStyle name="Normal 21 2" xfId="1299"/>
    <cellStyle name="Normal 21 3" xfId="1300"/>
    <cellStyle name="Normal 21 4" xfId="1301"/>
    <cellStyle name="Normal 21_sporedba po zemji" xfId="1298"/>
    <cellStyle name="Normal 22" xfId="963"/>
    <cellStyle name="Normal 22 2" xfId="1303"/>
    <cellStyle name="Normal 22 2 2" xfId="1518"/>
    <cellStyle name="Normal 22_sporedba po zemji" xfId="1302"/>
    <cellStyle name="Normal 23" xfId="965"/>
    <cellStyle name="Normal 23 2" xfId="1305"/>
    <cellStyle name="Normal 23 2 2" xfId="1306"/>
    <cellStyle name="Normal 23 2 3" xfId="1307"/>
    <cellStyle name="Normal 23 2 4" xfId="1308"/>
    <cellStyle name="Normal 23_sporedba po zemji" xfId="1304"/>
    <cellStyle name="Normal 24" xfId="966"/>
    <cellStyle name="Normal 24 2" xfId="1310"/>
    <cellStyle name="Normal 24 2 2" xfId="1311"/>
    <cellStyle name="Normal 24 2 3" xfId="1524"/>
    <cellStyle name="Normal 24 3" xfId="1312"/>
    <cellStyle name="Normal 24_sporedba po zemji" xfId="1309"/>
    <cellStyle name="Normal 25" xfId="1313"/>
    <cellStyle name="Normal 26" xfId="1314"/>
    <cellStyle name="Normal 26 2" xfId="1511"/>
    <cellStyle name="Normal 27" xfId="1315"/>
    <cellStyle name="Normal 27 2" xfId="1316"/>
    <cellStyle name="Normal 27 3" xfId="1512"/>
    <cellStyle name="Normal 28" xfId="1317"/>
    <cellStyle name="Normal 28 2" xfId="1318"/>
    <cellStyle name="Normal 28 3" xfId="1513"/>
    <cellStyle name="Normal 29" xfId="1319"/>
    <cellStyle name="Normal 29 2" xfId="1320"/>
    <cellStyle name="Normal 29 3" xfId="1321"/>
    <cellStyle name="Normal 29 3 2" xfId="1517"/>
    <cellStyle name="Normal 3" xfId="794"/>
    <cellStyle name="Normal 3 10" xfId="1322"/>
    <cellStyle name="Normal 3 11" xfId="1323"/>
    <cellStyle name="Normal 3 12" xfId="1324"/>
    <cellStyle name="Normal 3 2" xfId="795"/>
    <cellStyle name="Normal 3 2 2" xfId="1523"/>
    <cellStyle name="Normal 3 3" xfId="796"/>
    <cellStyle name="Normal 3 3 2" xfId="1508"/>
    <cellStyle name="Normal 3 4" xfId="797"/>
    <cellStyle name="Normal 3 5" xfId="798"/>
    <cellStyle name="Normal 3 6" xfId="799"/>
    <cellStyle name="Normal 3 7" xfId="977"/>
    <cellStyle name="Normal 3 7 2" xfId="1326"/>
    <cellStyle name="Normal 3 7_sporedba po zemji" xfId="1325"/>
    <cellStyle name="Normal 3 8" xfId="1327"/>
    <cellStyle name="Normal 3 9" xfId="1328"/>
    <cellStyle name="Normal 3_aneks depoziti" xfId="1329"/>
    <cellStyle name="Normal 30" xfId="1330"/>
    <cellStyle name="Normal 30 2" xfId="1331"/>
    <cellStyle name="Normal 31" xfId="1332"/>
    <cellStyle name="Normal 31 2" xfId="1333"/>
    <cellStyle name="Normal 31 2 2" xfId="1516"/>
    <cellStyle name="Normal 32" xfId="1334"/>
    <cellStyle name="Normal 32 2" xfId="1335"/>
    <cellStyle name="Normal 32 2 2" xfId="1515"/>
    <cellStyle name="Normal 33" xfId="1336"/>
    <cellStyle name="Normal 33 2" xfId="1337"/>
    <cellStyle name="Normal 34" xfId="1338"/>
    <cellStyle name="Normal 34 2" xfId="1339"/>
    <cellStyle name="Normal 35" xfId="1340"/>
    <cellStyle name="Normal 35 2" xfId="1341"/>
    <cellStyle name="Normal 36" xfId="1342"/>
    <cellStyle name="Normal 36 2" xfId="1343"/>
    <cellStyle name="Normal 37" xfId="1344"/>
    <cellStyle name="Normal 37 2" xfId="1345"/>
    <cellStyle name="Normal 38" xfId="1346"/>
    <cellStyle name="Normal 38 2" xfId="1347"/>
    <cellStyle name="Normal 39" xfId="1348"/>
    <cellStyle name="Normal 39 2" xfId="1349"/>
    <cellStyle name="Normal 4" xfId="800"/>
    <cellStyle name="Normal 4 10" xfId="1350"/>
    <cellStyle name="Normal 4 11" xfId="1351"/>
    <cellStyle name="Normal 4 2" xfId="801"/>
    <cellStyle name="Normal 4 3" xfId="802"/>
    <cellStyle name="Normal 4 4" xfId="803"/>
    <cellStyle name="Normal 4 5" xfId="804"/>
    <cellStyle name="Normal 4 6" xfId="978"/>
    <cellStyle name="Normal 4 7" xfId="987"/>
    <cellStyle name="Normal 4 8" xfId="1352"/>
    <cellStyle name="Normal 4 9" xfId="1353"/>
    <cellStyle name="Normal 4_Profitabilnost 30.09.2009_za 31.12.2009" xfId="1354"/>
    <cellStyle name="Normal 40" xfId="1355"/>
    <cellStyle name="Normal 40 2" xfId="1356"/>
    <cellStyle name="Normal 41" xfId="1357"/>
    <cellStyle name="Normal 41 2" xfId="1358"/>
    <cellStyle name="Normal 42" xfId="1359"/>
    <cellStyle name="Normal 42 2" xfId="1360"/>
    <cellStyle name="Normal 43" xfId="1361"/>
    <cellStyle name="Normal 43 2" xfId="1362"/>
    <cellStyle name="Normal 44" xfId="1363"/>
    <cellStyle name="Normal 44 2" xfId="1364"/>
    <cellStyle name="Normal 45" xfId="1365"/>
    <cellStyle name="Normal 45 2" xfId="1366"/>
    <cellStyle name="Normal 46" xfId="1367"/>
    <cellStyle name="Normal 47" xfId="1368"/>
    <cellStyle name="Normal 48" xfId="1369"/>
    <cellStyle name="Normal 49" xfId="1370"/>
    <cellStyle name="Normal 5" xfId="805"/>
    <cellStyle name="Normal 5 10" xfId="1506"/>
    <cellStyle name="Normal 5 2" xfId="806"/>
    <cellStyle name="Normal 5 2 2" xfId="1373"/>
    <cellStyle name="Normal 5 2_sporedba po zemji" xfId="1372"/>
    <cellStyle name="Normal 5 3" xfId="807"/>
    <cellStyle name="Normal 5 4" xfId="808"/>
    <cellStyle name="Normal 5 5" xfId="809"/>
    <cellStyle name="Normal 5 6" xfId="979"/>
    <cellStyle name="Normal 5 7" xfId="1374"/>
    <cellStyle name="Normal 5 8" xfId="1375"/>
    <cellStyle name="Normal 5 9" xfId="1376"/>
    <cellStyle name="Normal 5_sporedba po zemji" xfId="1371"/>
    <cellStyle name="Normal 50" xfId="1377"/>
    <cellStyle name="Normal 51" xfId="1378"/>
    <cellStyle name="Normal 52" xfId="1379"/>
    <cellStyle name="Normal 53" xfId="1380"/>
    <cellStyle name="Normal 54" xfId="1381"/>
    <cellStyle name="Normal 55" xfId="1382"/>
    <cellStyle name="Normal 56" xfId="1383"/>
    <cellStyle name="Normal 57" xfId="1384"/>
    <cellStyle name="Normal 58" xfId="1385"/>
    <cellStyle name="Normal 59" xfId="1386"/>
    <cellStyle name="Normal 6" xfId="3"/>
    <cellStyle name="Normal 6 2" xfId="980"/>
    <cellStyle name="Normal 6 3" xfId="1387"/>
    <cellStyle name="Normal 6 4" xfId="1388"/>
    <cellStyle name="Normal 6 5" xfId="1389"/>
    <cellStyle name="Normal 6 6" xfId="1390"/>
    <cellStyle name="Normal 6 7" xfId="1391"/>
    <cellStyle name="Normal 6 8" xfId="1392"/>
    <cellStyle name="Normal 6 9" xfId="1393"/>
    <cellStyle name="Normal 6_dirketni investicii - korporati" xfId="1504"/>
    <cellStyle name="Normal 60" xfId="1394"/>
    <cellStyle name="Normal 61" xfId="1395"/>
    <cellStyle name="Normal 62" xfId="1396"/>
    <cellStyle name="Normal 63" xfId="1397"/>
    <cellStyle name="Normal 63 2" xfId="1398"/>
    <cellStyle name="Normal 64" xfId="1399"/>
    <cellStyle name="Normal 64 2" xfId="1400"/>
    <cellStyle name="Normal 65" xfId="1401"/>
    <cellStyle name="Normal 65 2" xfId="1402"/>
    <cellStyle name="Normal 65 2 2" xfId="1403"/>
    <cellStyle name="Normal 65 2 3" xfId="1404"/>
    <cellStyle name="Normal 65 2 4" xfId="1405"/>
    <cellStyle name="Normal 66" xfId="1406"/>
    <cellStyle name="Normal 66 2" xfId="1407"/>
    <cellStyle name="Normal 66 2 2" xfId="1408"/>
    <cellStyle name="Normal 67" xfId="1409"/>
    <cellStyle name="Normal 68" xfId="1410"/>
    <cellStyle name="Normal 68 2" xfId="1411"/>
    <cellStyle name="Normal 69" xfId="1412"/>
    <cellStyle name="Normal 7" xfId="810"/>
    <cellStyle name="Normal 7 10" xfId="1413"/>
    <cellStyle name="Normal 7 10 2" xfId="1507"/>
    <cellStyle name="Normal 7 2" xfId="981"/>
    <cellStyle name="Normal 7 3" xfId="1414"/>
    <cellStyle name="Normal 7 4" xfId="1415"/>
    <cellStyle name="Normal 7 5" xfId="1416"/>
    <cellStyle name="Normal 7 6" xfId="1417"/>
    <cellStyle name="Normal 7 7" xfId="1418"/>
    <cellStyle name="Normal 7 8" xfId="1419"/>
    <cellStyle name="Normal 7 9" xfId="1420"/>
    <cellStyle name="Normal 70" xfId="1421"/>
    <cellStyle name="Normal 70 2" xfId="1422"/>
    <cellStyle name="Normal 71" xfId="1423"/>
    <cellStyle name="Normal 72" xfId="1424"/>
    <cellStyle name="Normal 8" xfId="811"/>
    <cellStyle name="Normal 8 2" xfId="982"/>
    <cellStyle name="Normal 8 3" xfId="1425"/>
    <cellStyle name="Normal 8 4" xfId="1426"/>
    <cellStyle name="Normal 8 5" xfId="1427"/>
    <cellStyle name="Normal 8 6" xfId="1428"/>
    <cellStyle name="Normal 8 7" xfId="1429"/>
    <cellStyle name="Normal 8 8" xfId="1430"/>
    <cellStyle name="Normal 8 9" xfId="1431"/>
    <cellStyle name="Normal 9" xfId="812"/>
    <cellStyle name="Normal 9 2" xfId="983"/>
    <cellStyle name="Normal 9 2 2" xfId="1433"/>
    <cellStyle name="Normal 9 2_sporedba po zemji" xfId="1432"/>
    <cellStyle name="Normal 9 3" xfId="1434"/>
    <cellStyle name="Normal 9 4" xfId="1435"/>
    <cellStyle name="Normal 9 5" xfId="1436"/>
    <cellStyle name="Normal 9 6" xfId="1437"/>
    <cellStyle name="Normal 9 7" xfId="1438"/>
    <cellStyle name="Normal 9 8" xfId="1439"/>
    <cellStyle name="Normal 9 9" xfId="1440"/>
    <cellStyle name="Normal_FSAP Tables" xfId="1514"/>
    <cellStyle name="normální_List1" xfId="984"/>
    <cellStyle name="Note 10" xfId="813"/>
    <cellStyle name="Note 10 2" xfId="814"/>
    <cellStyle name="Note 10 3" xfId="815"/>
    <cellStyle name="Note 11" xfId="816"/>
    <cellStyle name="Note 11 2" xfId="817"/>
    <cellStyle name="Note 11 3" xfId="818"/>
    <cellStyle name="Note 12" xfId="819"/>
    <cellStyle name="Note 12 2" xfId="820"/>
    <cellStyle name="Note 12 3" xfId="821"/>
    <cellStyle name="Note 13" xfId="822"/>
    <cellStyle name="Note 13 2" xfId="823"/>
    <cellStyle name="Note 13 3" xfId="824"/>
    <cellStyle name="Note 14" xfId="825"/>
    <cellStyle name="Note 14 2" xfId="826"/>
    <cellStyle name="Note 14 3" xfId="827"/>
    <cellStyle name="Note 2" xfId="828"/>
    <cellStyle name="Note 2 2" xfId="829"/>
    <cellStyle name="Note 2 2 2" xfId="830"/>
    <cellStyle name="Note 2 2 3" xfId="831"/>
    <cellStyle name="Note 2 2_sporedba po zemji" xfId="1441"/>
    <cellStyle name="Note 2 3" xfId="832"/>
    <cellStyle name="Note 2 3 2" xfId="833"/>
    <cellStyle name="Note 2 3 3" xfId="834"/>
    <cellStyle name="Note 2 3_sporedba po zemji" xfId="1442"/>
    <cellStyle name="Note 2 4" xfId="835"/>
    <cellStyle name="Note 2 5" xfId="1443"/>
    <cellStyle name="Note 3" xfId="836"/>
    <cellStyle name="Note 3 2" xfId="837"/>
    <cellStyle name="Note 3 3" xfId="838"/>
    <cellStyle name="Note 4" xfId="839"/>
    <cellStyle name="Note 4 2" xfId="840"/>
    <cellStyle name="Note 4 3" xfId="841"/>
    <cellStyle name="Note 5" xfId="842"/>
    <cellStyle name="Note 5 2" xfId="843"/>
    <cellStyle name="Note 5 3" xfId="844"/>
    <cellStyle name="Note 6" xfId="845"/>
    <cellStyle name="Note 6 2" xfId="846"/>
    <cellStyle name="Note 6 3" xfId="847"/>
    <cellStyle name="Note 7" xfId="848"/>
    <cellStyle name="Note 7 2" xfId="849"/>
    <cellStyle name="Note 7 3" xfId="850"/>
    <cellStyle name="Note 8" xfId="851"/>
    <cellStyle name="Note 8 2" xfId="852"/>
    <cellStyle name="Note 8 3" xfId="853"/>
    <cellStyle name="Note 9" xfId="854"/>
    <cellStyle name="Note 9 2" xfId="855"/>
    <cellStyle name="Note 9 3" xfId="856"/>
    <cellStyle name="Output 10" xfId="857"/>
    <cellStyle name="Output 10 2" xfId="858"/>
    <cellStyle name="Output 11" xfId="859"/>
    <cellStyle name="Output 11 2" xfId="860"/>
    <cellStyle name="Output 12" xfId="861"/>
    <cellStyle name="Output 12 2" xfId="862"/>
    <cellStyle name="Output 13" xfId="863"/>
    <cellStyle name="Output 13 2" xfId="864"/>
    <cellStyle name="Output 14" xfId="865"/>
    <cellStyle name="Output 14 2" xfId="866"/>
    <cellStyle name="Output 2" xfId="867"/>
    <cellStyle name="Output 2 2" xfId="868"/>
    <cellStyle name="Output 2 2 2" xfId="869"/>
    <cellStyle name="Output 2 2_sporedba po zemji" xfId="1445"/>
    <cellStyle name="Output 2 3" xfId="870"/>
    <cellStyle name="Output 2 3 2" xfId="871"/>
    <cellStyle name="Output 2 3_sporedba po zemji" xfId="1446"/>
    <cellStyle name="Output 2 4" xfId="872"/>
    <cellStyle name="Output 2 5" xfId="1447"/>
    <cellStyle name="Output 2_sporedba po zemji" xfId="1444"/>
    <cellStyle name="Output 3" xfId="873"/>
    <cellStyle name="Output 3 2" xfId="874"/>
    <cellStyle name="Output 4" xfId="875"/>
    <cellStyle name="Output 4 2" xfId="876"/>
    <cellStyle name="Output 5" xfId="877"/>
    <cellStyle name="Output 5 2" xfId="878"/>
    <cellStyle name="Output 6" xfId="879"/>
    <cellStyle name="Output 6 2" xfId="880"/>
    <cellStyle name="Output 7" xfId="881"/>
    <cellStyle name="Output 7 2" xfId="882"/>
    <cellStyle name="Output 8" xfId="883"/>
    <cellStyle name="Output 8 2" xfId="884"/>
    <cellStyle name="Output 9" xfId="885"/>
    <cellStyle name="Output 9 2" xfId="886"/>
    <cellStyle name="Percent" xfId="1505" builtinId="5"/>
    <cellStyle name="Percent 10" xfId="887"/>
    <cellStyle name="Percent 10 2" xfId="1448"/>
    <cellStyle name="Percent 10 3" xfId="1449"/>
    <cellStyle name="Percent 11" xfId="961"/>
    <cellStyle name="Percent 12" xfId="964"/>
    <cellStyle name="Percent 12 2" xfId="1450"/>
    <cellStyle name="Percent 13" xfId="968"/>
    <cellStyle name="Percent 13 2" xfId="1451"/>
    <cellStyle name="Percent 14" xfId="1452"/>
    <cellStyle name="Percent 15" xfId="1453"/>
    <cellStyle name="Percent 16" xfId="1454"/>
    <cellStyle name="Percent 2" xfId="4"/>
    <cellStyle name="Percent 2 2" xfId="888"/>
    <cellStyle name="Percent 2 2 2" xfId="889"/>
    <cellStyle name="Percent 2 2 3" xfId="1455"/>
    <cellStyle name="Percent 2 3" xfId="890"/>
    <cellStyle name="Percent 2 4" xfId="986"/>
    <cellStyle name="Percent 2 5" xfId="1456"/>
    <cellStyle name="Percent 2 6" xfId="1457"/>
    <cellStyle name="Percent 2 6 2" xfId="1458"/>
    <cellStyle name="Percent 2 6 3" xfId="1459"/>
    <cellStyle name="Percent 2 6 4" xfId="1460"/>
    <cellStyle name="Percent 2 7" xfId="1461"/>
    <cellStyle name="Percent 2 7 2" xfId="1462"/>
    <cellStyle name="Percent 2 7 2 2" xfId="1463"/>
    <cellStyle name="Percent 2 7 3" xfId="1464"/>
    <cellStyle name="Percent 2 8" xfId="1465"/>
    <cellStyle name="Percent 2 9" xfId="1466"/>
    <cellStyle name="Percent 3" xfId="891"/>
    <cellStyle name="Percent 3 2" xfId="1467"/>
    <cellStyle name="Percent 3 2 2" xfId="1468"/>
    <cellStyle name="Percent 3 3" xfId="1469"/>
    <cellStyle name="Percent 4" xfId="892"/>
    <cellStyle name="Percent 4 2" xfId="1470"/>
    <cellStyle name="Percent 4 2 2" xfId="1471"/>
    <cellStyle name="Percent 4 3" xfId="1472"/>
    <cellStyle name="Percent 4 4" xfId="1473"/>
    <cellStyle name="Percent 5" xfId="893"/>
    <cellStyle name="Percent 5 2" xfId="1474"/>
    <cellStyle name="Percent 5 3" xfId="1475"/>
    <cellStyle name="Percent 6" xfId="894"/>
    <cellStyle name="Percent 6 2" xfId="970"/>
    <cellStyle name="Percent 6 2 2" xfId="1476"/>
    <cellStyle name="Percent 6 3" xfId="1477"/>
    <cellStyle name="Percent 7" xfId="895"/>
    <cellStyle name="Percent 7 2" xfId="1478"/>
    <cellStyle name="Percent 8" xfId="896"/>
    <cellStyle name="Percent 8 2" xfId="897"/>
    <cellStyle name="Percent 9" xfId="898"/>
    <cellStyle name="Percent 9 2" xfId="1479"/>
    <cellStyle name="percentage difference one decimal" xfId="1480"/>
    <cellStyle name="percentage difference zero decimal" xfId="1481"/>
    <cellStyle name="Style 1" xfId="899"/>
    <cellStyle name="Style 1 2" xfId="1483"/>
    <cellStyle name="Style 1 3" xfId="1484"/>
    <cellStyle name="Style 1_sporedba po zemji" xfId="1482"/>
    <cellStyle name="Title 10" xfId="900"/>
    <cellStyle name="Title 11" xfId="901"/>
    <cellStyle name="Title 12" xfId="902"/>
    <cellStyle name="Title 13" xfId="903"/>
    <cellStyle name="Title 14" xfId="904"/>
    <cellStyle name="Title 2" xfId="905"/>
    <cellStyle name="Title 2 2" xfId="906"/>
    <cellStyle name="Title 2 2 2" xfId="1487"/>
    <cellStyle name="Title 2 2_sporedba po zemji" xfId="1486"/>
    <cellStyle name="Title 2 3" xfId="907"/>
    <cellStyle name="Title 2 4" xfId="1488"/>
    <cellStyle name="Title 2 5" xfId="1489"/>
    <cellStyle name="Title 2_sporedba po zemji" xfId="1485"/>
    <cellStyle name="Title 3" xfId="908"/>
    <cellStyle name="Title 3 2" xfId="1490"/>
    <cellStyle name="Title 4" xfId="909"/>
    <cellStyle name="Title 5" xfId="910"/>
    <cellStyle name="Title 6" xfId="911"/>
    <cellStyle name="Title 7" xfId="912"/>
    <cellStyle name="Title 8" xfId="913"/>
    <cellStyle name="Title 9" xfId="914"/>
    <cellStyle name="Total 10" xfId="915"/>
    <cellStyle name="Total 10 2" xfId="916"/>
    <cellStyle name="Total 11" xfId="917"/>
    <cellStyle name="Total 11 2" xfId="918"/>
    <cellStyle name="Total 12" xfId="919"/>
    <cellStyle name="Total 12 2" xfId="920"/>
    <cellStyle name="Total 13" xfId="921"/>
    <cellStyle name="Total 13 2" xfId="922"/>
    <cellStyle name="Total 14" xfId="923"/>
    <cellStyle name="Total 14 2" xfId="924"/>
    <cellStyle name="Total 2" xfId="925"/>
    <cellStyle name="Total 2 2" xfId="926"/>
    <cellStyle name="Total 2 2 2" xfId="927"/>
    <cellStyle name="Total 2 2_sporedba po zemji" xfId="1492"/>
    <cellStyle name="Total 2 3" xfId="928"/>
    <cellStyle name="Total 2 3 2" xfId="929"/>
    <cellStyle name="Total 2 3_sporedba po zemji" xfId="1493"/>
    <cellStyle name="Total 2 4" xfId="930"/>
    <cellStyle name="Total 2 5" xfId="1494"/>
    <cellStyle name="Total 2_sporedba po zemji" xfId="1491"/>
    <cellStyle name="Total 3" xfId="931"/>
    <cellStyle name="Total 3 2" xfId="932"/>
    <cellStyle name="Total 4" xfId="933"/>
    <cellStyle name="Total 4 2" xfId="934"/>
    <cellStyle name="Total 5" xfId="935"/>
    <cellStyle name="Total 5 2" xfId="936"/>
    <cellStyle name="Total 6" xfId="937"/>
    <cellStyle name="Total 6 2" xfId="938"/>
    <cellStyle name="Total 7" xfId="939"/>
    <cellStyle name="Total 7 2" xfId="940"/>
    <cellStyle name="Total 8" xfId="941"/>
    <cellStyle name="Total 8 2" xfId="942"/>
    <cellStyle name="Total 9" xfId="943"/>
    <cellStyle name="Total 9 2" xfId="944"/>
    <cellStyle name="Warning Text 10" xfId="945"/>
    <cellStyle name="Warning Text 11" xfId="946"/>
    <cellStyle name="Warning Text 12" xfId="947"/>
    <cellStyle name="Warning Text 13" xfId="948"/>
    <cellStyle name="Warning Text 14" xfId="949"/>
    <cellStyle name="Warning Text 2" xfId="950"/>
    <cellStyle name="Warning Text 2 2" xfId="951"/>
    <cellStyle name="Warning Text 2 2 2" xfId="1496"/>
    <cellStyle name="Warning Text 2 3" xfId="952"/>
    <cellStyle name="Warning Text 2 4" xfId="1497"/>
    <cellStyle name="Warning Text 2 5" xfId="1498"/>
    <cellStyle name="Warning Text 2_sporedba po zemji" xfId="1495"/>
    <cellStyle name="Warning Text 3" xfId="953"/>
    <cellStyle name="Warning Text 3 2" xfId="1499"/>
    <cellStyle name="Warning Text 4" xfId="954"/>
    <cellStyle name="Warning Text 5" xfId="955"/>
    <cellStyle name="Warning Text 6" xfId="956"/>
    <cellStyle name="Warning Text 7" xfId="957"/>
    <cellStyle name="Warning Text 8" xfId="958"/>
    <cellStyle name="Warning Text 9" xfId="959"/>
    <cellStyle name="zero" xfId="1500"/>
    <cellStyle name="Валута 2" xfId="1501"/>
    <cellStyle name="Запирка 2" xfId="1502"/>
    <cellStyle name="Процент 2" xfId="1503"/>
  </cellStyles>
  <dxfs count="0"/>
  <tableStyles count="0" defaultTableStyle="TableStyleMedium2" defaultPivotStyle="PivotStyleMedium9"/>
  <colors>
    <mruColors>
      <color rgb="FF4D4D4D"/>
      <color rgb="FFD4D400"/>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6.xml"/><Relationship Id="rId3" Type="http://schemas.openxmlformats.org/officeDocument/2006/relationships/worksheet" Target="worksheets/sheet3.xml"/><Relationship Id="rId21"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3.xml"/><Relationship Id="rId28" Type="http://schemas.openxmlformats.org/officeDocument/2006/relationships/externalLink" Target="externalLinks/externalLink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2.xml"/><Relationship Id="rId27" Type="http://schemas.openxmlformats.org/officeDocument/2006/relationships/externalLink" Target="externalLinks/externalLink7.xml"/><Relationship Id="rId30"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mk-MK" sz="1100">
                <a:latin typeface="Tahoma" panose="020B0604030504040204" pitchFamily="34" charset="0"/>
                <a:ea typeface="Tahoma" panose="020B0604030504040204" pitchFamily="34" charset="0"/>
                <a:cs typeface="Tahoma" panose="020B0604030504040204" pitchFamily="34" charset="0"/>
              </a:rPr>
              <a:t>Структура</a:t>
            </a:r>
            <a:r>
              <a:rPr lang="mk-MK" sz="1100" baseline="0">
                <a:latin typeface="Tahoma" panose="020B0604030504040204" pitchFamily="34" charset="0"/>
                <a:ea typeface="Tahoma" panose="020B0604030504040204" pitchFamily="34" charset="0"/>
                <a:cs typeface="Tahoma" panose="020B0604030504040204" pitchFamily="34" charset="0"/>
              </a:rPr>
              <a:t> на бруто полисирани премии во 2013 година</a:t>
            </a:r>
            <a:endParaRPr lang="en-US" sz="1100">
              <a:latin typeface="Tahoma" panose="020B0604030504040204" pitchFamily="34" charset="0"/>
              <a:ea typeface="Tahoma" panose="020B0604030504040204" pitchFamily="34" charset="0"/>
              <a:cs typeface="Tahoma" panose="020B0604030504040204" pitchFamily="34" charset="0"/>
            </a:endParaRPr>
          </a:p>
        </c:rich>
      </c:tx>
      <c:layout>
        <c:manualLayout>
          <c:xMode val="edge"/>
          <c:yMode val="edge"/>
          <c:x val="0.11987583998808662"/>
          <c:y val="3.6158204958656508E-2"/>
        </c:manualLayout>
      </c:layout>
      <c:overlay val="0"/>
    </c:title>
    <c:autoTitleDeleted val="0"/>
    <c:plotArea>
      <c:layout>
        <c:manualLayout>
          <c:layoutTarget val="inner"/>
          <c:xMode val="edge"/>
          <c:yMode val="edge"/>
          <c:x val="0"/>
          <c:y val="0.14170172755077273"/>
          <c:w val="0.99763593380614668"/>
          <c:h val="0.7804666686121865"/>
        </c:manualLayout>
      </c:layout>
      <c:ofPieChart>
        <c:ofPieType val="pie"/>
        <c:varyColors val="1"/>
        <c:ser>
          <c:idx val="0"/>
          <c:order val="0"/>
          <c:spPr>
            <a:solidFill>
              <a:srgbClr val="0070C0"/>
            </a:solidFill>
          </c:spPr>
          <c:dPt>
            <c:idx val="1"/>
            <c:bubble3D val="0"/>
            <c:spPr>
              <a:solidFill>
                <a:schemeClr val="bg1">
                  <a:lumMod val="65000"/>
                </a:schemeClr>
              </a:solidFill>
            </c:spPr>
          </c:dPt>
          <c:dPt>
            <c:idx val="2"/>
            <c:bubble3D val="0"/>
            <c:spPr>
              <a:solidFill>
                <a:srgbClr val="FF0000"/>
              </a:solidFill>
            </c:spPr>
          </c:dPt>
          <c:dPt>
            <c:idx val="3"/>
            <c:bubble3D val="0"/>
            <c:spPr>
              <a:solidFill>
                <a:schemeClr val="tx1"/>
              </a:solidFill>
            </c:spPr>
          </c:dPt>
          <c:dPt>
            <c:idx val="5"/>
            <c:bubble3D val="0"/>
            <c:spPr>
              <a:solidFill>
                <a:srgbClr val="FFFF00"/>
              </a:solidFill>
            </c:spPr>
          </c:dPt>
          <c:dPt>
            <c:idx val="6"/>
            <c:bubble3D val="0"/>
            <c:spPr>
              <a:solidFill>
                <a:schemeClr val="bg1">
                  <a:lumMod val="65000"/>
                </a:schemeClr>
              </a:solidFill>
            </c:spPr>
          </c:dPt>
          <c:dLbls>
            <c:dLbl>
              <c:idx val="0"/>
              <c:layout>
                <c:manualLayout>
                  <c:x val="5.1626365853204507E-2"/>
                  <c:y val="4.3869246636396124E-3"/>
                </c:manualLayout>
              </c:layout>
              <c:tx>
                <c:rich>
                  <a:bodyPr/>
                  <a:lstStyle/>
                  <a:p>
                    <a:r>
                      <a:rPr lang="mk-MK"/>
                      <a:t>Осигурување на живот </a:t>
                    </a:r>
                  </a:p>
                  <a:p>
                    <a:r>
                      <a:rPr lang="mk-MK"/>
                      <a:t>10,1      </a:t>
                    </a:r>
                  </a:p>
                </c:rich>
              </c:tx>
              <c:dLblPos val="bestFit"/>
              <c:showLegendKey val="0"/>
              <c:showVal val="1"/>
              <c:showCatName val="1"/>
              <c:showSerName val="0"/>
              <c:showPercent val="0"/>
              <c:showBubbleSize val="0"/>
              <c:extLst>
                <c:ext xmlns:c15="http://schemas.microsoft.com/office/drawing/2012/chart" uri="{CE6537A1-D6FC-4f65-9D91-7224C49458BB}">
                  <c15:layout/>
                </c:ext>
              </c:extLst>
            </c:dLbl>
            <c:dLbl>
              <c:idx val="1"/>
              <c:layout>
                <c:manualLayout>
                  <c:x val="0.10030528098881274"/>
                  <c:y val="7.7718800883042435E-2"/>
                </c:manualLayout>
              </c:layout>
              <c:tx>
                <c:rich>
                  <a:bodyPr/>
                  <a:lstStyle/>
                  <a:p>
                    <a:r>
                      <a:rPr lang="mk-MK"/>
                      <a:t>Имот</a:t>
                    </a:r>
                  </a:p>
                  <a:p>
                    <a:r>
                      <a:rPr lang="mk-MK"/>
                      <a:t>20,4      </a:t>
                    </a:r>
                  </a:p>
                </c:rich>
              </c:tx>
              <c:dLblPos val="bestFit"/>
              <c:showLegendKey val="0"/>
              <c:showVal val="1"/>
              <c:showCatName val="1"/>
              <c:showSerName val="0"/>
              <c:showPercent val="0"/>
              <c:showBubbleSize val="0"/>
              <c:extLst>
                <c:ext xmlns:c15="http://schemas.microsoft.com/office/drawing/2012/chart" uri="{CE6537A1-D6FC-4f65-9D91-7224C49458BB}">
                  <c15:layout/>
                </c:ext>
              </c:extLst>
            </c:dLbl>
            <c:dLbl>
              <c:idx val="2"/>
              <c:layout>
                <c:manualLayout>
                  <c:x val="-5.7925206157741875E-3"/>
                  <c:y val="5.8839073687217684E-2"/>
                </c:manualLayout>
              </c:layout>
              <c:tx>
                <c:rich>
                  <a:bodyPr/>
                  <a:lstStyle/>
                  <a:p>
                    <a:r>
                      <a:rPr lang="mk-MK"/>
                      <a:t>Моторни возила,</a:t>
                    </a:r>
                    <a:r>
                      <a:rPr lang="mk-MK" baseline="0"/>
                      <a:t> </a:t>
                    </a:r>
                    <a:r>
                      <a:rPr lang="mk-MK"/>
                      <a:t>каско</a:t>
                    </a:r>
                    <a:r>
                      <a:rPr lang="mk-MK" baseline="0"/>
                      <a:t> </a:t>
                    </a:r>
                    <a:r>
                      <a:rPr lang="mk-MK"/>
                      <a:t>11,2      </a:t>
                    </a:r>
                  </a:p>
                </c:rich>
              </c:tx>
              <c:dLblPos val="bestFit"/>
              <c:showLegendKey val="0"/>
              <c:showVal val="1"/>
              <c:showCatName val="1"/>
              <c:showSerName val="0"/>
              <c:showPercent val="0"/>
              <c:showBubbleSize val="0"/>
              <c:extLst>
                <c:ext xmlns:c15="http://schemas.microsoft.com/office/drawing/2012/chart" uri="{CE6537A1-D6FC-4f65-9D91-7224C49458BB}">
                  <c15:layout/>
                </c:ext>
              </c:extLst>
            </c:dLbl>
            <c:dLbl>
              <c:idx val="3"/>
              <c:layout>
                <c:manualLayout>
                  <c:x val="-2.7056644515180282E-2"/>
                  <c:y val="3.9243665970325199E-2"/>
                </c:manualLayout>
              </c:layout>
              <c:tx>
                <c:rich>
                  <a:bodyPr/>
                  <a:lstStyle/>
                  <a:p>
                    <a:r>
                      <a:rPr lang="mk-MK"/>
                      <a:t>Незгода </a:t>
                    </a:r>
                  </a:p>
                  <a:p>
                    <a:r>
                      <a:rPr lang="mk-MK"/>
                      <a:t>8,4      </a:t>
                    </a:r>
                  </a:p>
                </c:rich>
              </c:tx>
              <c:dLblPos val="bestFit"/>
              <c:showLegendKey val="0"/>
              <c:showVal val="1"/>
              <c:showCatName val="1"/>
              <c:showSerName val="0"/>
              <c:showPercent val="0"/>
              <c:showBubbleSize val="0"/>
              <c:extLst>
                <c:ext xmlns:c15="http://schemas.microsoft.com/office/drawing/2012/chart" uri="{CE6537A1-D6FC-4f65-9D91-7224C49458BB}">
                  <c15:layout/>
                </c:ext>
              </c:extLst>
            </c:dLbl>
            <c:dLbl>
              <c:idx val="4"/>
              <c:layout>
                <c:manualLayout>
                  <c:x val="-3.8612460676457995E-2"/>
                  <c:y val="-0.13169839693310181"/>
                </c:manualLayout>
              </c:layout>
              <c:tx>
                <c:rich>
                  <a:bodyPr/>
                  <a:lstStyle/>
                  <a:p>
                    <a:r>
                      <a:rPr lang="mk-MK"/>
                      <a:t>Моторни возила, одговорност  52,3      </a:t>
                    </a:r>
                  </a:p>
                </c:rich>
              </c:tx>
              <c:dLblPos val="bestFit"/>
              <c:showLegendKey val="0"/>
              <c:showVal val="1"/>
              <c:showCatName val="1"/>
              <c:showSerName val="0"/>
              <c:showPercent val="0"/>
              <c:showBubbleSize val="0"/>
              <c:extLst>
                <c:ext xmlns:c15="http://schemas.microsoft.com/office/drawing/2012/chart" uri="{CE6537A1-D6FC-4f65-9D91-7224C49458BB}">
                  <c15:layout/>
                </c:ext>
              </c:extLst>
            </c:dLbl>
            <c:dLbl>
              <c:idx val="5"/>
              <c:layout>
                <c:manualLayout>
                  <c:x val="8.5571750339718203E-3"/>
                  <c:y val="1.0593318801279098E-2"/>
                </c:manualLayout>
              </c:layout>
              <c:tx>
                <c:rich>
                  <a:bodyPr/>
                  <a:lstStyle/>
                  <a:p>
                    <a:r>
                      <a:rPr lang="mk-MK"/>
                      <a:t>Останато -неживотно осигурување  7,8      </a:t>
                    </a:r>
                  </a:p>
                </c:rich>
              </c:tx>
              <c:dLblPos val="bestFit"/>
              <c:showLegendKey val="0"/>
              <c:showVal val="1"/>
              <c:showCatName val="1"/>
              <c:showSerName val="0"/>
              <c:showPercent val="0"/>
              <c:showBubbleSize val="0"/>
              <c:extLst>
                <c:ext xmlns:c15="http://schemas.microsoft.com/office/drawing/2012/chart" uri="{CE6537A1-D6FC-4f65-9D91-7224C49458BB}">
                  <c15:layout/>
                </c:ext>
              </c:extLst>
            </c:dLbl>
            <c:dLbl>
              <c:idx val="6"/>
              <c:layout>
                <c:manualLayout>
                  <c:x val="-0.23331155414083879"/>
                  <c:y val="-0.13936496796653516"/>
                </c:manualLayout>
              </c:layout>
              <c:tx>
                <c:rich>
                  <a:bodyPr/>
                  <a:lstStyle/>
                  <a:p>
                    <a:r>
                      <a:rPr lang="mk-MK" b="1">
                        <a:latin typeface="Tahoma" panose="020B0604030504040204" pitchFamily="34" charset="0"/>
                        <a:ea typeface="Tahoma" panose="020B0604030504040204" pitchFamily="34" charset="0"/>
                        <a:cs typeface="Tahoma" panose="020B0604030504040204" pitchFamily="34" charset="0"/>
                      </a:rPr>
                      <a:t>Неживотно осигурување </a:t>
                    </a:r>
                    <a:r>
                      <a:rPr lang="mk-MK" b="1" baseline="0">
                        <a:latin typeface="Tahoma" panose="020B0604030504040204" pitchFamily="34" charset="0"/>
                        <a:ea typeface="Tahoma" panose="020B0604030504040204" pitchFamily="34" charset="0"/>
                        <a:cs typeface="Tahoma" panose="020B0604030504040204" pitchFamily="34" charset="0"/>
                      </a:rPr>
                      <a:t> </a:t>
                    </a:r>
                    <a:r>
                      <a:rPr lang="mk-MK" b="1">
                        <a:latin typeface="Tahoma" panose="020B0604030504040204" pitchFamily="34" charset="0"/>
                        <a:ea typeface="Tahoma" panose="020B0604030504040204" pitchFamily="34" charset="0"/>
                        <a:cs typeface="Tahoma" panose="020B0604030504040204" pitchFamily="34" charset="0"/>
                      </a:rPr>
                      <a:t>89,9      </a:t>
                    </a:r>
                    <a:endParaRPr lang="mk-MK"/>
                  </a:p>
                </c:rich>
              </c:tx>
              <c:dLblPos val="bestFit"/>
              <c:showLegendKey val="0"/>
              <c:showVal val="1"/>
              <c:showCatName val="1"/>
              <c:showSerName val="0"/>
              <c:showPercent val="0"/>
              <c:showBubbleSize val="0"/>
              <c:extLst>
                <c:ext xmlns:c15="http://schemas.microsoft.com/office/drawing/2012/chart" uri="{CE6537A1-D6FC-4f65-9D91-7224C49458BB}">
                  <c15:layout/>
                </c:ext>
              </c:extLst>
            </c:dLbl>
            <c:spPr>
              <a:noFill/>
              <a:ln>
                <a:noFill/>
              </a:ln>
              <a:effectLst/>
            </c:spPr>
            <c:txPr>
              <a:bodyPr/>
              <a:lstStyle/>
              <a:p>
                <a:pPr>
                  <a:defRPr b="1">
                    <a:latin typeface="Tahoma" panose="020B0604030504040204" pitchFamily="34" charset="0"/>
                    <a:ea typeface="Tahoma" panose="020B0604030504040204" pitchFamily="34" charset="0"/>
                    <a:cs typeface="Tahoma" panose="020B0604030504040204" pitchFamily="34" charset="0"/>
                  </a:defRPr>
                </a:pPr>
                <a:endParaRPr lang="en-US"/>
              </a:p>
            </c:txPr>
            <c:dLblPos val="ctr"/>
            <c:showLegendKey val="0"/>
            <c:showVal val="1"/>
            <c:showCatName val="1"/>
            <c:showSerName val="0"/>
            <c:showPercent val="0"/>
            <c:showBubbleSize val="0"/>
            <c:showLeaderLines val="1"/>
            <c:extLst>
              <c:ext xmlns:c15="http://schemas.microsoft.com/office/drawing/2012/chart" uri="{CE6537A1-D6FC-4f65-9D91-7224C49458BB}"/>
            </c:extLst>
          </c:dLbls>
          <c:cat>
            <c:multiLvlStrRef>
              <c:f>'[7]структура премии'!$B$30:$C$35</c:f>
              <c:multiLvlStrCache>
                <c:ptCount val="2"/>
                <c:lvl>
                  <c:pt idx="1">
                    <c:v>Останато-неживотно осигурување</c:v>
                  </c:pt>
                </c:lvl>
                <c:lvl>
                  <c:pt idx="1">
                    <c:v>Автомобилска одговорност</c:v>
                  </c:pt>
                </c:lvl>
                <c:lvl>
                  <c:pt idx="1">
                    <c:v>Незгода</c:v>
                  </c:pt>
                </c:lvl>
                <c:lvl>
                  <c:pt idx="1">
                    <c:v>Моторни возила-каско</c:v>
                  </c:pt>
                </c:lvl>
                <c:lvl>
                  <c:pt idx="1">
                    <c:v>Имот</c:v>
                  </c:pt>
                </c:lvl>
                <c:lvl>
                  <c:pt idx="1">
                    <c:v>Осигурување на живот</c:v>
                  </c:pt>
                </c:lvl>
              </c:multiLvlStrCache>
            </c:multiLvlStrRef>
          </c:cat>
          <c:val>
            <c:numRef>
              <c:f>'[7]структура премии'!$D$30:$D$35</c:f>
              <c:numCache>
                <c:formatCode>General</c:formatCode>
                <c:ptCount val="6"/>
                <c:pt idx="0">
                  <c:v>10.140528235138913</c:v>
                </c:pt>
                <c:pt idx="1">
                  <c:v>20.353008226122292</c:v>
                </c:pt>
                <c:pt idx="2">
                  <c:v>11.166511603730299</c:v>
                </c:pt>
                <c:pt idx="3">
                  <c:v>8.3674734786686109</c:v>
                </c:pt>
                <c:pt idx="4">
                  <c:v>52.289511732751734</c:v>
                </c:pt>
                <c:pt idx="5">
                  <c:v>7.8234949587270632</c:v>
                </c:pt>
              </c:numCache>
            </c:numRef>
          </c:val>
        </c:ser>
        <c:dLbls>
          <c:showLegendKey val="0"/>
          <c:showVal val="0"/>
          <c:showCatName val="0"/>
          <c:showSerName val="0"/>
          <c:showPercent val="0"/>
          <c:showBubbleSize val="0"/>
          <c:showLeaderLines val="1"/>
        </c:dLbls>
        <c:gapWidth val="100"/>
        <c:splitType val="pos"/>
        <c:splitPos val="5"/>
        <c:secondPieSize val="75"/>
        <c:serLines/>
      </c:ofPieChart>
      <c:spPr>
        <a:ln>
          <a:solidFill>
            <a:schemeClr val="tx1"/>
          </a:solidFill>
        </a:ln>
      </c:spPr>
    </c:plotArea>
    <c:plotVisOnly val="1"/>
    <c:dispBlanksAs val="zero"/>
    <c:showDLblsOverMax val="0"/>
  </c:chart>
  <c:spPr>
    <a:ln>
      <a:solidFill>
        <a:schemeClr val="tx1"/>
      </a:solidFill>
    </a:ln>
  </c:spPr>
  <c:printSettings>
    <c:headerFooter/>
    <c:pageMargins b="0.75000000000000078" l="0.70000000000000062" r="0.70000000000000062" t="0.75000000000000078"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latin typeface="Tahoma" panose="020B0604030504040204" pitchFamily="34" charset="0"/>
                <a:ea typeface="Tahoma" panose="020B0604030504040204" pitchFamily="34" charset="0"/>
                <a:cs typeface="Tahoma" panose="020B0604030504040204" pitchFamily="34" charset="0"/>
              </a:defRPr>
            </a:pPr>
            <a:r>
              <a:rPr lang="mk-MK" sz="1100">
                <a:latin typeface="Tahoma" panose="020B0604030504040204" pitchFamily="34" charset="0"/>
                <a:ea typeface="Tahoma" panose="020B0604030504040204" pitchFamily="34" charset="0"/>
                <a:cs typeface="Tahoma" panose="020B0604030504040204" pitchFamily="34" charset="0"/>
              </a:rPr>
              <a:t>Структура</a:t>
            </a:r>
            <a:r>
              <a:rPr lang="mk-MK" sz="1100" baseline="0">
                <a:latin typeface="Tahoma" panose="020B0604030504040204" pitchFamily="34" charset="0"/>
                <a:ea typeface="Tahoma" panose="020B0604030504040204" pitchFamily="34" charset="0"/>
                <a:cs typeface="Tahoma" panose="020B0604030504040204" pitchFamily="34" charset="0"/>
              </a:rPr>
              <a:t> на бруто полисирани премии во 2014 година</a:t>
            </a:r>
            <a:endParaRPr lang="en-US" sz="1100">
              <a:latin typeface="Tahoma" panose="020B0604030504040204" pitchFamily="34" charset="0"/>
              <a:ea typeface="Tahoma" panose="020B0604030504040204" pitchFamily="34" charset="0"/>
              <a:cs typeface="Tahoma" panose="020B0604030504040204" pitchFamily="34" charset="0"/>
            </a:endParaRPr>
          </a:p>
        </c:rich>
      </c:tx>
      <c:layout/>
      <c:overlay val="0"/>
    </c:title>
    <c:autoTitleDeleted val="0"/>
    <c:plotArea>
      <c:layout>
        <c:manualLayout>
          <c:layoutTarget val="inner"/>
          <c:xMode val="edge"/>
          <c:yMode val="edge"/>
          <c:x val="2.3641020776017456E-3"/>
          <c:y val="0.13639018440431941"/>
          <c:w val="0.99527186761229314"/>
          <c:h val="0.78186713314374079"/>
        </c:manualLayout>
      </c:layout>
      <c:ofPieChart>
        <c:ofPieType val="pie"/>
        <c:varyColors val="1"/>
        <c:ser>
          <c:idx val="0"/>
          <c:order val="0"/>
          <c:spPr>
            <a:solidFill>
              <a:srgbClr val="0070C0"/>
            </a:solidFill>
          </c:spPr>
          <c:dPt>
            <c:idx val="1"/>
            <c:bubble3D val="0"/>
            <c:spPr>
              <a:solidFill>
                <a:schemeClr val="bg1">
                  <a:lumMod val="65000"/>
                </a:schemeClr>
              </a:solidFill>
            </c:spPr>
          </c:dPt>
          <c:dPt>
            <c:idx val="2"/>
            <c:bubble3D val="0"/>
            <c:spPr>
              <a:solidFill>
                <a:srgbClr val="FF0000"/>
              </a:solidFill>
            </c:spPr>
          </c:dPt>
          <c:dPt>
            <c:idx val="3"/>
            <c:bubble3D val="0"/>
            <c:spPr>
              <a:solidFill>
                <a:schemeClr val="tx1"/>
              </a:solidFill>
            </c:spPr>
          </c:dPt>
          <c:dPt>
            <c:idx val="5"/>
            <c:bubble3D val="0"/>
            <c:spPr>
              <a:solidFill>
                <a:srgbClr val="FFFF00"/>
              </a:solidFill>
            </c:spPr>
          </c:dPt>
          <c:dPt>
            <c:idx val="6"/>
            <c:bubble3D val="0"/>
            <c:spPr>
              <a:solidFill>
                <a:schemeClr val="bg1">
                  <a:lumMod val="65000"/>
                </a:schemeClr>
              </a:solidFill>
            </c:spPr>
          </c:dPt>
          <c:dLbls>
            <c:dLbl>
              <c:idx val="0"/>
              <c:layout>
                <c:manualLayout>
                  <c:x val="5.1626365853204507E-2"/>
                  <c:y val="4.3869246636396124E-3"/>
                </c:manualLayout>
              </c:layout>
              <c:tx>
                <c:rich>
                  <a:bodyPr/>
                  <a:lstStyle/>
                  <a:p>
                    <a:r>
                      <a:rPr lang="mk-MK"/>
                      <a:t>Осигурување на живот </a:t>
                    </a:r>
                  </a:p>
                  <a:p>
                    <a:r>
                      <a:rPr lang="mk-MK"/>
                      <a:t>11,6      </a:t>
                    </a:r>
                  </a:p>
                </c:rich>
              </c:tx>
              <c:dLblPos val="bestFit"/>
              <c:showLegendKey val="0"/>
              <c:showVal val="1"/>
              <c:showCatName val="1"/>
              <c:showSerName val="0"/>
              <c:showPercent val="0"/>
              <c:showBubbleSize val="0"/>
              <c:extLst>
                <c:ext xmlns:c15="http://schemas.microsoft.com/office/drawing/2012/chart" uri="{CE6537A1-D6FC-4f65-9D91-7224C49458BB}">
                  <c15:layout/>
                </c:ext>
              </c:extLst>
            </c:dLbl>
            <c:dLbl>
              <c:idx val="1"/>
              <c:layout>
                <c:manualLayout>
                  <c:x val="0.10030528098881274"/>
                  <c:y val="7.7718800883042435E-2"/>
                </c:manualLayout>
              </c:layout>
              <c:tx>
                <c:rich>
                  <a:bodyPr/>
                  <a:lstStyle/>
                  <a:p>
                    <a:r>
                      <a:rPr lang="mk-MK"/>
                      <a:t>Имот</a:t>
                    </a:r>
                  </a:p>
                  <a:p>
                    <a:r>
                      <a:rPr lang="mk-MK"/>
                      <a:t>20,5      </a:t>
                    </a:r>
                  </a:p>
                </c:rich>
              </c:tx>
              <c:dLblPos val="bestFit"/>
              <c:showLegendKey val="0"/>
              <c:showVal val="1"/>
              <c:showCatName val="1"/>
              <c:showSerName val="0"/>
              <c:showPercent val="0"/>
              <c:showBubbleSize val="0"/>
              <c:extLst>
                <c:ext xmlns:c15="http://schemas.microsoft.com/office/drawing/2012/chart" uri="{CE6537A1-D6FC-4f65-9D91-7224C49458BB}">
                  <c15:layout/>
                </c:ext>
              </c:extLst>
            </c:dLbl>
            <c:dLbl>
              <c:idx val="2"/>
              <c:layout>
                <c:manualLayout>
                  <c:x val="5.6819403598646605E-3"/>
                  <c:y val="7.7041404259100513E-2"/>
                </c:manualLayout>
              </c:layout>
              <c:tx>
                <c:rich>
                  <a:bodyPr/>
                  <a:lstStyle/>
                  <a:p>
                    <a:r>
                      <a:rPr lang="mk-MK"/>
                      <a:t>Моторни возила,</a:t>
                    </a:r>
                    <a:r>
                      <a:rPr lang="mk-MK" baseline="0"/>
                      <a:t> </a:t>
                    </a:r>
                    <a:r>
                      <a:rPr lang="mk-MK"/>
                      <a:t>каско</a:t>
                    </a:r>
                    <a:r>
                      <a:rPr lang="mk-MK" baseline="0"/>
                      <a:t> </a:t>
                    </a:r>
                    <a:r>
                      <a:rPr lang="mk-MK"/>
                      <a:t>10,2      </a:t>
                    </a:r>
                  </a:p>
                </c:rich>
              </c:tx>
              <c:dLblPos val="bestFit"/>
              <c:showLegendKey val="0"/>
              <c:showVal val="1"/>
              <c:showCatName val="1"/>
              <c:showSerName val="0"/>
              <c:showPercent val="0"/>
              <c:showBubbleSize val="0"/>
              <c:extLst>
                <c:ext xmlns:c15="http://schemas.microsoft.com/office/drawing/2012/chart" uri="{CE6537A1-D6FC-4f65-9D91-7224C49458BB}">
                  <c15:layout/>
                </c:ext>
              </c:extLst>
            </c:dLbl>
            <c:dLbl>
              <c:idx val="3"/>
              <c:layout>
                <c:manualLayout>
                  <c:x val="-2.7056644515180282E-2"/>
                  <c:y val="3.9243665970325199E-2"/>
                </c:manualLayout>
              </c:layout>
              <c:tx>
                <c:rich>
                  <a:bodyPr/>
                  <a:lstStyle/>
                  <a:p>
                    <a:r>
                      <a:rPr lang="mk-MK"/>
                      <a:t>Незгода </a:t>
                    </a:r>
                  </a:p>
                  <a:p>
                    <a:r>
                      <a:rPr lang="mk-MK"/>
                      <a:t>8,6      </a:t>
                    </a:r>
                  </a:p>
                </c:rich>
              </c:tx>
              <c:dLblPos val="bestFit"/>
              <c:showLegendKey val="0"/>
              <c:showVal val="1"/>
              <c:showCatName val="1"/>
              <c:showSerName val="0"/>
              <c:showPercent val="0"/>
              <c:showBubbleSize val="0"/>
              <c:extLst>
                <c:ext xmlns:c15="http://schemas.microsoft.com/office/drawing/2012/chart" uri="{CE6537A1-D6FC-4f65-9D91-7224C49458BB}">
                  <c15:layout/>
                </c:ext>
              </c:extLst>
            </c:dLbl>
            <c:dLbl>
              <c:idx val="4"/>
              <c:layout>
                <c:manualLayout>
                  <c:x val="-3.6490438695163149E-2"/>
                  <c:y val="-0.1951292879808974"/>
                </c:manualLayout>
              </c:layout>
              <c:tx>
                <c:rich>
                  <a:bodyPr/>
                  <a:lstStyle/>
                  <a:p>
                    <a:r>
                      <a:rPr lang="mk-MK"/>
                      <a:t>Моторни возила одговорност  52,5     </a:t>
                    </a:r>
                  </a:p>
                </c:rich>
              </c:tx>
              <c:dLblPos val="bestFit"/>
              <c:showLegendKey val="0"/>
              <c:showVal val="1"/>
              <c:showCatName val="1"/>
              <c:showSerName val="0"/>
              <c:showPercent val="0"/>
              <c:showBubbleSize val="0"/>
              <c:extLst>
                <c:ext xmlns:c15="http://schemas.microsoft.com/office/drawing/2012/chart" uri="{CE6537A1-D6FC-4f65-9D91-7224C49458BB}">
                  <c15:layout>
                    <c:manualLayout>
                      <c:w val="0.19674143141745837"/>
                      <c:h val="0.24087545470441701"/>
                    </c:manualLayout>
                  </c15:layout>
                </c:ext>
              </c:extLst>
            </c:dLbl>
            <c:dLbl>
              <c:idx val="5"/>
              <c:layout>
                <c:manualLayout>
                  <c:x val="8.5571750339718203E-3"/>
                  <c:y val="1.0593318801279098E-2"/>
                </c:manualLayout>
              </c:layout>
              <c:tx>
                <c:rich>
                  <a:bodyPr/>
                  <a:lstStyle/>
                  <a:p>
                    <a:r>
                      <a:rPr lang="mk-MK"/>
                      <a:t>Останато -неживотно осигурување  8,2      </a:t>
                    </a:r>
                  </a:p>
                </c:rich>
              </c:tx>
              <c:dLblPos val="bestFit"/>
              <c:showLegendKey val="0"/>
              <c:showVal val="1"/>
              <c:showCatName val="1"/>
              <c:showSerName val="0"/>
              <c:showPercent val="0"/>
              <c:showBubbleSize val="0"/>
              <c:extLst>
                <c:ext xmlns:c15="http://schemas.microsoft.com/office/drawing/2012/chart" uri="{CE6537A1-D6FC-4f65-9D91-7224C49458BB}">
                  <c15:layout/>
                </c:ext>
              </c:extLst>
            </c:dLbl>
            <c:dLbl>
              <c:idx val="6"/>
              <c:layout>
                <c:manualLayout>
                  <c:x val="-0.23331155414083879"/>
                  <c:y val="-0.13936496796653516"/>
                </c:manualLayout>
              </c:layout>
              <c:tx>
                <c:rich>
                  <a:bodyPr/>
                  <a:lstStyle/>
                  <a:p>
                    <a:r>
                      <a:rPr lang="mk-MK" b="1">
                        <a:latin typeface="Tahoma" panose="020B0604030504040204" pitchFamily="34" charset="0"/>
                        <a:ea typeface="Tahoma" panose="020B0604030504040204" pitchFamily="34" charset="0"/>
                        <a:cs typeface="Tahoma" panose="020B0604030504040204" pitchFamily="34" charset="0"/>
                      </a:rPr>
                      <a:t>Неживотно осигурување </a:t>
                    </a:r>
                    <a:r>
                      <a:rPr lang="mk-MK" b="1" baseline="0">
                        <a:latin typeface="Tahoma" panose="020B0604030504040204" pitchFamily="34" charset="0"/>
                        <a:ea typeface="Tahoma" panose="020B0604030504040204" pitchFamily="34" charset="0"/>
                        <a:cs typeface="Tahoma" panose="020B0604030504040204" pitchFamily="34" charset="0"/>
                      </a:rPr>
                      <a:t> </a:t>
                    </a:r>
                    <a:r>
                      <a:rPr lang="mk-MK" b="1">
                        <a:latin typeface="Tahoma" panose="020B0604030504040204" pitchFamily="34" charset="0"/>
                        <a:ea typeface="Tahoma" panose="020B0604030504040204" pitchFamily="34" charset="0"/>
                        <a:cs typeface="Tahoma" panose="020B0604030504040204" pitchFamily="34" charset="0"/>
                      </a:rPr>
                      <a:t>88,4      </a:t>
                    </a:r>
                    <a:endParaRPr lang="mk-MK"/>
                  </a:p>
                </c:rich>
              </c:tx>
              <c:dLblPos val="bestFit"/>
              <c:showLegendKey val="0"/>
              <c:showVal val="1"/>
              <c:showCatName val="1"/>
              <c:showSerName val="0"/>
              <c:showPercent val="0"/>
              <c:showBubbleSize val="0"/>
              <c:extLst>
                <c:ext xmlns:c15="http://schemas.microsoft.com/office/drawing/2012/chart" uri="{CE6537A1-D6FC-4f65-9D91-7224C49458BB}">
                  <c15:layout/>
                </c:ext>
              </c:extLst>
            </c:dLbl>
            <c:spPr>
              <a:noFill/>
              <a:ln>
                <a:noFill/>
              </a:ln>
              <a:effectLst/>
            </c:spPr>
            <c:txPr>
              <a:bodyPr/>
              <a:lstStyle/>
              <a:p>
                <a:pPr>
                  <a:defRPr b="1">
                    <a:latin typeface="Tahoma" panose="020B0604030504040204" pitchFamily="34" charset="0"/>
                    <a:ea typeface="Tahoma" panose="020B0604030504040204" pitchFamily="34" charset="0"/>
                    <a:cs typeface="Tahoma" panose="020B0604030504040204" pitchFamily="34" charset="0"/>
                  </a:defRPr>
                </a:pPr>
                <a:endParaRPr lang="en-US"/>
              </a:p>
            </c:txPr>
            <c:dLblPos val="ctr"/>
            <c:showLegendKey val="0"/>
            <c:showVal val="1"/>
            <c:showCatName val="1"/>
            <c:showSerName val="0"/>
            <c:showPercent val="0"/>
            <c:showBubbleSize val="0"/>
            <c:showLeaderLines val="1"/>
            <c:extLst>
              <c:ext xmlns:c15="http://schemas.microsoft.com/office/drawing/2012/chart" uri="{CE6537A1-D6FC-4f65-9D91-7224C49458BB}"/>
            </c:extLst>
          </c:dLbls>
          <c:cat>
            <c:multiLvlStrRef>
              <c:f>'[8]структура премии'!$B$30:$C$35</c:f>
              <c:multiLvlStrCache>
                <c:ptCount val="2"/>
                <c:lvl>
                  <c:pt idx="1">
                    <c:v>Останато-неживотно осигурување</c:v>
                  </c:pt>
                </c:lvl>
                <c:lvl>
                  <c:pt idx="1">
                    <c:v>Моторни возила, одговорност</c:v>
                  </c:pt>
                </c:lvl>
                <c:lvl>
                  <c:pt idx="1">
                    <c:v>Незгода</c:v>
                  </c:pt>
                </c:lvl>
                <c:lvl>
                  <c:pt idx="1">
                    <c:v>Моторни возила, каско</c:v>
                  </c:pt>
                </c:lvl>
                <c:lvl>
                  <c:pt idx="1">
                    <c:v>Имот</c:v>
                  </c:pt>
                </c:lvl>
                <c:lvl>
                  <c:pt idx="1">
                    <c:v>Осигурување на живот</c:v>
                  </c:pt>
                </c:lvl>
              </c:multiLvlStrCache>
            </c:multiLvlStrRef>
          </c:cat>
          <c:val>
            <c:numRef>
              <c:f>'[8]структура премии'!$D$30:$D$35</c:f>
              <c:numCache>
                <c:formatCode>General</c:formatCode>
                <c:ptCount val="6"/>
                <c:pt idx="0">
                  <c:v>11.6</c:v>
                </c:pt>
                <c:pt idx="1">
                  <c:v>20.450837905976567</c:v>
                </c:pt>
                <c:pt idx="2">
                  <c:v>10.232834050126057</c:v>
                </c:pt>
                <c:pt idx="3">
                  <c:v>8.6163428740916501</c:v>
                </c:pt>
                <c:pt idx="4">
                  <c:v>52.543378318255975</c:v>
                </c:pt>
                <c:pt idx="5">
                  <c:v>8.1566068515497552</c:v>
                </c:pt>
              </c:numCache>
            </c:numRef>
          </c:val>
        </c:ser>
        <c:dLbls>
          <c:showLegendKey val="0"/>
          <c:showVal val="0"/>
          <c:showCatName val="0"/>
          <c:showSerName val="0"/>
          <c:showPercent val="0"/>
          <c:showBubbleSize val="0"/>
          <c:showLeaderLines val="1"/>
        </c:dLbls>
        <c:gapWidth val="100"/>
        <c:splitType val="pos"/>
        <c:splitPos val="5"/>
        <c:secondPieSize val="75"/>
        <c:serLines/>
      </c:ofPieChart>
      <c:spPr>
        <a:ln>
          <a:solidFill>
            <a:schemeClr val="tx1"/>
          </a:solidFill>
        </a:ln>
      </c:spPr>
    </c:plotArea>
    <c:plotVisOnly val="1"/>
    <c:dispBlanksAs val="zero"/>
    <c:showDLblsOverMax val="0"/>
  </c:chart>
  <c:spPr>
    <a:ln>
      <a:solidFill>
        <a:schemeClr val="tx1"/>
      </a:solidFill>
    </a:ln>
  </c:spPr>
  <c:printSettings>
    <c:headerFooter/>
    <c:pageMargins b="0.75000000000000078" l="0.70000000000000062" r="0.70000000000000062" t="0.75000000000000078" header="0.30000000000000032" footer="0.30000000000000032"/>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0</xdr:colOff>
      <xdr:row>4</xdr:row>
      <xdr:rowOff>0</xdr:rowOff>
    </xdr:from>
    <xdr:to>
      <xdr:col>9</xdr:col>
      <xdr:colOff>495300</xdr:colOff>
      <xdr:row>18</xdr:row>
      <xdr:rowOff>142874</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xdr:colOff>
      <xdr:row>25</xdr:row>
      <xdr:rowOff>0</xdr:rowOff>
    </xdr:from>
    <xdr:to>
      <xdr:col>9</xdr:col>
      <xdr:colOff>523875</xdr:colOff>
      <xdr:row>39</xdr:row>
      <xdr:rowOff>123824</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219075</xdr:colOff>
      <xdr:row>19</xdr:row>
      <xdr:rowOff>95250</xdr:rowOff>
    </xdr:from>
    <xdr:to>
      <xdr:col>3</xdr:col>
      <xdr:colOff>114300</xdr:colOff>
      <xdr:row>24</xdr:row>
      <xdr:rowOff>38100</xdr:rowOff>
    </xdr:to>
    <xdr:sp macro="" textlink="">
      <xdr:nvSpPr>
        <xdr:cNvPr id="4" name="Down Arrow 3"/>
        <xdr:cNvSpPr/>
      </xdr:nvSpPr>
      <xdr:spPr>
        <a:xfrm>
          <a:off x="1438275" y="3714750"/>
          <a:ext cx="504825" cy="89535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7</xdr:col>
      <xdr:colOff>476250</xdr:colOff>
      <xdr:row>19</xdr:row>
      <xdr:rowOff>123825</xdr:rowOff>
    </xdr:from>
    <xdr:to>
      <xdr:col>8</xdr:col>
      <xdr:colOff>371475</xdr:colOff>
      <xdr:row>24</xdr:row>
      <xdr:rowOff>57150</xdr:rowOff>
    </xdr:to>
    <xdr:sp macro="" textlink="">
      <xdr:nvSpPr>
        <xdr:cNvPr id="5" name="Down Arrow 4"/>
        <xdr:cNvSpPr/>
      </xdr:nvSpPr>
      <xdr:spPr>
        <a:xfrm>
          <a:off x="4743450" y="3743325"/>
          <a:ext cx="504825" cy="88582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Mdebiase\c\COPIA\CAP10\CAP102\FDOAFL.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_nbm\BackUp\Istrazuvanje\DanicaU\External%20sektor\informacii\kvartalni\2006\Q4-2006\Q4.2006_finansiski%20pazari\Yield%20Curve%20IV%20kv.200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Mdebiase\c\MEMORIA\MEM5\CAPIT6\SUCP300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_nbm\backup\DOCUME~1\oliverap\LOCALS~1\Temp\HS\Hs_2004\uvoz_2004\nafta_2004\U_98_defin_2002_1-6_2004_2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majakv/AppData/Local/Microsoft/Windows/Temporary%20Internet%20Files/Content.Outlook/AMGICJ7H/Platen%20bilans%20i%20nadvoresen%20dolg/BiljanaS/podatoci_2010/proizvodi/uvoz/U_27_defin_2008_1-6_2010_USD.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d_nbm\NetApps\Info\Istrazuvanje_statisticki_serii\Vrabotenost%20i%20plati\kvartalni\Q1.2006\DOCUME~1\oliverap\LOCALS~1\Temp\HS\Hs_2004\uvoz_2004\nafta_2004\U_98_defin_2002_1-6_2004_27.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Natasa/AppData/Local/Microsoft/Windows/Temporary%20Internet%20Files/Content.Outlook/J2GAJBXI/Osiguruvanje-2013-od%20Nora/Presmetki%20i%20pomosni%20pregledi/Osiguruvanje%202013.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Users/Natasa/AppData/Local/Microsoft/Windows/Temporary%20Internet%20Files/Content.Outlook/J2GAJBXI/Osiguruvanje%20201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ndo promedio"/>
      <sheetName val="GRÁFICO DE FONDO POR AFILIADO"/>
    </sheetNames>
    <sheetDataSet>
      <sheetData sheetId="0" refreshError="1">
        <row r="37">
          <cell r="A37" t="str">
            <v>CUADRO N° 10.3.1.</v>
          </cell>
        </row>
        <row r="38">
          <cell r="A38" t="str">
            <v>FONDO POR AFILIADO</v>
          </cell>
        </row>
        <row r="42">
          <cell r="C42" t="str">
            <v>VALOR DEL FONDO</v>
          </cell>
          <cell r="F42" t="str">
            <v>AFILIACIÓN</v>
          </cell>
          <cell r="I42" t="str">
            <v>FONDO</v>
          </cell>
        </row>
        <row r="43">
          <cell r="A43" t="str">
            <v>AFJP</v>
          </cell>
          <cell r="B43" t="str">
            <v>VALOR DEL FONDO</v>
          </cell>
          <cell r="C43" t="str">
            <v>A FIN DE CADA MES</v>
          </cell>
          <cell r="F43" t="str">
            <v>TOTAL</v>
          </cell>
          <cell r="I43" t="str">
            <v>POR AFILIADO</v>
          </cell>
          <cell r="J43" t="str">
            <v>FONDO POR AFILIADO</v>
          </cell>
        </row>
        <row r="44">
          <cell r="B44" t="str">
            <v>al 31 de marzo</v>
          </cell>
          <cell r="I44" t="str">
            <v>PROMEDIO</v>
          </cell>
          <cell r="J44" t="str">
            <v>A FIN DE CADA MES</v>
          </cell>
        </row>
        <row r="45">
          <cell r="B45" t="str">
            <v>de 1995</v>
          </cell>
          <cell r="C45" t="str">
            <v>ABRIL</v>
          </cell>
          <cell r="D45" t="str">
            <v>MAYO</v>
          </cell>
          <cell r="E45" t="str">
            <v>JUNIO</v>
          </cell>
          <cell r="F45" t="str">
            <v>MARZO</v>
          </cell>
          <cell r="G45" t="str">
            <v>ABRIL</v>
          </cell>
          <cell r="H45" t="str">
            <v>MAYO</v>
          </cell>
          <cell r="I45" t="str">
            <v>al 31/03/95</v>
          </cell>
          <cell r="J45" t="str">
            <v>ABRIL</v>
          </cell>
          <cell r="K45" t="str">
            <v>MAYO</v>
          </cell>
          <cell r="L45" t="str">
            <v>JUNIO</v>
          </cell>
        </row>
        <row r="46">
          <cell r="A46" t="str">
            <v>ACTIVA</v>
          </cell>
          <cell r="B46">
            <v>31452098</v>
          </cell>
          <cell r="C46">
            <v>36494986</v>
          </cell>
          <cell r="D46">
            <v>41526314</v>
          </cell>
          <cell r="E46">
            <v>44937065</v>
          </cell>
          <cell r="F46">
            <v>116654</v>
          </cell>
          <cell r="G46">
            <v>120833</v>
          </cell>
          <cell r="H46">
            <v>122107</v>
          </cell>
          <cell r="I46">
            <v>276.51654592769728</v>
          </cell>
          <cell r="J46">
            <v>312.84813208291183</v>
          </cell>
          <cell r="K46">
            <v>343.6669949434343</v>
          </cell>
          <cell r="L46">
            <v>368.01383213083608</v>
          </cell>
        </row>
        <row r="47">
          <cell r="A47" t="str">
            <v>AFIANZAR</v>
          </cell>
          <cell r="B47">
            <v>2185662</v>
          </cell>
          <cell r="C47">
            <v>2585118</v>
          </cell>
          <cell r="D47">
            <v>3009941</v>
          </cell>
          <cell r="E47">
            <v>3436491</v>
          </cell>
          <cell r="F47">
            <v>16721</v>
          </cell>
          <cell r="G47">
            <v>17326</v>
          </cell>
          <cell r="H47">
            <v>17765</v>
          </cell>
          <cell r="I47">
            <v>134.7095223420647</v>
          </cell>
          <cell r="J47">
            <v>154.60307397882903</v>
          </cell>
          <cell r="K47">
            <v>173.72394089807227</v>
          </cell>
          <cell r="L47">
            <v>193.44165493948776</v>
          </cell>
        </row>
        <row r="48">
          <cell r="A48" t="str">
            <v>ANTICIPAR</v>
          </cell>
          <cell r="B48">
            <v>24492057</v>
          </cell>
          <cell r="C48">
            <v>28409232</v>
          </cell>
          <cell r="D48">
            <v>32584727</v>
          </cell>
          <cell r="E48">
            <v>36076217</v>
          </cell>
          <cell r="F48">
            <v>116883</v>
          </cell>
          <cell r="G48">
            <v>120552</v>
          </cell>
          <cell r="H48">
            <v>121880</v>
          </cell>
          <cell r="I48">
            <v>215.11432862563237</v>
          </cell>
          <cell r="J48">
            <v>243.0570057236724</v>
          </cell>
          <cell r="K48">
            <v>270.29602992899328</v>
          </cell>
          <cell r="L48">
            <v>295.99784213980968</v>
          </cell>
        </row>
        <row r="49">
          <cell r="A49" t="str">
            <v>ARAUCA BIT</v>
          </cell>
          <cell r="B49">
            <v>15390802</v>
          </cell>
          <cell r="C49">
            <v>18438452</v>
          </cell>
          <cell r="D49">
            <v>21621892</v>
          </cell>
          <cell r="E49">
            <v>24648855</v>
          </cell>
          <cell r="F49">
            <v>68795</v>
          </cell>
          <cell r="G49">
            <v>67520</v>
          </cell>
          <cell r="H49">
            <v>69565</v>
          </cell>
          <cell r="I49">
            <v>231.14865433137089</v>
          </cell>
          <cell r="J49">
            <v>268.0202340286358</v>
          </cell>
          <cell r="K49">
            <v>320.2294431279621</v>
          </cell>
          <cell r="L49">
            <v>354.32839790124342</v>
          </cell>
        </row>
        <row r="50">
          <cell r="A50" t="str">
            <v>CLARIDAD</v>
          </cell>
          <cell r="B50">
            <v>41661660</v>
          </cell>
          <cell r="C50">
            <v>46639115</v>
          </cell>
          <cell r="D50">
            <v>51761079</v>
          </cell>
          <cell r="E50">
            <v>56316686</v>
          </cell>
          <cell r="F50">
            <v>218083</v>
          </cell>
          <cell r="G50">
            <v>221572</v>
          </cell>
          <cell r="H50">
            <v>222842</v>
          </cell>
          <cell r="I50">
            <v>193.62836547175863</v>
          </cell>
          <cell r="J50">
            <v>213.85947093537783</v>
          </cell>
          <cell r="K50">
            <v>233.60839365984873</v>
          </cell>
          <cell r="L50">
            <v>252.72025022213049</v>
          </cell>
        </row>
        <row r="51">
          <cell r="A51" t="str">
            <v>CONSOLIDAR</v>
          </cell>
          <cell r="B51">
            <v>147897887</v>
          </cell>
          <cell r="C51">
            <v>164224088</v>
          </cell>
          <cell r="D51">
            <v>194537665</v>
          </cell>
          <cell r="E51">
            <v>214813454</v>
          </cell>
          <cell r="F51">
            <v>509386</v>
          </cell>
          <cell r="G51">
            <v>524094</v>
          </cell>
          <cell r="H51">
            <v>534033</v>
          </cell>
          <cell r="I51">
            <v>295.33505131994087</v>
          </cell>
          <cell r="J51">
            <v>322.39615537136865</v>
          </cell>
          <cell r="K51">
            <v>371.18849862810868</v>
          </cell>
          <cell r="L51">
            <v>402.24752777450084</v>
          </cell>
        </row>
        <row r="52">
          <cell r="A52" t="str">
            <v>DIGNITAS</v>
          </cell>
          <cell r="B52">
            <v>15938569</v>
          </cell>
          <cell r="C52">
            <v>17642205</v>
          </cell>
          <cell r="D52">
            <v>19536177</v>
          </cell>
          <cell r="F52">
            <v>65389</v>
          </cell>
          <cell r="G52">
            <v>0</v>
          </cell>
          <cell r="H52">
            <v>0</v>
          </cell>
          <cell r="I52">
            <v>237.42133408806529</v>
          </cell>
          <cell r="J52">
            <v>269.80386609368549</v>
          </cell>
        </row>
        <row r="53">
          <cell r="A53" t="str">
            <v>ETHIKA</v>
          </cell>
          <cell r="B53">
            <v>336588</v>
          </cell>
          <cell r="C53">
            <v>434763</v>
          </cell>
          <cell r="D53">
            <v>550406</v>
          </cell>
          <cell r="E53">
            <v>734793</v>
          </cell>
          <cell r="F53">
            <v>1228</v>
          </cell>
          <cell r="G53">
            <v>1333</v>
          </cell>
          <cell r="H53">
            <v>1454</v>
          </cell>
          <cell r="I53">
            <v>296.55330396475773</v>
          </cell>
          <cell r="J53">
            <v>354.04153094462544</v>
          </cell>
          <cell r="K53">
            <v>412.90772693173295</v>
          </cell>
          <cell r="L53">
            <v>505.35969738651994</v>
          </cell>
        </row>
        <row r="54">
          <cell r="A54" t="str">
            <v>FECUNDA</v>
          </cell>
          <cell r="B54">
            <v>23924556</v>
          </cell>
          <cell r="C54">
            <v>27555865</v>
          </cell>
          <cell r="D54">
            <v>31391690</v>
          </cell>
          <cell r="E54">
            <v>35061139</v>
          </cell>
          <cell r="F54">
            <v>108522</v>
          </cell>
          <cell r="G54">
            <v>111843</v>
          </cell>
          <cell r="H54">
            <v>116728</v>
          </cell>
          <cell r="I54">
            <v>226.76229562579974</v>
          </cell>
          <cell r="J54">
            <v>253.91961998488785</v>
          </cell>
          <cell r="K54">
            <v>280.67639458884327</v>
          </cell>
          <cell r="L54">
            <v>300.36614179973958</v>
          </cell>
        </row>
        <row r="55">
          <cell r="A55" t="str">
            <v>FUTURA</v>
          </cell>
          <cell r="B55">
            <v>21372027</v>
          </cell>
          <cell r="C55">
            <v>24996231</v>
          </cell>
          <cell r="D55">
            <v>28384365</v>
          </cell>
          <cell r="E55">
            <v>31406941</v>
          </cell>
          <cell r="F55">
            <v>34952</v>
          </cell>
          <cell r="G55">
            <v>35767</v>
          </cell>
          <cell r="H55">
            <v>36067</v>
          </cell>
          <cell r="I55">
            <v>625.79137385804643</v>
          </cell>
          <cell r="J55">
            <v>715.15881780727852</v>
          </cell>
          <cell r="K55">
            <v>793.59087986132465</v>
          </cell>
          <cell r="L55">
            <v>870.79438267668502</v>
          </cell>
        </row>
        <row r="56">
          <cell r="A56" t="str">
            <v>GENERAR</v>
          </cell>
          <cell r="B56">
            <v>23822153</v>
          </cell>
          <cell r="C56">
            <v>27373552</v>
          </cell>
          <cell r="D56">
            <v>31012520</v>
          </cell>
          <cell r="E56">
            <v>34275931</v>
          </cell>
          <cell r="F56">
            <v>29897</v>
          </cell>
          <cell r="G56">
            <v>30458</v>
          </cell>
          <cell r="H56">
            <v>30801</v>
          </cell>
          <cell r="I56">
            <v>802.71432422414659</v>
          </cell>
          <cell r="J56">
            <v>915.59527711810551</v>
          </cell>
          <cell r="K56">
            <v>1018.2060542386237</v>
          </cell>
          <cell r="L56">
            <v>1112.8187721177883</v>
          </cell>
        </row>
        <row r="57">
          <cell r="A57" t="str">
            <v>JACARANDÁ</v>
          </cell>
          <cell r="B57">
            <v>10799893</v>
          </cell>
          <cell r="C57">
            <v>12276096</v>
          </cell>
          <cell r="D57">
            <v>13930833</v>
          </cell>
          <cell r="E57">
            <v>15156828</v>
          </cell>
          <cell r="F57">
            <v>53494</v>
          </cell>
          <cell r="G57">
            <v>54553</v>
          </cell>
          <cell r="H57">
            <v>54672</v>
          </cell>
          <cell r="I57">
            <v>207.99824740481097</v>
          </cell>
          <cell r="J57">
            <v>229.4854750065428</v>
          </cell>
          <cell r="K57">
            <v>255.36327974630177</v>
          </cell>
          <cell r="L57">
            <v>277.23200175592626</v>
          </cell>
        </row>
        <row r="58">
          <cell r="A58" t="str">
            <v>MÁS VIDA</v>
          </cell>
          <cell r="B58">
            <v>2609412</v>
          </cell>
          <cell r="C58">
            <v>3151231</v>
          </cell>
          <cell r="D58">
            <v>3862167</v>
          </cell>
          <cell r="E58">
            <v>4632247</v>
          </cell>
          <cell r="F58">
            <v>15512</v>
          </cell>
          <cell r="G58">
            <v>18542</v>
          </cell>
          <cell r="H58">
            <v>21700</v>
          </cell>
          <cell r="I58">
            <v>197.56299212598427</v>
          </cell>
          <cell r="J58">
            <v>203.1479499742135</v>
          </cell>
          <cell r="K58">
            <v>208.29290259950383</v>
          </cell>
          <cell r="L58">
            <v>213.46760368663595</v>
          </cell>
        </row>
        <row r="59">
          <cell r="A59" t="str">
            <v>MÁXIMA</v>
          </cell>
          <cell r="B59">
            <v>135750103</v>
          </cell>
          <cell r="C59">
            <v>155718751</v>
          </cell>
          <cell r="D59">
            <v>175988251</v>
          </cell>
          <cell r="E59">
            <v>189550207</v>
          </cell>
          <cell r="F59">
            <v>490909</v>
          </cell>
          <cell r="G59">
            <v>501751</v>
          </cell>
          <cell r="H59">
            <v>511756</v>
          </cell>
          <cell r="I59">
            <v>280.54787496770859</v>
          </cell>
          <cell r="J59">
            <v>317.20492188980035</v>
          </cell>
          <cell r="K59">
            <v>350.74818186710144</v>
          </cell>
          <cell r="L59">
            <v>370.39176287136837</v>
          </cell>
        </row>
        <row r="60">
          <cell r="A60" t="str">
            <v>NACIÓN</v>
          </cell>
          <cell r="B60">
            <v>80076398</v>
          </cell>
          <cell r="C60">
            <v>89247308</v>
          </cell>
          <cell r="D60">
            <v>99444006</v>
          </cell>
          <cell r="E60">
            <v>109883985</v>
          </cell>
          <cell r="F60">
            <v>401972</v>
          </cell>
          <cell r="G60">
            <v>409936</v>
          </cell>
          <cell r="H60">
            <v>412884</v>
          </cell>
          <cell r="I60">
            <v>200.19099499999999</v>
          </cell>
          <cell r="J60">
            <v>222.02369319256067</v>
          </cell>
          <cell r="K60">
            <v>242.58422290308732</v>
          </cell>
          <cell r="L60">
            <v>266.13766820705087</v>
          </cell>
        </row>
        <row r="61">
          <cell r="A61" t="str">
            <v>ORÍGENES</v>
          </cell>
          <cell r="B61">
            <v>66878672</v>
          </cell>
          <cell r="C61">
            <v>79636618</v>
          </cell>
          <cell r="D61">
            <v>94303177</v>
          </cell>
          <cell r="E61">
            <v>104294240</v>
          </cell>
          <cell r="F61">
            <v>344970</v>
          </cell>
          <cell r="G61">
            <v>363379</v>
          </cell>
          <cell r="H61">
            <v>383341</v>
          </cell>
          <cell r="I61">
            <v>200.44018593833823</v>
          </cell>
          <cell r="J61">
            <v>230.85085079862017</v>
          </cell>
          <cell r="K61">
            <v>259.51741019706697</v>
          </cell>
          <cell r="L61">
            <v>272.06648910500053</v>
          </cell>
        </row>
        <row r="62">
          <cell r="A62" t="str">
            <v>PATRIMONIO</v>
          </cell>
          <cell r="B62">
            <v>21411320</v>
          </cell>
          <cell r="C62">
            <v>24080865</v>
          </cell>
          <cell r="D62">
            <v>27396402</v>
          </cell>
          <cell r="E62">
            <v>29306503</v>
          </cell>
          <cell r="F62">
            <v>111090</v>
          </cell>
          <cell r="G62">
            <v>112193</v>
          </cell>
          <cell r="H62">
            <v>112437</v>
          </cell>
          <cell r="I62">
            <v>193.33020316027088</v>
          </cell>
          <cell r="J62">
            <v>216.76897110450986</v>
          </cell>
          <cell r="K62">
            <v>244.1899405488756</v>
          </cell>
          <cell r="L62">
            <v>260.64821188754593</v>
          </cell>
        </row>
        <row r="63">
          <cell r="A63" t="str">
            <v>PREVINTER</v>
          </cell>
          <cell r="B63">
            <v>73314792</v>
          </cell>
          <cell r="C63">
            <v>86799303</v>
          </cell>
          <cell r="D63">
            <v>101588876</v>
          </cell>
          <cell r="E63">
            <v>114659509</v>
          </cell>
          <cell r="F63">
            <v>245409</v>
          </cell>
          <cell r="G63">
            <v>262463</v>
          </cell>
          <cell r="H63">
            <v>277078</v>
          </cell>
          <cell r="I63">
            <v>315.28904408855556</v>
          </cell>
          <cell r="J63">
            <v>353.69241959341343</v>
          </cell>
          <cell r="K63">
            <v>387.0597989049885</v>
          </cell>
          <cell r="L63">
            <v>413.8167194797133</v>
          </cell>
        </row>
        <row r="64">
          <cell r="A64" t="str">
            <v>PREVISOL</v>
          </cell>
          <cell r="B64">
            <v>30352660</v>
          </cell>
          <cell r="C64">
            <v>35584979</v>
          </cell>
          <cell r="D64">
            <v>40583444</v>
          </cell>
          <cell r="E64">
            <v>44446312</v>
          </cell>
          <cell r="F64">
            <v>115299</v>
          </cell>
          <cell r="G64">
            <v>117813</v>
          </cell>
          <cell r="H64">
            <v>117668</v>
          </cell>
          <cell r="I64">
            <v>269.01947228943425</v>
          </cell>
          <cell r="J64">
            <v>308.63215639337722</v>
          </cell>
          <cell r="K64">
            <v>344.47339427737177</v>
          </cell>
          <cell r="L64">
            <v>377.7264166978278</v>
          </cell>
        </row>
        <row r="65">
          <cell r="A65" t="str">
            <v>PROFESIÓN</v>
          </cell>
          <cell r="B65">
            <v>3379487</v>
          </cell>
          <cell r="C65">
            <v>4092347</v>
          </cell>
          <cell r="D65">
            <v>4920419</v>
          </cell>
          <cell r="E65">
            <v>5469379</v>
          </cell>
          <cell r="F65">
            <v>8505</v>
          </cell>
          <cell r="G65">
            <v>9572</v>
          </cell>
          <cell r="H65">
            <v>10427</v>
          </cell>
          <cell r="I65">
            <v>421.69790366858001</v>
          </cell>
          <cell r="J65">
            <v>481.16954732510288</v>
          </cell>
          <cell r="K65">
            <v>514.0429377350606</v>
          </cell>
          <cell r="L65">
            <v>524.54004028004215</v>
          </cell>
        </row>
        <row r="66">
          <cell r="A66" t="str">
            <v>PRORENTA</v>
          </cell>
          <cell r="B66">
            <v>23563913</v>
          </cell>
          <cell r="C66">
            <v>26643232</v>
          </cell>
          <cell r="D66">
            <v>29781493</v>
          </cell>
          <cell r="E66">
            <v>32704930</v>
          </cell>
          <cell r="F66">
            <v>83792</v>
          </cell>
          <cell r="G66">
            <v>85400</v>
          </cell>
          <cell r="H66">
            <v>85973</v>
          </cell>
          <cell r="I66">
            <v>284.33420614426723</v>
          </cell>
          <cell r="J66">
            <v>317.96868436127556</v>
          </cell>
          <cell r="K66">
            <v>348.72942622950819</v>
          </cell>
          <cell r="L66">
            <v>380.40931455224313</v>
          </cell>
        </row>
        <row r="67">
          <cell r="A67" t="str">
            <v>SAN JOSÉ</v>
          </cell>
          <cell r="B67">
            <v>6566701</v>
          </cell>
          <cell r="C67">
            <v>7497400</v>
          </cell>
          <cell r="D67">
            <v>8388411</v>
          </cell>
          <cell r="E67">
            <v>9238586</v>
          </cell>
          <cell r="F67">
            <v>22730</v>
          </cell>
          <cell r="G67">
            <v>23208</v>
          </cell>
          <cell r="H67">
            <v>23322</v>
          </cell>
          <cell r="I67">
            <v>292.89478144513828</v>
          </cell>
          <cell r="J67">
            <v>329.84601847778265</v>
          </cell>
          <cell r="K67">
            <v>361.44480351602897</v>
          </cell>
          <cell r="L67">
            <v>396.13180687762627</v>
          </cell>
        </row>
        <row r="68">
          <cell r="A68" t="str">
            <v>SAVIA</v>
          </cell>
          <cell r="B68">
            <v>4727359</v>
          </cell>
          <cell r="C68">
            <v>5427231</v>
          </cell>
          <cell r="D68">
            <v>5903014</v>
          </cell>
          <cell r="E68">
            <v>6276262</v>
          </cell>
          <cell r="F68">
            <v>44487</v>
          </cell>
          <cell r="G68">
            <v>44550</v>
          </cell>
          <cell r="H68">
            <v>43999</v>
          </cell>
          <cell r="I68">
            <v>105.50021201097994</v>
          </cell>
          <cell r="J68">
            <v>121.99588643873491</v>
          </cell>
          <cell r="K68">
            <v>132.50312008978676</v>
          </cell>
          <cell r="L68">
            <v>142.64556012636652</v>
          </cell>
        </row>
        <row r="69">
          <cell r="A69" t="str">
            <v>SIEMBRA</v>
          </cell>
          <cell r="B69">
            <v>136112479</v>
          </cell>
          <cell r="C69">
            <v>148899642</v>
          </cell>
          <cell r="D69">
            <v>171863998</v>
          </cell>
          <cell r="E69">
            <v>208593775</v>
          </cell>
          <cell r="F69">
            <v>418123</v>
          </cell>
          <cell r="G69">
            <v>493812</v>
          </cell>
          <cell r="H69">
            <v>498958</v>
          </cell>
          <cell r="I69">
            <v>332.34399210846948</v>
          </cell>
          <cell r="J69">
            <v>356.11444957584251</v>
          </cell>
          <cell r="K69">
            <v>348.03528063311546</v>
          </cell>
          <cell r="L69">
            <v>418.05878450691239</v>
          </cell>
        </row>
        <row r="70">
          <cell r="A70" t="str">
            <v>UNIDOS</v>
          </cell>
          <cell r="B70">
            <v>5888660</v>
          </cell>
          <cell r="C70">
            <v>6715538</v>
          </cell>
          <cell r="D70">
            <v>7645222</v>
          </cell>
          <cell r="E70">
            <v>8394786</v>
          </cell>
          <cell r="F70">
            <v>15084</v>
          </cell>
          <cell r="G70">
            <v>15418</v>
          </cell>
          <cell r="H70">
            <v>15642</v>
          </cell>
          <cell r="I70">
            <v>395.50406340251192</v>
          </cell>
          <cell r="J70">
            <v>445.20936091222489</v>
          </cell>
          <cell r="K70">
            <v>495.86340640809442</v>
          </cell>
          <cell r="L70">
            <v>536.68239355581125</v>
          </cell>
        </row>
        <row r="72">
          <cell r="A72" t="str">
            <v>TOTAL</v>
          </cell>
          <cell r="B72">
            <v>949905908</v>
          </cell>
          <cell r="C72">
            <v>1080564148</v>
          </cell>
          <cell r="D72">
            <v>1241516489</v>
          </cell>
          <cell r="E72">
            <v>1364315121</v>
          </cell>
          <cell r="F72">
            <v>3657886</v>
          </cell>
          <cell r="G72">
            <v>3763888</v>
          </cell>
          <cell r="H72">
            <v>3843099</v>
          </cell>
          <cell r="I72">
            <v>264.94564394583864</v>
          </cell>
          <cell r="J72">
            <v>295.40673164773312</v>
          </cell>
          <cell r="K72">
            <v>329.84947718954442</v>
          </cell>
          <cell r="L72">
            <v>355.00389685511612</v>
          </cell>
        </row>
        <row r="74">
          <cell r="I74" t="str">
            <v>PROMEDIO SISTEMA</v>
          </cell>
        </row>
      </sheetData>
      <sheetData sheetId="1" refreshError="1">
        <row r="4">
          <cell r="A4" t="str">
            <v>GRÁFICO N° 10.3.1</v>
          </cell>
        </row>
        <row r="37">
          <cell r="A37" t="str">
            <v>GRÁFICO N° 10.3.2.</v>
          </cell>
        </row>
        <row r="70">
          <cell r="A70" t="str">
            <v>GRÁFICO N° 10.3.3.</v>
          </cell>
        </row>
        <row r="104">
          <cell r="A104" t="str">
            <v>GRÁFICO N° 10.3.4.</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k"/>
      <sheetName val="Grafik"/>
      <sheetName val="Box-Trimese~ni dr`avni zapisi"/>
      <sheetName val="TS-Trimesecni drzavni zapisi,Ot"/>
      <sheetName val="TS-Trimese~ni dr`avni zapisi,Ot"/>
      <sheetName val="TS-Razliki vo prinosite"/>
      <sheetName val="Box-Trimese~ni dr`avni zapiData"/>
    </sheetNames>
    <sheetDataSet>
      <sheetData sheetId="0"/>
      <sheetData sheetId="1"/>
      <sheetData sheetId="2" refreshError="1"/>
      <sheetData sheetId="3" refreshError="1"/>
      <sheetData sheetId="4" refreshError="1"/>
      <sheetData sheetId="5" refreshError="1"/>
      <sheetData sheetId="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PROM"/>
      <sheetName val="promotores"/>
      <sheetName val="sucursales"/>
      <sheetName val="datos"/>
      <sheetName val="GRAFSUC"/>
    </sheetNames>
    <sheetDataSet>
      <sheetData sheetId="0" refreshError="1"/>
      <sheetData sheetId="1" refreshError="1"/>
      <sheetData sheetId="2" refreshError="1"/>
      <sheetData sheetId="3" refreshError="1"/>
      <sheetData sheetId="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VOZ_kon.99_10_27"/>
      <sheetName val="98_27"/>
      <sheetName val="UVOZ2001_27"/>
      <sheetName val="UVOZ2000_27"/>
      <sheetName val="27 _a.v."/>
      <sheetName val="27"/>
      <sheetName val="proseci"/>
      <sheetName val="BAZA"/>
      <sheetName val="Sheet1"/>
      <sheetName val="def_2002"/>
      <sheetName val="2003"/>
      <sheetName val="2004"/>
    </sheetNames>
    <sheetDataSet>
      <sheetData sheetId="0"/>
      <sheetData sheetId="1" refreshError="1"/>
      <sheetData sheetId="2" refreshError="1"/>
      <sheetData sheetId="3" refreshError="1"/>
      <sheetData sheetId="4" refreshError="1"/>
      <sheetData sheetId="5" refreshError="1"/>
      <sheetData sheetId="6" refreshError="1"/>
      <sheetData sheetId="7"/>
      <sheetData sheetId="8" refreshError="1"/>
      <sheetData sheetId="9" refreshError="1"/>
      <sheetData sheetId="10" refreshError="1"/>
      <sheetData sheetId="1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VOZ_kon.99_10_27"/>
      <sheetName val="98_27"/>
      <sheetName val="UVOZ2001_27"/>
      <sheetName val="UVOZ2000_27"/>
      <sheetName val="proseci"/>
      <sheetName val="27 _a.v."/>
      <sheetName val="27"/>
      <sheetName val="BAZA"/>
      <sheetName val="Sheet1"/>
      <sheetName val="def_2002"/>
      <sheetName val="def2003"/>
      <sheetName val="defin2004"/>
      <sheetName val="defin_2005"/>
      <sheetName val="defin_2006"/>
      <sheetName val="defin_2007"/>
      <sheetName val="defin_2008"/>
      <sheetName val="2716_1-7_2008"/>
      <sheetName val="Sheet3"/>
      <sheetName val="mepso_baza"/>
      <sheetName val="1-12_2009"/>
      <sheetName val="1-6_2010"/>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VOZ_kon.99_10_27"/>
      <sheetName val="98_27"/>
      <sheetName val="UVOZ2001_27"/>
      <sheetName val="UVOZ2000_27"/>
      <sheetName val="27 _a.v."/>
      <sheetName val="27"/>
      <sheetName val="proseci"/>
      <sheetName val="BAZA"/>
      <sheetName val="Sheet1"/>
      <sheetName val="def_2002"/>
      <sheetName val="2003"/>
      <sheetName val="2004"/>
    </sheetNames>
    <sheetDataSet>
      <sheetData sheetId="0"/>
      <sheetData sheetId="1" refreshError="1"/>
      <sheetData sheetId="2" refreshError="1"/>
      <sheetData sheetId="3" refreshError="1"/>
      <sheetData sheetId="4" refreshError="1"/>
      <sheetData sheetId="5" refreshError="1"/>
      <sheetData sheetId="6" refreshError="1"/>
      <sheetData sheetId="7"/>
      <sheetData sheetId="8" refreshError="1"/>
      <sheetData sheetId="9" refreshError="1"/>
      <sheetData sheetId="10" refreshError="1"/>
      <sheetData sheetId="11"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ktiva trend"/>
      <sheetName val="Pokazateli"/>
      <sheetName val="актива пасива"/>
      <sheetName val="премии"/>
      <sheetName val="капитал и маргина солвентност"/>
      <sheetName val="тех рез и с-ва кои ги покриваат"/>
      <sheetName val="коефициент на штети"/>
      <sheetName val="фин резултат"/>
      <sheetName val="општи под ФСР"/>
      <sheetName val="банки застапници"/>
      <sheetName val="2013"/>
      <sheetName val="2012"/>
      <sheetName val="број на институции"/>
      <sheetName val="споредба земји"/>
      <sheetName val="граф споредба"/>
      <sheetName val="концентрација"/>
      <sheetName val="структура премии"/>
      <sheetName val="нет рез корек на праш 14"/>
      <sheetName val="novo za banki zastapnici"/>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30">
          <cell r="C30" t="str">
            <v>Осигурување на живот</v>
          </cell>
          <cell r="D30">
            <v>10.140528235138913</v>
          </cell>
        </row>
        <row r="31">
          <cell r="C31" t="str">
            <v>Имот</v>
          </cell>
          <cell r="D31">
            <v>20.353008226122292</v>
          </cell>
        </row>
        <row r="32">
          <cell r="C32" t="str">
            <v>Моторни возила-каско</v>
          </cell>
          <cell r="D32">
            <v>11.166511603730299</v>
          </cell>
        </row>
        <row r="33">
          <cell r="C33" t="str">
            <v>Незгода</v>
          </cell>
          <cell r="D33">
            <v>8.3674734786686109</v>
          </cell>
        </row>
        <row r="34">
          <cell r="C34" t="str">
            <v>Автомобилска одговорност</v>
          </cell>
          <cell r="D34">
            <v>52.289511732751734</v>
          </cell>
        </row>
        <row r="35">
          <cell r="C35" t="str">
            <v>Останато-неживотно осигурување</v>
          </cell>
          <cell r="D35">
            <v>7.8234949587270632</v>
          </cell>
        </row>
      </sheetData>
      <sheetData sheetId="17"/>
      <sheetData sheetId="18"/>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ktiva trend"/>
      <sheetName val="Pokazateli"/>
      <sheetName val="актива пасива"/>
      <sheetName val="Премии по земји "/>
      <sheetName val="премии"/>
      <sheetName val="тех рез и с-ва кои ги покриваат"/>
      <sheetName val="капитал и маргина солвентност"/>
      <sheetName val="коефициент на штети"/>
      <sheetName val="индикатори"/>
      <sheetName val="фин резултат"/>
      <sheetName val="општи под ФСР"/>
      <sheetName val="банки застапници"/>
      <sheetName val="2013"/>
      <sheetName val="2012"/>
      <sheetName val="број на институции"/>
      <sheetName val="споредба земји"/>
      <sheetName val="граф споредба"/>
      <sheetName val="концентрација"/>
      <sheetName val="структура премии"/>
      <sheetName val="Анекс бр.1"/>
      <sheetName val="нет рез корек на праш 14"/>
      <sheetName val="novo za banki zastapnici"/>
      <sheetName val="канали на дистрибуција"/>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ow r="30">
          <cell r="C30" t="str">
            <v>Осигурување на живот</v>
          </cell>
          <cell r="D30">
            <v>11.6</v>
          </cell>
        </row>
        <row r="31">
          <cell r="C31" t="str">
            <v>Имот</v>
          </cell>
          <cell r="D31">
            <v>20.450837905976567</v>
          </cell>
        </row>
        <row r="32">
          <cell r="C32" t="str">
            <v>Моторни возила, каско</v>
          </cell>
          <cell r="D32">
            <v>10.232834050126057</v>
          </cell>
        </row>
        <row r="33">
          <cell r="C33" t="str">
            <v>Незгода</v>
          </cell>
          <cell r="D33">
            <v>8.6163428740916501</v>
          </cell>
        </row>
        <row r="34">
          <cell r="C34" t="str">
            <v>Моторни возила, одговорност</v>
          </cell>
          <cell r="D34">
            <v>52.543378318255975</v>
          </cell>
        </row>
        <row r="35">
          <cell r="C35" t="str">
            <v>Останато-неживотно осигурување</v>
          </cell>
          <cell r="D35">
            <v>8.1566068515497552</v>
          </cell>
        </row>
      </sheetData>
      <sheetData sheetId="19"/>
      <sheetData sheetId="20"/>
      <sheetData sheetId="21"/>
      <sheetData sheetId="2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33"/>
  <sheetViews>
    <sheetView showGridLines="0" topLeftCell="A79" zoomScale="101" zoomScaleNormal="101" workbookViewId="0">
      <selection activeCell="B120" sqref="B120:K120"/>
    </sheetView>
  </sheetViews>
  <sheetFormatPr defaultRowHeight="11.25"/>
  <cols>
    <col min="1" max="1" width="2.28515625" style="271" customWidth="1"/>
    <col min="2" max="2" width="2.5703125" style="271" customWidth="1"/>
    <col min="3" max="3" width="60.7109375" style="273" customWidth="1"/>
    <col min="4" max="4" width="8" style="271" customWidth="1"/>
    <col min="5" max="6" width="9.140625" style="271" customWidth="1"/>
    <col min="7" max="7" width="8" style="271" bestFit="1" customWidth="1"/>
    <col min="8" max="8" width="8" style="272" bestFit="1" customWidth="1"/>
    <col min="9" max="9" width="8" style="271" bestFit="1" customWidth="1"/>
    <col min="10" max="10" width="9.140625" style="271"/>
    <col min="11" max="11" width="8" style="271" customWidth="1"/>
    <col min="12" max="16384" width="9.140625" style="271"/>
  </cols>
  <sheetData>
    <row r="1" spans="1:12" ht="15" customHeight="1">
      <c r="J1" s="1168" t="s">
        <v>442</v>
      </c>
      <c r="K1" s="1168"/>
    </row>
    <row r="3" spans="1:12" ht="12" customHeight="1">
      <c r="B3" s="1165" t="s">
        <v>902</v>
      </c>
      <c r="C3" s="1165"/>
      <c r="D3" s="1165"/>
      <c r="E3" s="1165"/>
      <c r="F3" s="1165"/>
      <c r="G3" s="1165"/>
      <c r="H3" s="1165"/>
      <c r="I3" s="1165"/>
      <c r="J3" s="1165"/>
      <c r="K3" s="1165"/>
    </row>
    <row r="4" spans="1:12" ht="12" customHeight="1">
      <c r="B4" s="280"/>
      <c r="C4" s="367"/>
      <c r="D4" s="367"/>
      <c r="E4" s="367"/>
      <c r="F4" s="367"/>
      <c r="G4" s="367"/>
      <c r="H4" s="367"/>
      <c r="I4" s="367"/>
    </row>
    <row r="5" spans="1:12">
      <c r="A5" s="366"/>
      <c r="B5" s="280"/>
      <c r="C5" s="365"/>
      <c r="D5" s="364">
        <v>2007</v>
      </c>
      <c r="E5" s="364">
        <v>2008</v>
      </c>
      <c r="F5" s="364">
        <v>2009</v>
      </c>
      <c r="G5" s="364">
        <v>2010</v>
      </c>
      <c r="H5" s="364">
        <v>2011</v>
      </c>
      <c r="I5" s="364">
        <v>2012</v>
      </c>
      <c r="J5" s="364">
        <v>2013</v>
      </c>
      <c r="K5" s="364">
        <v>2014</v>
      </c>
      <c r="L5" s="363"/>
    </row>
    <row r="6" spans="1:12">
      <c r="C6" s="362"/>
      <c r="D6" s="361"/>
      <c r="E6" s="361"/>
      <c r="F6" s="360"/>
      <c r="G6" s="355"/>
      <c r="H6" s="355"/>
    </row>
    <row r="7" spans="1:12">
      <c r="A7" s="1166" t="s">
        <v>441</v>
      </c>
      <c r="B7" s="1166"/>
      <c r="C7" s="1166"/>
      <c r="D7" s="361"/>
      <c r="E7" s="361"/>
      <c r="F7" s="360"/>
      <c r="G7" s="355"/>
      <c r="H7" s="355"/>
    </row>
    <row r="8" spans="1:12">
      <c r="A8" s="754"/>
      <c r="B8" s="1156" t="s">
        <v>903</v>
      </c>
      <c r="C8" s="1156"/>
      <c r="D8" s="361"/>
      <c r="E8" s="361"/>
      <c r="F8" s="360"/>
      <c r="G8" s="355"/>
      <c r="H8" s="355"/>
    </row>
    <row r="9" spans="1:12" ht="15.75" customHeight="1">
      <c r="A9" s="754"/>
      <c r="B9" s="754"/>
      <c r="C9" s="359" t="s">
        <v>440</v>
      </c>
      <c r="D9" s="347">
        <v>33.496289512428632</v>
      </c>
      <c r="E9" s="347">
        <v>40.470473127588036</v>
      </c>
      <c r="F9" s="358">
        <v>41.895986293057291</v>
      </c>
      <c r="G9" s="357">
        <v>42.658758514236325</v>
      </c>
      <c r="H9" s="357">
        <v>43.604360536509077</v>
      </c>
      <c r="I9" s="274">
        <v>46.33028585631547</v>
      </c>
      <c r="J9" s="274">
        <v>46.06693703846792</v>
      </c>
      <c r="K9" s="274">
        <v>48.107010816919377</v>
      </c>
    </row>
    <row r="10" spans="1:12" ht="15.75" customHeight="1">
      <c r="A10" s="754"/>
      <c r="B10" s="754"/>
      <c r="C10" s="359" t="s">
        <v>439</v>
      </c>
      <c r="D10" s="347">
        <v>43.010522970642732</v>
      </c>
      <c r="E10" s="347">
        <v>43.605013309716547</v>
      </c>
      <c r="F10" s="358">
        <v>45.312360340985272</v>
      </c>
      <c r="G10" s="357">
        <v>48.76998398571223</v>
      </c>
      <c r="H10" s="357">
        <v>50.445559969494994</v>
      </c>
      <c r="I10" s="274">
        <v>52.575796812962416</v>
      </c>
      <c r="J10" s="274">
        <v>51.905647781343134</v>
      </c>
      <c r="K10" s="274">
        <v>54.574962559339255</v>
      </c>
    </row>
    <row r="11" spans="1:12" ht="15" customHeight="1">
      <c r="A11" s="754"/>
      <c r="B11" s="754"/>
      <c r="C11" s="359" t="s">
        <v>438</v>
      </c>
      <c r="D11" s="347">
        <v>59.980121162061629</v>
      </c>
      <c r="E11" s="347">
        <v>60.426516269828149</v>
      </c>
      <c r="F11" s="358">
        <v>64.768034293387728</v>
      </c>
      <c r="G11" s="357">
        <v>69.812934445011038</v>
      </c>
      <c r="H11" s="357">
        <v>71.345589052664224</v>
      </c>
      <c r="I11" s="274">
        <v>75.612522096493919</v>
      </c>
      <c r="J11" s="274">
        <v>73.966231816462098</v>
      </c>
      <c r="K11" s="274">
        <v>76.121817152057744</v>
      </c>
    </row>
    <row r="12" spans="1:12" s="272" customFormat="1" ht="13.5" customHeight="1">
      <c r="B12" s="1156" t="s">
        <v>437</v>
      </c>
      <c r="C12" s="1156"/>
      <c r="D12" s="356"/>
      <c r="E12" s="356"/>
      <c r="F12" s="355"/>
      <c r="G12" s="355"/>
      <c r="H12" s="355"/>
    </row>
    <row r="13" spans="1:12" s="272" customFormat="1">
      <c r="B13" s="313"/>
      <c r="C13" s="313" t="s">
        <v>436</v>
      </c>
      <c r="D13" s="354">
        <v>16.999729036540565</v>
      </c>
      <c r="E13" s="354">
        <v>16.158967894842529</v>
      </c>
      <c r="F13" s="310">
        <v>16.399999999999999</v>
      </c>
      <c r="G13" s="310">
        <v>16.100000000000001</v>
      </c>
      <c r="H13" s="310">
        <v>16.8</v>
      </c>
      <c r="I13" s="310">
        <v>17.117344181230756</v>
      </c>
      <c r="J13" s="308">
        <v>16.849259944807983</v>
      </c>
      <c r="K13" s="308">
        <v>15.655656596167258</v>
      </c>
    </row>
    <row r="14" spans="1:12" s="272" customFormat="1" ht="12.75">
      <c r="B14" s="313" t="s">
        <v>434</v>
      </c>
      <c r="C14" s="313" t="s">
        <v>435</v>
      </c>
      <c r="D14" s="354">
        <v>15.658430558741445</v>
      </c>
      <c r="E14" s="354">
        <v>13.972579609585656</v>
      </c>
      <c r="F14" s="311">
        <v>13.8</v>
      </c>
      <c r="G14" s="310">
        <v>13.43</v>
      </c>
      <c r="H14" s="310">
        <v>14.1</v>
      </c>
      <c r="I14" s="310">
        <v>14.549727241231302</v>
      </c>
      <c r="J14" s="308">
        <v>14.446013638139032</v>
      </c>
      <c r="K14" s="308">
        <v>13.718012778798125</v>
      </c>
    </row>
    <row r="15" spans="1:12" s="349" customFormat="1" ht="15" customHeight="1">
      <c r="B15" s="313" t="s">
        <v>434</v>
      </c>
      <c r="C15" s="313" t="s">
        <v>433</v>
      </c>
      <c r="D15" s="312">
        <v>11.4</v>
      </c>
      <c r="E15" s="312">
        <v>11.5</v>
      </c>
      <c r="F15" s="316">
        <v>11.4</v>
      </c>
      <c r="G15" s="290">
        <v>10.6</v>
      </c>
      <c r="H15" s="310">
        <v>11</v>
      </c>
      <c r="I15" s="310">
        <v>11.163394455628433</v>
      </c>
      <c r="J15" s="303">
        <v>11.273707692070868</v>
      </c>
      <c r="K15" s="308">
        <v>10.819652122263266</v>
      </c>
    </row>
    <row r="16" spans="1:12" s="349" customFormat="1" ht="27" customHeight="1">
      <c r="B16" s="318"/>
      <c r="C16" s="318" t="s">
        <v>432</v>
      </c>
      <c r="D16" s="312">
        <v>-4.9694668703892058</v>
      </c>
      <c r="E16" s="325">
        <v>-6.1759375633083975</v>
      </c>
      <c r="F16" s="311">
        <v>-0.6</v>
      </c>
      <c r="G16" s="310">
        <v>-0.3</v>
      </c>
      <c r="H16" s="310">
        <v>-0.9</v>
      </c>
      <c r="I16" s="310">
        <v>-3.6760651368179471</v>
      </c>
      <c r="J16" s="303">
        <v>-1.8274068177847369</v>
      </c>
      <c r="K16" s="308">
        <v>-2.9518848026934776</v>
      </c>
    </row>
    <row r="17" spans="2:11" s="349" customFormat="1" ht="27.75" customHeight="1">
      <c r="B17" s="318"/>
      <c r="C17" s="318" t="s">
        <v>431</v>
      </c>
      <c r="D17" s="353"/>
      <c r="E17" s="330"/>
      <c r="F17" s="330">
        <v>-0.78966606839458997</v>
      </c>
      <c r="G17" s="330">
        <v>-0.53500498067899305</v>
      </c>
      <c r="H17" s="310">
        <v>-1.1000000000000001</v>
      </c>
      <c r="I17" s="310">
        <v>-3.8327889056045379</v>
      </c>
      <c r="J17" s="303">
        <v>-1.9343585705605268</v>
      </c>
      <c r="K17" s="308">
        <v>-2.9754155315854005</v>
      </c>
    </row>
    <row r="18" spans="2:11" s="349" customFormat="1" ht="27" customHeight="1">
      <c r="B18" s="318"/>
      <c r="C18" s="318" t="s">
        <v>430</v>
      </c>
      <c r="D18" s="353"/>
      <c r="E18" s="330"/>
      <c r="F18" s="330">
        <v>13.484381580900893</v>
      </c>
      <c r="G18" s="330">
        <v>11.897254932984859</v>
      </c>
      <c r="H18" s="310">
        <v>10.774549404081563</v>
      </c>
      <c r="I18" s="310">
        <v>10.703213690200913</v>
      </c>
      <c r="J18" s="303">
        <v>11.599596769274635</v>
      </c>
      <c r="K18" s="308">
        <v>11.484858557825453</v>
      </c>
    </row>
    <row r="19" spans="2:11" s="349" customFormat="1" ht="12.75" customHeight="1">
      <c r="B19" s="302"/>
      <c r="C19" s="302"/>
      <c r="D19" s="353"/>
      <c r="E19" s="330"/>
      <c r="F19" s="330"/>
      <c r="G19" s="330"/>
      <c r="H19" s="310"/>
      <c r="I19" s="310"/>
      <c r="K19" s="308"/>
    </row>
    <row r="20" spans="2:11" s="349" customFormat="1" ht="12.75" customHeight="1">
      <c r="B20" s="1157" t="s">
        <v>429</v>
      </c>
      <c r="C20" s="1157"/>
      <c r="D20" s="353"/>
      <c r="E20" s="330"/>
      <c r="F20" s="330"/>
      <c r="G20" s="330"/>
      <c r="H20" s="310"/>
      <c r="I20" s="310"/>
      <c r="K20" s="308"/>
    </row>
    <row r="21" spans="2:11" s="349" customFormat="1" ht="12.75" customHeight="1">
      <c r="B21" s="313"/>
      <c r="C21" s="313" t="s">
        <v>904</v>
      </c>
      <c r="D21" s="312">
        <v>7.5243015276558971</v>
      </c>
      <c r="E21" s="312">
        <v>6.7</v>
      </c>
      <c r="F21" s="310">
        <v>8.9</v>
      </c>
      <c r="G21" s="310">
        <v>9</v>
      </c>
      <c r="H21" s="310">
        <v>9.5</v>
      </c>
      <c r="I21" s="310">
        <v>10.112397130414799</v>
      </c>
      <c r="J21" s="351">
        <v>10.939568430426274</v>
      </c>
      <c r="K21" s="339">
        <v>10.805913394161383</v>
      </c>
    </row>
    <row r="22" spans="2:11" s="349" customFormat="1" ht="15" customHeight="1">
      <c r="B22" s="313"/>
      <c r="C22" s="313" t="s">
        <v>905</v>
      </c>
      <c r="D22" s="314">
        <v>7.5243015276558971</v>
      </c>
      <c r="E22" s="314">
        <v>6.7505247069155008</v>
      </c>
      <c r="F22" s="352">
        <v>9.0822776550513407</v>
      </c>
      <c r="G22" s="310">
        <v>9.2678830244078405</v>
      </c>
      <c r="H22" s="310">
        <v>9.9</v>
      </c>
      <c r="I22" s="310">
        <v>10.492625467803574</v>
      </c>
      <c r="J22" s="351">
        <v>11.50685045200021</v>
      </c>
      <c r="K22" s="339">
        <v>11.333898252146977</v>
      </c>
    </row>
    <row r="23" spans="2:11" s="349" customFormat="1" ht="15" customHeight="1">
      <c r="B23" s="313"/>
      <c r="C23" s="313" t="s">
        <v>428</v>
      </c>
      <c r="D23" s="314">
        <v>114.3</v>
      </c>
      <c r="E23" s="314">
        <v>118.1</v>
      </c>
      <c r="F23" s="352">
        <v>101.4</v>
      </c>
      <c r="G23" s="310">
        <v>100.7</v>
      </c>
      <c r="H23" s="310">
        <v>101.9</v>
      </c>
      <c r="I23" s="310">
        <v>107.08029854488991</v>
      </c>
      <c r="J23" s="351">
        <v>103.11659192237335</v>
      </c>
      <c r="K23" s="339">
        <v>104.64969095107315</v>
      </c>
    </row>
    <row r="24" spans="2:11" s="349" customFormat="1" ht="15" customHeight="1">
      <c r="B24" s="313"/>
      <c r="C24" s="313" t="s">
        <v>427</v>
      </c>
      <c r="D24" s="326" t="s">
        <v>425</v>
      </c>
      <c r="E24" s="350">
        <v>120.30442125600001</v>
      </c>
      <c r="F24" s="350">
        <v>101.75756432223899</v>
      </c>
      <c r="G24" s="350">
        <v>101.16922170551499</v>
      </c>
      <c r="H24" s="275">
        <v>102.2</v>
      </c>
      <c r="I24" s="310">
        <v>107.51812593117793</v>
      </c>
      <c r="J24" s="351">
        <v>103.32658746263486</v>
      </c>
      <c r="K24" s="339">
        <v>104.70182493084752</v>
      </c>
    </row>
    <row r="25" spans="2:11" s="349" customFormat="1" ht="27" customHeight="1">
      <c r="B25" s="313"/>
      <c r="C25" s="313" t="s">
        <v>426</v>
      </c>
      <c r="D25" s="326" t="s">
        <v>425</v>
      </c>
      <c r="E25" s="350">
        <v>0</v>
      </c>
      <c r="F25" s="350">
        <v>69.987734154218629</v>
      </c>
      <c r="G25" s="350">
        <v>73.99925382744803</v>
      </c>
      <c r="H25" s="275">
        <v>77.43762455451089</v>
      </c>
      <c r="I25" s="275">
        <v>79.005337791086632</v>
      </c>
      <c r="J25" s="351">
        <v>80.051747503511123</v>
      </c>
      <c r="K25" s="339">
        <v>81.851343544722226</v>
      </c>
    </row>
    <row r="26" spans="2:11" s="349" customFormat="1" ht="12.75" customHeight="1">
      <c r="B26" s="307"/>
      <c r="C26" s="307"/>
      <c r="D26" s="326"/>
      <c r="E26" s="350"/>
      <c r="F26" s="350"/>
      <c r="G26" s="350"/>
      <c r="H26" s="275"/>
      <c r="I26" s="275"/>
      <c r="K26" s="308"/>
    </row>
    <row r="27" spans="2:11" ht="12.75" customHeight="1">
      <c r="B27" s="313"/>
      <c r="C27" s="348" t="s">
        <v>424</v>
      </c>
      <c r="D27" s="347"/>
      <c r="E27" s="347"/>
      <c r="F27" s="319"/>
      <c r="G27" s="275"/>
      <c r="H27" s="275"/>
      <c r="K27" s="308"/>
    </row>
    <row r="28" spans="2:11">
      <c r="B28" s="313"/>
      <c r="C28" s="313" t="s">
        <v>423</v>
      </c>
      <c r="D28" s="310">
        <v>99.096518873410503</v>
      </c>
      <c r="E28" s="310">
        <v>99.352846831835848</v>
      </c>
      <c r="F28" s="310">
        <v>99.357866662207272</v>
      </c>
      <c r="G28" s="310">
        <v>99.598637628884504</v>
      </c>
      <c r="H28" s="310">
        <v>99.731490432886147</v>
      </c>
      <c r="I28" s="310">
        <v>99.159202497081239</v>
      </c>
      <c r="J28" s="321">
        <v>99.542249244387776</v>
      </c>
      <c r="K28" s="339">
        <v>99.639590938030764</v>
      </c>
    </row>
    <row r="29" spans="2:11">
      <c r="B29" s="332"/>
      <c r="C29" s="313" t="s">
        <v>422</v>
      </c>
      <c r="D29" s="322">
        <v>1.5896072124809602</v>
      </c>
      <c r="E29" s="322">
        <v>1.70921654271927</v>
      </c>
      <c r="F29" s="311">
        <v>2.5731131627196611</v>
      </c>
      <c r="G29" s="310">
        <v>3.371166213947415</v>
      </c>
      <c r="H29" s="310">
        <v>4.7428935175392608</v>
      </c>
      <c r="I29" s="310">
        <v>4.8859459499180167</v>
      </c>
      <c r="J29" s="321">
        <v>5.4368739940204227</v>
      </c>
      <c r="K29" s="339">
        <v>4.7847581859262407</v>
      </c>
    </row>
    <row r="30" spans="2:11">
      <c r="B30" s="332"/>
      <c r="C30" s="313" t="s">
        <v>421</v>
      </c>
      <c r="D30" s="346">
        <v>4.0692695945830498E-2</v>
      </c>
      <c r="E30" s="346">
        <v>1.4202761802642301E-2</v>
      </c>
      <c r="F30" s="311">
        <v>0.11162520102924328</v>
      </c>
      <c r="G30" s="310">
        <v>8.6810821674477914E-2</v>
      </c>
      <c r="H30" s="310">
        <v>7.5821060346320912E-2</v>
      </c>
      <c r="I30" s="310">
        <v>0.14563132779594751</v>
      </c>
      <c r="J30" s="321">
        <v>0.1631096284019152</v>
      </c>
      <c r="K30" s="339">
        <v>0.11981076051301544</v>
      </c>
    </row>
    <row r="31" spans="2:11" ht="12.75">
      <c r="B31" s="332"/>
      <c r="C31" s="313" t="s">
        <v>420</v>
      </c>
      <c r="D31" s="314">
        <v>0.25189020185831801</v>
      </c>
      <c r="E31" s="314">
        <v>0.21713010970661301</v>
      </c>
      <c r="F31" s="311">
        <v>7.4888011746264985E-2</v>
      </c>
      <c r="G31" s="310">
        <v>5.8771502505283311E-2</v>
      </c>
      <c r="H31" s="310">
        <v>0.14831747083378441</v>
      </c>
      <c r="I31" s="310">
        <v>0.84507564118274459</v>
      </c>
      <c r="J31" s="321">
        <v>0.84544328458498064</v>
      </c>
      <c r="K31" s="339">
        <v>0.80568005634400131</v>
      </c>
    </row>
    <row r="32" spans="2:11">
      <c r="B32" s="332"/>
      <c r="C32" s="313" t="s">
        <v>419</v>
      </c>
      <c r="D32" s="345">
        <v>54.85624855372734</v>
      </c>
      <c r="E32" s="345">
        <v>54.204213855909465</v>
      </c>
      <c r="F32" s="311">
        <v>58.656847043055315</v>
      </c>
      <c r="G32" s="310">
        <v>58.944577497206396</v>
      </c>
      <c r="H32" s="310">
        <v>58.249524099684656</v>
      </c>
      <c r="I32" s="310">
        <v>56.854508185465882</v>
      </c>
      <c r="J32" s="321">
        <v>55.384334932999934</v>
      </c>
      <c r="K32" s="339">
        <v>55.173244989203738</v>
      </c>
    </row>
    <row r="33" spans="2:11">
      <c r="B33" s="332"/>
      <c r="C33" s="313" t="s">
        <v>418</v>
      </c>
      <c r="D33" s="345">
        <v>37.659959289492356</v>
      </c>
      <c r="E33" s="345">
        <v>38.545890370610422</v>
      </c>
      <c r="F33" s="311">
        <v>37.894479789978078</v>
      </c>
      <c r="G33" s="310">
        <v>37.084089351552016</v>
      </c>
      <c r="H33" s="310">
        <v>36.473452616935894</v>
      </c>
      <c r="I33" s="310">
        <v>36.36248280806614</v>
      </c>
      <c r="J33" s="321">
        <v>37.668141433886341</v>
      </c>
      <c r="K33" s="339">
        <v>38.710037991912401</v>
      </c>
    </row>
    <row r="34" spans="2:11" ht="13.5" customHeight="1">
      <c r="B34" s="332"/>
      <c r="C34" s="313" t="s">
        <v>417</v>
      </c>
      <c r="D34" s="322">
        <v>4.6981209199057004</v>
      </c>
      <c r="E34" s="322">
        <v>4.6621931910874199</v>
      </c>
      <c r="F34" s="344">
        <v>4.6913453678710665E-2</v>
      </c>
      <c r="G34" s="343">
        <v>5.3222241998907842E-2</v>
      </c>
      <c r="H34" s="342">
        <v>4.1481667546243252E-2</v>
      </c>
      <c r="I34" s="310">
        <v>6.5558584652510937E-2</v>
      </c>
      <c r="J34" s="321">
        <v>4.4345970494197709E-2</v>
      </c>
      <c r="K34" s="339">
        <v>4.6058954131364023E-2</v>
      </c>
    </row>
    <row r="35" spans="2:11" ht="15" customHeight="1">
      <c r="B35" s="313"/>
      <c r="C35" s="313" t="s">
        <v>416</v>
      </c>
      <c r="D35" s="340">
        <v>0.90348112658950197</v>
      </c>
      <c r="E35" s="340">
        <v>0.64715316816417201</v>
      </c>
      <c r="F35" s="340">
        <v>0.64213333779273352</v>
      </c>
      <c r="G35" s="340">
        <v>0.40136237111549838</v>
      </c>
      <c r="H35" s="340">
        <v>0.26850956711384322</v>
      </c>
      <c r="I35" s="340">
        <v>0.84079750291875166</v>
      </c>
      <c r="J35" s="321">
        <v>0.45775075561221379</v>
      </c>
      <c r="K35" s="339">
        <v>0.36040906196923839</v>
      </c>
    </row>
    <row r="36" spans="2:11">
      <c r="B36" s="751"/>
      <c r="C36" s="307" t="s">
        <v>415</v>
      </c>
      <c r="D36" s="329">
        <v>0.79336187438983696</v>
      </c>
      <c r="E36" s="329">
        <v>0.59270074515177595</v>
      </c>
      <c r="F36" s="329">
        <v>0.52291389036639302</v>
      </c>
      <c r="G36" s="329">
        <v>0.30799711290005699</v>
      </c>
      <c r="H36" s="329">
        <v>0.24239220977876402</v>
      </c>
      <c r="I36" s="329">
        <v>0.33520165211502201</v>
      </c>
      <c r="J36" s="321">
        <v>0.11852235329387209</v>
      </c>
      <c r="K36" s="339">
        <v>5.9457751840133174E-2</v>
      </c>
    </row>
    <row r="37" spans="2:11" ht="12.75" customHeight="1">
      <c r="B37" s="332"/>
      <c r="C37" s="313" t="s">
        <v>414</v>
      </c>
      <c r="D37" s="329">
        <v>0.11011925219966399</v>
      </c>
      <c r="E37" s="329">
        <v>5.4452423012396597E-2</v>
      </c>
      <c r="F37" s="329">
        <v>0.119219447426341</v>
      </c>
      <c r="G37" s="329">
        <v>9.3365258215441796E-2</v>
      </c>
      <c r="H37" s="341">
        <v>2.6117357335078899E-2</v>
      </c>
      <c r="I37" s="340">
        <v>0.50559585080372904</v>
      </c>
      <c r="J37" s="321">
        <v>0.33922840231834167</v>
      </c>
      <c r="K37" s="339">
        <v>0.30095131012910525</v>
      </c>
    </row>
    <row r="38" spans="2:11" ht="13.5" customHeight="1">
      <c r="B38" s="332"/>
      <c r="C38" s="313"/>
      <c r="D38" s="328"/>
      <c r="E38" s="328"/>
      <c r="F38" s="328"/>
      <c r="G38" s="328"/>
      <c r="H38" s="328"/>
      <c r="I38" s="338"/>
      <c r="K38" s="308"/>
    </row>
    <row r="39" spans="2:11" ht="12.75">
      <c r="B39" s="313"/>
      <c r="C39" s="313" t="s">
        <v>413</v>
      </c>
      <c r="D39" s="330">
        <v>181.38826069308857</v>
      </c>
      <c r="E39" s="330">
        <v>118.01443703413565</v>
      </c>
      <c r="F39" s="330">
        <v>213.3</v>
      </c>
      <c r="G39" s="330">
        <v>200.4</v>
      </c>
      <c r="H39" s="310">
        <v>189.6</v>
      </c>
      <c r="I39" s="310">
        <v>205.1155506173005</v>
      </c>
      <c r="J39" s="309">
        <v>188.45802724795044</v>
      </c>
      <c r="K39" s="327">
        <v>233.07483905780711</v>
      </c>
    </row>
    <row r="40" spans="2:11" s="333" customFormat="1" ht="12.75" customHeight="1">
      <c r="B40" s="337"/>
      <c r="C40" s="337" t="s">
        <v>412</v>
      </c>
      <c r="D40" s="336"/>
      <c r="E40" s="336"/>
      <c r="F40" s="336"/>
      <c r="G40" s="336">
        <v>30</v>
      </c>
      <c r="H40" s="335">
        <v>20</v>
      </c>
      <c r="I40" s="335">
        <v>24</v>
      </c>
      <c r="J40" s="297">
        <v>20</v>
      </c>
      <c r="K40" s="334">
        <v>72</v>
      </c>
    </row>
    <row r="41" spans="2:11" ht="16.5" customHeight="1">
      <c r="B41" s="332"/>
      <c r="C41" s="332" t="s">
        <v>411</v>
      </c>
      <c r="D41" s="330"/>
      <c r="E41" s="330"/>
      <c r="F41" s="330"/>
      <c r="G41" s="330">
        <v>23.211612451523301</v>
      </c>
      <c r="H41" s="310">
        <v>24.217330919842901</v>
      </c>
      <c r="I41" s="310">
        <v>1.5</v>
      </c>
      <c r="J41" s="309">
        <v>1.6701185462816293</v>
      </c>
      <c r="K41" s="327">
        <v>23.187590026397594</v>
      </c>
    </row>
    <row r="42" spans="2:11" ht="15" customHeight="1">
      <c r="B42" s="332"/>
      <c r="C42" s="332" t="s">
        <v>410</v>
      </c>
      <c r="D42" s="330"/>
      <c r="E42" s="330"/>
      <c r="F42" s="330"/>
      <c r="G42" s="330">
        <v>4.8904279400894692</v>
      </c>
      <c r="H42" s="310">
        <v>7.3570955133387006</v>
      </c>
      <c r="I42" s="310">
        <v>1.9346516326895897</v>
      </c>
      <c r="J42" s="309">
        <v>3.8445090676020359</v>
      </c>
      <c r="K42" s="327">
        <v>3.7710291599351282</v>
      </c>
    </row>
    <row r="43" spans="2:11" ht="27" customHeight="1">
      <c r="B43" s="331"/>
      <c r="C43" s="331" t="s">
        <v>409</v>
      </c>
      <c r="D43" s="330"/>
      <c r="E43" s="330"/>
      <c r="F43" s="330"/>
      <c r="G43" s="330">
        <v>13.711649565214302</v>
      </c>
      <c r="H43" s="310">
        <v>16.220043981548901</v>
      </c>
      <c r="I43" s="310">
        <v>15.569330989446598</v>
      </c>
      <c r="J43" s="309">
        <v>12.838015765434951</v>
      </c>
      <c r="K43" s="327">
        <v>9.1514935645412585</v>
      </c>
    </row>
    <row r="44" spans="2:11" ht="30.75" customHeight="1">
      <c r="B44" s="313"/>
      <c r="C44" s="313" t="s">
        <v>408</v>
      </c>
      <c r="D44" s="312">
        <v>5.5756094829965797</v>
      </c>
      <c r="E44" s="312">
        <v>3.1174880833296008</v>
      </c>
      <c r="F44" s="311">
        <v>4.5999999999999996</v>
      </c>
      <c r="G44" s="310">
        <v>6.3</v>
      </c>
      <c r="H44" s="310">
        <v>4.5999999999999996</v>
      </c>
      <c r="I44" s="310">
        <v>3.4969415493367531</v>
      </c>
      <c r="J44" s="309">
        <v>4.1946978974006086</v>
      </c>
      <c r="K44" s="327">
        <v>4.2561584304001325</v>
      </c>
    </row>
    <row r="45" spans="2:11" ht="27" customHeight="1">
      <c r="B45" s="313"/>
      <c r="C45" s="313" t="s">
        <v>407</v>
      </c>
      <c r="D45" s="312">
        <v>4.89622372117043</v>
      </c>
      <c r="E45" s="325">
        <v>3.8604884171016431</v>
      </c>
      <c r="F45" s="311">
        <v>1.5</v>
      </c>
      <c r="G45" s="310">
        <v>1.5</v>
      </c>
      <c r="H45" s="310">
        <v>1.6</v>
      </c>
      <c r="I45" s="310">
        <v>1.8035300147451978</v>
      </c>
      <c r="J45" s="309">
        <v>1.7087950270826251</v>
      </c>
      <c r="K45" s="327">
        <v>2.6060729201429784</v>
      </c>
    </row>
    <row r="46" spans="2:11" ht="27" customHeight="1">
      <c r="B46" s="313"/>
      <c r="C46" s="313" t="s">
        <v>906</v>
      </c>
      <c r="D46" s="329">
        <v>54.66572285899715</v>
      </c>
      <c r="E46" s="329">
        <v>56.995353289200267</v>
      </c>
      <c r="F46" s="329">
        <v>58.5</v>
      </c>
      <c r="G46" s="328">
        <v>58.8</v>
      </c>
      <c r="H46" s="328">
        <v>59.2</v>
      </c>
      <c r="I46" s="328">
        <v>55.373915560504031</v>
      </c>
      <c r="J46" s="309">
        <v>52.703102438853122</v>
      </c>
      <c r="K46" s="327">
        <v>49.400697891719396</v>
      </c>
    </row>
    <row r="47" spans="2:11" ht="15" customHeight="1">
      <c r="B47" s="313"/>
      <c r="C47" s="313" t="s">
        <v>907</v>
      </c>
      <c r="D47" s="312">
        <v>24.615297483837566</v>
      </c>
      <c r="E47" s="312">
        <v>22.887541015701814</v>
      </c>
      <c r="F47" s="311">
        <v>22.6</v>
      </c>
      <c r="G47" s="310">
        <v>25.8</v>
      </c>
      <c r="H47" s="310">
        <v>28.2</v>
      </c>
      <c r="I47" s="310">
        <v>25.534894386830704</v>
      </c>
      <c r="J47" s="309">
        <v>23.811197448693797</v>
      </c>
      <c r="K47" s="327">
        <v>22.446078934867014</v>
      </c>
    </row>
    <row r="48" spans="2:11" ht="28.5" customHeight="1">
      <c r="B48" s="313"/>
      <c r="C48" s="313" t="s">
        <v>908</v>
      </c>
      <c r="D48" s="312">
        <v>30.050425375159584</v>
      </c>
      <c r="E48" s="312">
        <v>34.107812273498453</v>
      </c>
      <c r="F48" s="311">
        <v>35.9</v>
      </c>
      <c r="G48" s="310">
        <v>33</v>
      </c>
      <c r="H48" s="310">
        <v>31</v>
      </c>
      <c r="I48" s="310">
        <v>29.839021173673324</v>
      </c>
      <c r="J48" s="309">
        <v>28.891904990159322</v>
      </c>
      <c r="K48" s="327">
        <v>26.954618956852382</v>
      </c>
    </row>
    <row r="49" spans="2:11" ht="14.25" customHeight="1">
      <c r="B49" s="307"/>
      <c r="C49" s="307"/>
      <c r="D49" s="276"/>
      <c r="E49" s="276"/>
      <c r="F49" s="319"/>
      <c r="G49" s="275"/>
      <c r="H49" s="275"/>
      <c r="K49" s="308"/>
    </row>
    <row r="50" spans="2:11" ht="19.5" customHeight="1">
      <c r="B50" s="1158" t="s">
        <v>406</v>
      </c>
      <c r="C50" s="1158"/>
      <c r="D50" s="326"/>
      <c r="E50" s="326"/>
      <c r="F50" s="319"/>
      <c r="G50" s="275"/>
      <c r="H50" s="275"/>
      <c r="K50" s="308"/>
    </row>
    <row r="51" spans="2:11" ht="12.75" customHeight="1">
      <c r="B51" s="313"/>
      <c r="C51" s="313" t="s">
        <v>405</v>
      </c>
      <c r="D51" s="312">
        <v>1.8350966787597345</v>
      </c>
      <c r="E51" s="325">
        <v>1.4378978112744529</v>
      </c>
      <c r="F51" s="311">
        <v>0.6454203650769238</v>
      </c>
      <c r="G51" s="310">
        <v>0.8</v>
      </c>
      <c r="H51" s="310">
        <v>0.37</v>
      </c>
      <c r="I51" s="310">
        <v>0.42727843096770107</v>
      </c>
      <c r="J51" s="321">
        <v>0.63971350513054714</v>
      </c>
      <c r="K51" s="324">
        <v>0.81815317197422144</v>
      </c>
    </row>
    <row r="52" spans="2:11" ht="12.75" customHeight="1">
      <c r="B52" s="313"/>
      <c r="C52" s="313" t="s">
        <v>404</v>
      </c>
      <c r="D52" s="312">
        <v>15.00361988493035</v>
      </c>
      <c r="E52" s="325">
        <v>12.538971418060257</v>
      </c>
      <c r="F52" s="311">
        <v>5.6285279711878582</v>
      </c>
      <c r="G52" s="310">
        <v>7.34</v>
      </c>
      <c r="H52" s="310">
        <v>3.44</v>
      </c>
      <c r="I52" s="310">
        <v>3.8466786042217747</v>
      </c>
      <c r="J52" s="321">
        <v>5.7016378684046609</v>
      </c>
      <c r="K52" s="324">
        <v>7.4124169090618235</v>
      </c>
    </row>
    <row r="53" spans="2:11" ht="12.75">
      <c r="B53" s="313"/>
      <c r="C53" s="313" t="s">
        <v>909</v>
      </c>
      <c r="D53" s="312">
        <v>57.02025472984684</v>
      </c>
      <c r="E53" s="312">
        <v>58.921415486023534</v>
      </c>
      <c r="F53" s="311">
        <v>62.6</v>
      </c>
      <c r="G53" s="310">
        <v>61.8</v>
      </c>
      <c r="H53" s="310">
        <v>60</v>
      </c>
      <c r="I53" s="310">
        <v>60.673307615040585</v>
      </c>
      <c r="J53" s="321">
        <v>62.16821001068665</v>
      </c>
      <c r="K53" s="324">
        <v>63.452427592044145</v>
      </c>
    </row>
    <row r="54" spans="2:11" ht="14.25" customHeight="1">
      <c r="B54" s="313"/>
      <c r="C54" s="313" t="s">
        <v>910</v>
      </c>
      <c r="D54" s="312">
        <v>60.326938762801277</v>
      </c>
      <c r="E54" s="323">
        <v>63.996114826142282</v>
      </c>
      <c r="F54" s="311">
        <v>64.5</v>
      </c>
      <c r="G54" s="310">
        <v>68.2</v>
      </c>
      <c r="H54" s="310">
        <v>69.7</v>
      </c>
      <c r="I54" s="310">
        <v>65.345974647464772</v>
      </c>
      <c r="J54" s="321">
        <v>62.823445193817086</v>
      </c>
      <c r="K54" s="324">
        <v>58.129152647689217</v>
      </c>
    </row>
    <row r="55" spans="2:11" ht="14.25" customHeight="1">
      <c r="B55" s="313"/>
      <c r="C55" s="749" t="s">
        <v>911</v>
      </c>
      <c r="D55" s="312"/>
      <c r="E55" s="325"/>
      <c r="F55" s="311"/>
      <c r="G55" s="310">
        <v>0.52666321998453891</v>
      </c>
      <c r="H55" s="310">
        <v>0.47045239685997398</v>
      </c>
      <c r="I55" s="310">
        <v>0.39058783274048492</v>
      </c>
      <c r="J55" s="321">
        <v>0.47850652704133029</v>
      </c>
      <c r="K55" s="324">
        <v>0.13042777769748534</v>
      </c>
    </row>
    <row r="56" spans="2:11" ht="14.25" customHeight="1">
      <c r="B56" s="313"/>
      <c r="C56" s="313" t="s">
        <v>403</v>
      </c>
      <c r="D56" s="312">
        <v>38.422659578071013</v>
      </c>
      <c r="E56" s="323">
        <v>36.529324855480596</v>
      </c>
      <c r="F56" s="311">
        <v>36.9</v>
      </c>
      <c r="G56" s="310">
        <v>36.1</v>
      </c>
      <c r="H56" s="310">
        <v>34.1</v>
      </c>
      <c r="I56" s="310">
        <v>33.086226421273061</v>
      </c>
      <c r="J56" s="321">
        <v>34.975376113707107</v>
      </c>
      <c r="K56" s="324">
        <v>35.534666205783843</v>
      </c>
    </row>
    <row r="57" spans="2:11" ht="12.75" customHeight="1">
      <c r="B57" s="307"/>
      <c r="C57" s="307"/>
      <c r="D57" s="312"/>
      <c r="E57" s="323"/>
      <c r="F57" s="311"/>
      <c r="G57" s="310"/>
      <c r="H57" s="310"/>
      <c r="I57" s="310"/>
      <c r="K57" s="308"/>
    </row>
    <row r="58" spans="2:11" ht="12.75" customHeight="1">
      <c r="B58" s="1158" t="s">
        <v>402</v>
      </c>
      <c r="C58" s="1158"/>
      <c r="D58" s="312"/>
      <c r="E58" s="323"/>
      <c r="F58" s="311"/>
      <c r="G58" s="310"/>
      <c r="H58" s="310"/>
      <c r="I58" s="310"/>
      <c r="K58" s="308"/>
    </row>
    <row r="59" spans="2:11" ht="15" customHeight="1">
      <c r="B59" s="313"/>
      <c r="C59" s="313" t="s">
        <v>401</v>
      </c>
      <c r="D59" s="322">
        <v>4.5443171368731843</v>
      </c>
      <c r="E59" s="322">
        <v>3.2146418911517145</v>
      </c>
      <c r="F59" s="311">
        <v>2.8</v>
      </c>
      <c r="G59" s="310">
        <v>2.2999999999999998</v>
      </c>
      <c r="H59" s="310">
        <v>3.2</v>
      </c>
      <c r="I59" s="310">
        <v>3.4987467467947866</v>
      </c>
      <c r="J59" s="321">
        <v>3.6040436501401976</v>
      </c>
      <c r="K59" s="308">
        <v>3.9573752266888031</v>
      </c>
    </row>
    <row r="60" spans="2:11" ht="13.5" customHeight="1">
      <c r="C60" s="313" t="s">
        <v>400</v>
      </c>
      <c r="D60" s="322">
        <v>6.5045509992335315</v>
      </c>
      <c r="E60" s="322">
        <v>4.1946293100491614</v>
      </c>
      <c r="F60" s="311">
        <v>4.2</v>
      </c>
      <c r="G60" s="310">
        <v>4.3886468454813539</v>
      </c>
      <c r="H60" s="310">
        <v>4.8</v>
      </c>
      <c r="I60" s="310">
        <v>4.6264468078612122</v>
      </c>
      <c r="J60" s="321">
        <v>4.7683108643619594</v>
      </c>
      <c r="K60" s="308">
        <v>4.9188614177762799</v>
      </c>
    </row>
    <row r="61" spans="2:11" ht="14.25" customHeight="1">
      <c r="C61" s="313" t="s">
        <v>399</v>
      </c>
      <c r="D61" s="322">
        <v>3.14</v>
      </c>
      <c r="E61" s="322">
        <v>5.31</v>
      </c>
      <c r="F61" s="311">
        <v>6.2</v>
      </c>
      <c r="G61" s="310">
        <v>2.7</v>
      </c>
      <c r="H61" s="310">
        <v>2.2000000000000002</v>
      </c>
      <c r="I61" s="310">
        <v>2.1176900000000001</v>
      </c>
      <c r="J61" s="321">
        <v>2.17</v>
      </c>
      <c r="K61" s="308">
        <v>1.460792079207921</v>
      </c>
    </row>
    <row r="62" spans="2:11" ht="12.75" customHeight="1">
      <c r="B62" s="307"/>
      <c r="C62" s="307"/>
      <c r="D62" s="320"/>
      <c r="E62" s="320"/>
      <c r="F62" s="319"/>
      <c r="G62" s="275"/>
      <c r="H62" s="275"/>
      <c r="I62" s="275"/>
      <c r="K62" s="308"/>
    </row>
    <row r="63" spans="2:11" ht="12.75" customHeight="1">
      <c r="B63" s="1157" t="s">
        <v>398</v>
      </c>
      <c r="C63" s="1157"/>
      <c r="D63" s="320"/>
      <c r="E63" s="320"/>
      <c r="F63" s="319"/>
      <c r="G63" s="275"/>
      <c r="H63" s="275"/>
      <c r="I63" s="275"/>
      <c r="K63" s="308"/>
    </row>
    <row r="64" spans="2:11" s="273" customFormat="1" ht="14.25" customHeight="1">
      <c r="C64" s="318" t="s">
        <v>397</v>
      </c>
      <c r="D64" s="292">
        <v>20.9</v>
      </c>
      <c r="E64" s="292">
        <v>16.899999999999999</v>
      </c>
      <c r="F64" s="305">
        <v>20.6</v>
      </c>
      <c r="G64" s="290">
        <v>25.3</v>
      </c>
      <c r="H64" s="290">
        <v>25.3</v>
      </c>
      <c r="I64" s="290">
        <v>29.445747045975413</v>
      </c>
      <c r="J64" s="304">
        <v>27.286942686135063</v>
      </c>
      <c r="K64" s="303">
        <v>25.482712317402783</v>
      </c>
    </row>
    <row r="65" spans="2:11" s="273" customFormat="1" ht="14.25" customHeight="1">
      <c r="C65" s="318" t="s">
        <v>396</v>
      </c>
      <c r="D65" s="292">
        <v>34.672964225405586</v>
      </c>
      <c r="E65" s="292">
        <v>22.906664656183526</v>
      </c>
      <c r="F65" s="305">
        <v>25.610127651374892</v>
      </c>
      <c r="G65" s="290">
        <v>30.906490216366045</v>
      </c>
      <c r="H65" s="290">
        <v>31.211922273569659</v>
      </c>
      <c r="I65" s="290">
        <v>32.408397402535591</v>
      </c>
      <c r="J65" s="304">
        <v>31.218977672323344</v>
      </c>
      <c r="K65" s="303">
        <v>29.82889681508366</v>
      </c>
    </row>
    <row r="66" spans="2:11" s="273" customFormat="1" ht="14.25" customHeight="1">
      <c r="C66" s="318" t="s">
        <v>395</v>
      </c>
      <c r="D66" s="292"/>
      <c r="E66" s="292"/>
      <c r="F66" s="305"/>
      <c r="G66" s="290"/>
      <c r="H66" s="290">
        <v>32.01216179943652</v>
      </c>
      <c r="I66" s="290">
        <v>32.942459468729574</v>
      </c>
      <c r="J66" s="304">
        <v>32.838324949629552</v>
      </c>
      <c r="K66" s="303">
        <v>33.162485697252713</v>
      </c>
    </row>
    <row r="67" spans="2:11" s="273" customFormat="1" ht="15" customHeight="1">
      <c r="C67" s="318" t="s">
        <v>394</v>
      </c>
      <c r="D67" s="292">
        <v>28.2</v>
      </c>
      <c r="E67" s="292">
        <v>24</v>
      </c>
      <c r="F67" s="305">
        <v>30.1</v>
      </c>
      <c r="G67" s="290">
        <v>38.5</v>
      </c>
      <c r="H67" s="290">
        <v>39.6</v>
      </c>
      <c r="I67" s="290">
        <v>48.155581679592849</v>
      </c>
      <c r="J67" s="304">
        <v>47.641622960159211</v>
      </c>
      <c r="K67" s="303">
        <v>45.485547790169399</v>
      </c>
    </row>
    <row r="68" spans="2:11" s="273" customFormat="1" ht="14.25" customHeight="1">
      <c r="C68" s="318" t="s">
        <v>393</v>
      </c>
      <c r="D68" s="292">
        <v>46.842837563527937</v>
      </c>
      <c r="E68" s="292">
        <v>32.439482060731571</v>
      </c>
      <c r="F68" s="305">
        <v>37.388045754677712</v>
      </c>
      <c r="G68" s="290">
        <v>46.92034753610281</v>
      </c>
      <c r="H68" s="290">
        <v>48.85375507713637</v>
      </c>
      <c r="I68" s="290">
        <v>53.00070077304467</v>
      </c>
      <c r="J68" s="304">
        <v>54.506757337171031</v>
      </c>
      <c r="K68" s="303">
        <v>53.243300583978183</v>
      </c>
    </row>
    <row r="69" spans="2:11" s="273" customFormat="1" ht="15" customHeight="1">
      <c r="C69" s="318" t="s">
        <v>392</v>
      </c>
      <c r="D69" s="292"/>
      <c r="E69" s="292"/>
      <c r="F69" s="305"/>
      <c r="G69" s="290"/>
      <c r="H69" s="290">
        <v>50.106311887225843</v>
      </c>
      <c r="I69" s="290">
        <v>53.874106002343879</v>
      </c>
      <c r="J69" s="304">
        <v>57.334055848197806</v>
      </c>
      <c r="K69" s="303">
        <v>59.193613663843145</v>
      </c>
    </row>
    <row r="70" spans="2:11" s="273" customFormat="1" ht="12" customHeight="1">
      <c r="C70" s="318" t="s">
        <v>391</v>
      </c>
      <c r="D70" s="292"/>
      <c r="E70" s="292"/>
      <c r="F70" s="305"/>
      <c r="G70" s="290">
        <v>33.7531348161681</v>
      </c>
      <c r="H70" s="290">
        <v>34.328146837568205</v>
      </c>
      <c r="I70" s="290">
        <v>40.6069396818325</v>
      </c>
      <c r="J70" s="304">
        <v>38.330227711469348</v>
      </c>
      <c r="K70" s="303">
        <v>36.775992184411507</v>
      </c>
    </row>
    <row r="71" spans="2:11" s="273" customFormat="1" ht="14.25" customHeight="1">
      <c r="C71" s="318" t="s">
        <v>390</v>
      </c>
      <c r="D71" s="292"/>
      <c r="E71" s="292"/>
      <c r="F71" s="305"/>
      <c r="G71" s="290">
        <v>41.152563625376089</v>
      </c>
      <c r="H71" s="290">
        <v>42.35194088020716</v>
      </c>
      <c r="I71" s="290">
        <v>44.69256074416657</v>
      </c>
      <c r="J71" s="304">
        <v>43.853594624488963</v>
      </c>
      <c r="K71" s="303">
        <v>43.048293387198576</v>
      </c>
    </row>
    <row r="72" spans="2:11" s="273" customFormat="1" ht="14.25" customHeight="1">
      <c r="C72" s="318" t="s">
        <v>389</v>
      </c>
      <c r="D72" s="292"/>
      <c r="E72" s="292"/>
      <c r="F72" s="305"/>
      <c r="G72" s="290"/>
      <c r="H72" s="290">
        <v>43.43779829047687</v>
      </c>
      <c r="I72" s="290">
        <v>45.429055086607036</v>
      </c>
      <c r="J72" s="304">
        <v>46.128307134316373</v>
      </c>
      <c r="K72" s="303">
        <v>47.859242753564352</v>
      </c>
    </row>
    <row r="73" spans="2:11" ht="27" customHeight="1">
      <c r="C73" s="313" t="s">
        <v>912</v>
      </c>
      <c r="D73" s="312">
        <v>128.4</v>
      </c>
      <c r="E73" s="312">
        <v>107.7</v>
      </c>
      <c r="F73" s="316">
        <v>108.2</v>
      </c>
      <c r="G73" s="310">
        <v>114.3</v>
      </c>
      <c r="H73" s="310">
        <v>115.7</v>
      </c>
      <c r="I73" s="310">
        <v>113.48040669556023</v>
      </c>
      <c r="J73" s="309">
        <v>112.67440624063987</v>
      </c>
      <c r="K73" s="308">
        <v>113.4449254538698</v>
      </c>
    </row>
    <row r="74" spans="2:11" ht="12.75" customHeight="1">
      <c r="C74" s="313" t="s">
        <v>388</v>
      </c>
      <c r="D74" s="317">
        <v>54.98532997505</v>
      </c>
      <c r="E74" s="317">
        <v>56.358063768684097</v>
      </c>
      <c r="F74" s="317">
        <v>62.970918289676405</v>
      </c>
      <c r="G74" s="317">
        <v>59.372089896112598</v>
      </c>
      <c r="H74" s="317">
        <v>56.590233642003199</v>
      </c>
      <c r="I74" s="310">
        <v>52.78516255550992</v>
      </c>
      <c r="J74" s="309">
        <v>50.153268097373861</v>
      </c>
      <c r="K74" s="308">
        <v>47.172291971441986</v>
      </c>
    </row>
    <row r="75" spans="2:11" ht="12.75" customHeight="1">
      <c r="C75" s="313" t="s">
        <v>387</v>
      </c>
      <c r="D75" s="312">
        <v>51.5</v>
      </c>
      <c r="E75" s="312">
        <v>54.8</v>
      </c>
      <c r="F75" s="316">
        <v>60.9</v>
      </c>
      <c r="G75" s="310">
        <v>55.5</v>
      </c>
      <c r="H75" s="310">
        <v>52.7</v>
      </c>
      <c r="I75" s="310">
        <v>48.29559342271245</v>
      </c>
      <c r="J75" s="309">
        <v>45.497605306238057</v>
      </c>
      <c r="K75" s="308">
        <v>42.830191468882077</v>
      </c>
    </row>
    <row r="76" spans="2:11" ht="12.75" customHeight="1">
      <c r="C76" s="313" t="s">
        <v>386</v>
      </c>
      <c r="D76" s="312">
        <v>44.5</v>
      </c>
      <c r="E76" s="312">
        <v>48.1</v>
      </c>
      <c r="F76" s="316">
        <v>56.2</v>
      </c>
      <c r="G76" s="310">
        <v>53.5</v>
      </c>
      <c r="H76" s="310">
        <v>50.8</v>
      </c>
      <c r="I76" s="310">
        <v>47.283958967892374</v>
      </c>
      <c r="J76" s="309">
        <v>44.943451551852228</v>
      </c>
      <c r="K76" s="308">
        <v>42.323575280220119</v>
      </c>
    </row>
    <row r="77" spans="2:11" ht="26.25" customHeight="1">
      <c r="C77" s="313" t="s">
        <v>385</v>
      </c>
      <c r="D77" s="315">
        <v>7</v>
      </c>
      <c r="E77" s="315">
        <v>6.6999999999999957</v>
      </c>
      <c r="F77" s="315">
        <v>4.6999999999999957</v>
      </c>
      <c r="G77" s="315">
        <v>2</v>
      </c>
      <c r="H77" s="315">
        <v>1.9000000000000057</v>
      </c>
      <c r="I77" s="315">
        <v>1.0116344548200757</v>
      </c>
      <c r="J77" s="309">
        <v>0.5541537543858337</v>
      </c>
      <c r="K77" s="308">
        <v>0.5066161886619569</v>
      </c>
    </row>
    <row r="78" spans="2:11" ht="12.75" customHeight="1">
      <c r="B78" s="307"/>
      <c r="C78" s="307"/>
      <c r="D78" s="315"/>
      <c r="E78" s="315"/>
      <c r="F78" s="315"/>
      <c r="G78" s="315"/>
      <c r="H78" s="315"/>
      <c r="I78" s="315"/>
      <c r="J78" s="309"/>
      <c r="K78" s="308"/>
    </row>
    <row r="79" spans="2:11" ht="12.75" customHeight="1">
      <c r="B79" s="1158" t="s">
        <v>384</v>
      </c>
      <c r="C79" s="1158"/>
      <c r="D79" s="314"/>
      <c r="E79" s="314"/>
      <c r="F79" s="311"/>
      <c r="G79" s="310"/>
      <c r="H79" s="310"/>
      <c r="I79" s="310"/>
      <c r="J79" s="309"/>
      <c r="K79" s="308"/>
    </row>
    <row r="80" spans="2:11" ht="16.5" customHeight="1">
      <c r="B80" s="313"/>
      <c r="C80" s="313" t="s">
        <v>383</v>
      </c>
      <c r="D80" s="312">
        <v>38.159935461371553</v>
      </c>
      <c r="E80" s="312">
        <v>25.1</v>
      </c>
      <c r="F80" s="311">
        <v>13</v>
      </c>
      <c r="G80" s="310">
        <v>18.899999999999999</v>
      </c>
      <c r="H80" s="310">
        <v>21.3</v>
      </c>
      <c r="I80" s="310">
        <v>11.424076690945146</v>
      </c>
      <c r="J80" s="309">
        <v>15.607652028525495</v>
      </c>
      <c r="K80" s="308">
        <v>17.508673471372049</v>
      </c>
    </row>
    <row r="81" spans="1:11" ht="12.75" customHeight="1">
      <c r="B81" s="307"/>
      <c r="C81" s="307"/>
      <c r="D81" s="276"/>
      <c r="E81" s="276"/>
      <c r="F81" s="306"/>
      <c r="G81" s="275"/>
      <c r="H81" s="275"/>
    </row>
    <row r="82" spans="1:11" s="273" customFormat="1" ht="14.25" customHeight="1">
      <c r="A82" s="1167" t="s">
        <v>382</v>
      </c>
      <c r="B82" s="1167"/>
      <c r="C82" s="1167"/>
      <c r="D82" s="292"/>
      <c r="E82" s="292"/>
      <c r="F82" s="305"/>
      <c r="G82" s="290"/>
      <c r="H82" s="290"/>
      <c r="I82" s="290"/>
      <c r="J82" s="304"/>
      <c r="K82" s="303"/>
    </row>
    <row r="83" spans="1:11" s="287" customFormat="1" ht="27.75" customHeight="1">
      <c r="B83" s="294"/>
      <c r="C83" s="302" t="s">
        <v>381</v>
      </c>
      <c r="D83" s="292">
        <v>9.4833271964360151</v>
      </c>
      <c r="E83" s="292">
        <v>10.751957053402016</v>
      </c>
      <c r="F83" s="291">
        <v>11.268610852282864</v>
      </c>
      <c r="G83" s="290">
        <v>10.800979383853022</v>
      </c>
      <c r="H83" s="290">
        <v>11.544163014126717</v>
      </c>
      <c r="I83" s="290">
        <v>11.520833228862132</v>
      </c>
      <c r="J83" s="289">
        <v>12.403555032703338</v>
      </c>
      <c r="K83" s="288">
        <v>13.161353442396978</v>
      </c>
    </row>
    <row r="84" spans="1:11" s="287" customFormat="1" ht="30" customHeight="1">
      <c r="B84" s="294"/>
      <c r="C84" s="301" t="s">
        <v>380</v>
      </c>
      <c r="D84" s="292">
        <v>6.285244435215974</v>
      </c>
      <c r="E84" s="292">
        <v>7.2797553207785386</v>
      </c>
      <c r="F84" s="291">
        <v>8.2253319162853202</v>
      </c>
      <c r="G84" s="290">
        <v>8.4535513154804747</v>
      </c>
      <c r="H84" s="290">
        <v>9.3111274585240054</v>
      </c>
      <c r="I84" s="290">
        <v>9.8454468718091714</v>
      </c>
      <c r="J84" s="289">
        <v>10.473532655802414</v>
      </c>
      <c r="K84" s="288">
        <v>11.537099896544067</v>
      </c>
    </row>
    <row r="85" spans="1:11" s="287" customFormat="1" ht="15.75" customHeight="1">
      <c r="A85" s="1163" t="s">
        <v>379</v>
      </c>
      <c r="B85" s="1163"/>
      <c r="C85" s="1163"/>
      <c r="D85" s="292"/>
      <c r="E85" s="292"/>
      <c r="F85" s="291"/>
      <c r="G85" s="290"/>
      <c r="H85" s="290"/>
      <c r="I85" s="290"/>
      <c r="J85" s="289"/>
      <c r="K85" s="288"/>
    </row>
    <row r="86" spans="1:11" s="287" customFormat="1">
      <c r="A86" s="753"/>
      <c r="B86" s="1162" t="s">
        <v>369</v>
      </c>
      <c r="C86" s="1162"/>
      <c r="D86" s="292"/>
      <c r="E86" s="292"/>
      <c r="F86" s="291"/>
      <c r="G86" s="290"/>
      <c r="H86" s="290"/>
      <c r="I86" s="290"/>
      <c r="J86" s="289"/>
      <c r="K86" s="288"/>
    </row>
    <row r="87" spans="1:11" s="287" customFormat="1" ht="23.25" customHeight="1">
      <c r="A87" s="753"/>
      <c r="B87" s="753"/>
      <c r="C87" s="293" t="s">
        <v>378</v>
      </c>
      <c r="D87" s="292">
        <v>1.0593376770004357</v>
      </c>
      <c r="E87" s="292">
        <v>1.1885925837855207</v>
      </c>
      <c r="F87" s="291">
        <v>1.0145182585761396</v>
      </c>
      <c r="G87" s="290">
        <v>1.0171177155054794</v>
      </c>
      <c r="H87" s="290">
        <v>1.0045418419309031</v>
      </c>
      <c r="I87" s="290">
        <v>1.0072209005854085</v>
      </c>
      <c r="J87" s="289">
        <v>0.93026077179147026</v>
      </c>
      <c r="K87" s="288">
        <v>0.96436141018940846</v>
      </c>
    </row>
    <row r="88" spans="1:11" s="287" customFormat="1" ht="26.25" customHeight="1">
      <c r="A88" s="753"/>
      <c r="B88" s="753"/>
      <c r="C88" s="293" t="s">
        <v>377</v>
      </c>
      <c r="D88" s="292"/>
      <c r="E88" s="292"/>
      <c r="F88" s="291"/>
      <c r="G88" s="290">
        <v>4.2422196093072797</v>
      </c>
      <c r="H88" s="290">
        <v>2.835994843553006</v>
      </c>
      <c r="I88" s="290">
        <v>2.4920183993090408</v>
      </c>
      <c r="J88" s="289">
        <v>3.0456379317339146</v>
      </c>
      <c r="K88" s="288">
        <v>1.9772205899760911</v>
      </c>
    </row>
    <row r="89" spans="1:11" s="287" customFormat="1">
      <c r="A89" s="753"/>
      <c r="B89" s="1162" t="s">
        <v>376</v>
      </c>
      <c r="C89" s="1162"/>
      <c r="D89" s="292"/>
      <c r="E89" s="292"/>
      <c r="F89" s="291"/>
      <c r="G89" s="290"/>
      <c r="H89" s="290"/>
      <c r="I89" s="290"/>
      <c r="J89" s="289"/>
      <c r="K89" s="288"/>
    </row>
    <row r="90" spans="1:11" s="287" customFormat="1" ht="14.25" customHeight="1">
      <c r="A90" s="753"/>
      <c r="B90" s="753"/>
      <c r="C90" s="295" t="s">
        <v>375</v>
      </c>
      <c r="D90" s="292"/>
      <c r="E90" s="292"/>
      <c r="F90" s="291"/>
      <c r="G90" s="290">
        <v>7.1095162259165443</v>
      </c>
      <c r="H90" s="290">
        <v>7.5816652985959676</v>
      </c>
      <c r="I90" s="290">
        <v>6.8228316928693937</v>
      </c>
      <c r="J90" s="289">
        <v>7.1766236407891899</v>
      </c>
      <c r="K90" s="288">
        <v>4.4139960328628245</v>
      </c>
    </row>
    <row r="91" spans="1:11" s="287" customFormat="1" ht="13.5" customHeight="1">
      <c r="A91" s="753"/>
      <c r="B91" s="1162" t="s">
        <v>374</v>
      </c>
      <c r="C91" s="1162"/>
      <c r="D91" s="292"/>
      <c r="E91" s="292"/>
      <c r="F91" s="291"/>
      <c r="G91" s="290"/>
      <c r="H91" s="290"/>
      <c r="I91" s="290"/>
      <c r="J91" s="289"/>
      <c r="K91" s="288"/>
    </row>
    <row r="92" spans="1:11" s="287" customFormat="1" ht="13.5" customHeight="1">
      <c r="A92" s="753"/>
      <c r="B92" s="753"/>
      <c r="C92" s="295" t="s">
        <v>373</v>
      </c>
      <c r="D92" s="292">
        <v>-17.208933956401935</v>
      </c>
      <c r="E92" s="292">
        <v>-24.126207463334946</v>
      </c>
      <c r="F92" s="291">
        <v>-23.231232610090306</v>
      </c>
      <c r="G92" s="290">
        <v>-23.528255360501614</v>
      </c>
      <c r="H92" s="290">
        <v>-22.63909355271873</v>
      </c>
      <c r="I92" s="290">
        <v>-22.095315419037711</v>
      </c>
      <c r="J92" s="289">
        <v>-20.920325947387948</v>
      </c>
      <c r="K92" s="288">
        <v>-22.99690533853072</v>
      </c>
    </row>
    <row r="93" spans="1:11" s="287" customFormat="1" ht="12.75" customHeight="1">
      <c r="B93" s="1162" t="s">
        <v>372</v>
      </c>
      <c r="C93" s="1162"/>
      <c r="D93" s="292"/>
      <c r="E93" s="292"/>
      <c r="F93" s="291"/>
      <c r="G93" s="290"/>
      <c r="H93" s="290"/>
      <c r="I93" s="290"/>
      <c r="J93" s="289"/>
      <c r="K93" s="288"/>
    </row>
    <row r="94" spans="1:11" s="287" customFormat="1" ht="12.75" customHeight="1">
      <c r="B94" s="752"/>
      <c r="C94" s="295" t="s">
        <v>371</v>
      </c>
      <c r="D94" s="300">
        <v>1543</v>
      </c>
      <c r="E94" s="300">
        <v>1737</v>
      </c>
      <c r="F94" s="299">
        <v>2270</v>
      </c>
      <c r="G94" s="298">
        <v>1445</v>
      </c>
      <c r="H94" s="298">
        <v>1823</v>
      </c>
      <c r="I94" s="298">
        <v>2160</v>
      </c>
      <c r="J94" s="297">
        <v>1639</v>
      </c>
      <c r="K94" s="296">
        <v>2158</v>
      </c>
    </row>
    <row r="95" spans="1:11" s="287" customFormat="1" ht="13.5" customHeight="1">
      <c r="A95" s="1163" t="s">
        <v>370</v>
      </c>
      <c r="B95" s="1163"/>
      <c r="C95" s="1163"/>
      <c r="D95" s="292"/>
      <c r="E95" s="292"/>
      <c r="F95" s="291"/>
      <c r="G95" s="290"/>
      <c r="H95" s="290"/>
      <c r="I95" s="290"/>
      <c r="J95" s="289"/>
      <c r="K95" s="288"/>
    </row>
    <row r="96" spans="1:11" s="287" customFormat="1" ht="13.5" customHeight="1">
      <c r="B96" s="1162" t="s">
        <v>369</v>
      </c>
      <c r="C96" s="1162"/>
      <c r="D96" s="292"/>
      <c r="E96" s="292"/>
      <c r="F96" s="291"/>
      <c r="G96" s="290"/>
      <c r="H96" s="290"/>
      <c r="I96" s="290"/>
      <c r="J96" s="289"/>
      <c r="K96" s="288"/>
    </row>
    <row r="97" spans="1:11" s="287" customFormat="1" ht="13.5" customHeight="1">
      <c r="B97" s="752"/>
      <c r="C97" s="295" t="s">
        <v>368</v>
      </c>
      <c r="D97" s="292">
        <v>14.803885342630979</v>
      </c>
      <c r="E97" s="292">
        <v>18.026100898266414</v>
      </c>
      <c r="F97" s="291">
        <v>18.180628442682959</v>
      </c>
      <c r="G97" s="290">
        <v>18.082747550236888</v>
      </c>
      <c r="H97" s="290">
        <v>18.261541494420612</v>
      </c>
      <c r="I97" s="290">
        <v>19.146216914944834</v>
      </c>
      <c r="J97" s="289">
        <v>19.698003943349658</v>
      </c>
      <c r="K97" s="288">
        <v>21.012284791576171</v>
      </c>
    </row>
    <row r="98" spans="1:11" s="287" customFormat="1" ht="29.25" customHeight="1">
      <c r="B98" s="294"/>
      <c r="C98" s="750" t="s">
        <v>913</v>
      </c>
      <c r="D98" s="292"/>
      <c r="E98" s="292"/>
      <c r="F98" s="291">
        <v>7.1675007594510971</v>
      </c>
      <c r="G98" s="290">
        <v>8.1880363400525145</v>
      </c>
      <c r="H98" s="290">
        <v>8.4004235905339915</v>
      </c>
      <c r="I98" s="290">
        <v>7.9685866571141055</v>
      </c>
      <c r="J98" s="289">
        <v>8.9143363297261651</v>
      </c>
      <c r="K98" s="288">
        <v>9.3004001213194947</v>
      </c>
    </row>
    <row r="99" spans="1:11">
      <c r="A99" s="280"/>
      <c r="B99" s="286"/>
      <c r="C99" s="285"/>
      <c r="D99" s="284"/>
      <c r="E99" s="283"/>
      <c r="F99" s="282"/>
      <c r="G99" s="281"/>
      <c r="H99" s="281"/>
      <c r="I99" s="280"/>
      <c r="J99" s="280"/>
      <c r="K99" s="280"/>
    </row>
    <row r="100" spans="1:11">
      <c r="C100" s="279"/>
    </row>
    <row r="101" spans="1:11">
      <c r="C101" s="278" t="s">
        <v>367</v>
      </c>
    </row>
    <row r="102" spans="1:11">
      <c r="C102" s="278"/>
    </row>
    <row r="103" spans="1:11" ht="40.5" customHeight="1">
      <c r="B103" s="1160" t="s">
        <v>914</v>
      </c>
      <c r="C103" s="1160"/>
      <c r="D103" s="1160"/>
      <c r="E103" s="1160"/>
      <c r="F103" s="1160"/>
      <c r="G103" s="1160"/>
      <c r="H103" s="1160"/>
      <c r="I103" s="1160"/>
      <c r="J103" s="1160"/>
      <c r="K103" s="1160"/>
    </row>
    <row r="104" spans="1:11" ht="28.5" customHeight="1">
      <c r="B104" s="1160" t="s">
        <v>366</v>
      </c>
      <c r="C104" s="1160"/>
      <c r="D104" s="1160"/>
      <c r="E104" s="1160"/>
      <c r="F104" s="1160"/>
      <c r="G104" s="1160"/>
      <c r="H104" s="1160"/>
      <c r="I104" s="1160"/>
      <c r="J104" s="1160"/>
      <c r="K104" s="1160"/>
    </row>
    <row r="105" spans="1:11" ht="29.25" customHeight="1">
      <c r="B105" s="1160" t="s">
        <v>365</v>
      </c>
      <c r="C105" s="1160"/>
      <c r="D105" s="1160"/>
      <c r="E105" s="1160"/>
      <c r="F105" s="1160"/>
      <c r="G105" s="1160"/>
      <c r="H105" s="1160"/>
      <c r="I105" s="1160"/>
      <c r="J105" s="1160"/>
      <c r="K105" s="1160"/>
    </row>
    <row r="106" spans="1:11" ht="29.25" customHeight="1">
      <c r="B106" s="1160" t="s">
        <v>915</v>
      </c>
      <c r="C106" s="1160"/>
      <c r="D106" s="1160"/>
      <c r="E106" s="1160"/>
      <c r="F106" s="1160"/>
      <c r="G106" s="1160"/>
      <c r="H106" s="1160"/>
      <c r="I106" s="1160"/>
      <c r="J106" s="1160"/>
      <c r="K106" s="1160"/>
    </row>
    <row r="107" spans="1:11" ht="31.5" customHeight="1">
      <c r="B107" s="1160" t="s">
        <v>364</v>
      </c>
      <c r="C107" s="1160"/>
      <c r="D107" s="1160"/>
      <c r="E107" s="1160"/>
      <c r="F107" s="1160"/>
      <c r="G107" s="1160"/>
      <c r="H107" s="1160"/>
      <c r="I107" s="1160"/>
      <c r="J107" s="1160"/>
      <c r="K107" s="1160"/>
    </row>
    <row r="108" spans="1:11" ht="33.75" customHeight="1">
      <c r="B108" s="1160" t="s">
        <v>363</v>
      </c>
      <c r="C108" s="1160"/>
      <c r="D108" s="1160"/>
      <c r="E108" s="1160"/>
      <c r="F108" s="1160"/>
      <c r="G108" s="1160"/>
      <c r="H108" s="1160"/>
      <c r="I108" s="1160"/>
      <c r="J108" s="1160"/>
      <c r="K108" s="1160"/>
    </row>
    <row r="109" spans="1:11" ht="31.5" customHeight="1">
      <c r="B109" s="1160" t="s">
        <v>362</v>
      </c>
      <c r="C109" s="1160"/>
      <c r="D109" s="1160"/>
      <c r="E109" s="1160"/>
      <c r="F109" s="1160"/>
      <c r="G109" s="1160"/>
      <c r="H109" s="1160"/>
      <c r="I109" s="1160"/>
      <c r="J109" s="1160"/>
      <c r="K109" s="1160"/>
    </row>
    <row r="110" spans="1:11" ht="33.75" customHeight="1">
      <c r="B110" s="1160" t="s">
        <v>361</v>
      </c>
      <c r="C110" s="1160"/>
      <c r="D110" s="1160"/>
      <c r="E110" s="1160"/>
      <c r="F110" s="1160"/>
      <c r="G110" s="1160"/>
      <c r="H110" s="1160"/>
      <c r="I110" s="1160"/>
      <c r="J110" s="1160"/>
      <c r="K110" s="1160"/>
    </row>
    <row r="111" spans="1:11" ht="35.25" customHeight="1">
      <c r="B111" s="1160" t="s">
        <v>360</v>
      </c>
      <c r="C111" s="1160"/>
      <c r="D111" s="1160"/>
      <c r="E111" s="1160"/>
      <c r="F111" s="1160"/>
      <c r="G111" s="1160"/>
      <c r="H111" s="1160"/>
      <c r="I111" s="1160"/>
      <c r="J111" s="1160"/>
      <c r="K111" s="1160"/>
    </row>
    <row r="112" spans="1:11" ht="36" customHeight="1">
      <c r="B112" s="1160" t="s">
        <v>891</v>
      </c>
      <c r="C112" s="1160"/>
      <c r="D112" s="1160"/>
      <c r="E112" s="1160"/>
      <c r="F112" s="1160"/>
      <c r="G112" s="1160"/>
      <c r="H112" s="1160"/>
      <c r="I112" s="1160"/>
      <c r="J112" s="1160"/>
      <c r="K112" s="1160"/>
    </row>
    <row r="113" spans="2:11" ht="32.25" customHeight="1">
      <c r="B113" s="1160" t="s">
        <v>916</v>
      </c>
      <c r="C113" s="1160"/>
      <c r="D113" s="1160"/>
      <c r="E113" s="1160"/>
      <c r="F113" s="1160"/>
      <c r="G113" s="1160"/>
      <c r="H113" s="1160"/>
      <c r="I113" s="1160"/>
      <c r="J113" s="1160"/>
      <c r="K113" s="1160"/>
    </row>
    <row r="114" spans="2:11" ht="36" customHeight="1">
      <c r="B114" s="1160" t="s">
        <v>917</v>
      </c>
      <c r="C114" s="1160"/>
      <c r="D114" s="1160"/>
      <c r="E114" s="1160"/>
      <c r="F114" s="1160"/>
      <c r="G114" s="1160"/>
      <c r="H114" s="1160"/>
      <c r="I114" s="1160"/>
      <c r="J114" s="1160"/>
      <c r="K114" s="1160"/>
    </row>
    <row r="115" spans="2:11" ht="42.75" customHeight="1">
      <c r="B115" s="1160" t="s">
        <v>918</v>
      </c>
      <c r="C115" s="1160"/>
      <c r="D115" s="1160"/>
      <c r="E115" s="1160"/>
      <c r="F115" s="1160"/>
      <c r="G115" s="1160"/>
      <c r="H115" s="1160"/>
      <c r="I115" s="1160"/>
      <c r="J115" s="1160"/>
      <c r="K115" s="1160"/>
    </row>
    <row r="116" spans="2:11" ht="32.25" customHeight="1">
      <c r="B116" s="1160" t="s">
        <v>919</v>
      </c>
      <c r="C116" s="1160"/>
      <c r="D116" s="1160"/>
      <c r="E116" s="1160"/>
      <c r="F116" s="1160"/>
      <c r="G116" s="1160"/>
      <c r="H116" s="1160"/>
      <c r="I116" s="1160"/>
      <c r="J116" s="1160"/>
      <c r="K116" s="1160"/>
    </row>
    <row r="117" spans="2:11" ht="36" customHeight="1">
      <c r="B117" s="1160" t="s">
        <v>920</v>
      </c>
      <c r="C117" s="1160"/>
      <c r="D117" s="1160"/>
      <c r="E117" s="1160"/>
      <c r="F117" s="1160"/>
      <c r="G117" s="1160"/>
      <c r="H117" s="1160"/>
      <c r="I117" s="1160"/>
      <c r="J117" s="1160"/>
      <c r="K117" s="1160"/>
    </row>
    <row r="118" spans="2:11" ht="40.5" customHeight="1">
      <c r="B118" s="1159" t="s">
        <v>359</v>
      </c>
      <c r="C118" s="1159"/>
      <c r="D118" s="1159"/>
      <c r="E118" s="1159"/>
      <c r="F118" s="1159"/>
      <c r="G118" s="1159"/>
      <c r="H118" s="1159"/>
      <c r="I118" s="1159"/>
      <c r="J118" s="1159"/>
      <c r="K118" s="1159"/>
    </row>
    <row r="119" spans="2:11" ht="40.5" customHeight="1">
      <c r="B119" s="1159" t="s">
        <v>358</v>
      </c>
      <c r="C119" s="1159"/>
      <c r="D119" s="1159"/>
      <c r="E119" s="1159"/>
      <c r="F119" s="1159"/>
      <c r="G119" s="1159"/>
      <c r="H119" s="1159"/>
      <c r="I119" s="1159"/>
      <c r="J119" s="1159"/>
      <c r="K119" s="1159"/>
    </row>
    <row r="120" spans="2:11" ht="40.5" customHeight="1">
      <c r="B120" s="1160" t="s">
        <v>357</v>
      </c>
      <c r="C120" s="1160"/>
      <c r="D120" s="1160"/>
      <c r="E120" s="1160"/>
      <c r="F120" s="1160"/>
      <c r="G120" s="1160"/>
      <c r="H120" s="1160"/>
      <c r="I120" s="1160"/>
      <c r="J120" s="1160"/>
      <c r="K120" s="1160"/>
    </row>
    <row r="121" spans="2:11" ht="48.75" customHeight="1">
      <c r="B121" s="1160" t="s">
        <v>921</v>
      </c>
      <c r="C121" s="1160"/>
      <c r="D121" s="1160"/>
      <c r="E121" s="1160"/>
      <c r="F121" s="1160"/>
      <c r="G121" s="1160"/>
      <c r="H121" s="1160"/>
      <c r="I121" s="1160"/>
      <c r="J121" s="1160"/>
      <c r="K121" s="1160"/>
    </row>
    <row r="122" spans="2:11" s="273" customFormat="1" ht="30" customHeight="1">
      <c r="B122" s="1161" t="s">
        <v>356</v>
      </c>
      <c r="C122" s="1161"/>
      <c r="D122" s="1161"/>
      <c r="E122" s="1161"/>
      <c r="F122" s="1161"/>
      <c r="G122" s="1161"/>
      <c r="H122" s="1161"/>
      <c r="I122" s="1161"/>
      <c r="J122" s="1161"/>
      <c r="K122" s="1161"/>
    </row>
    <row r="123" spans="2:11" s="273" customFormat="1" ht="40.5" customHeight="1">
      <c r="B123" s="1161" t="s">
        <v>355</v>
      </c>
      <c r="C123" s="1161"/>
      <c r="D123" s="1161"/>
      <c r="E123" s="1161"/>
      <c r="F123" s="1161"/>
      <c r="G123" s="1161"/>
      <c r="H123" s="1161"/>
      <c r="I123" s="1161"/>
      <c r="J123" s="1161"/>
      <c r="K123" s="1161"/>
    </row>
    <row r="124" spans="2:11" s="273" customFormat="1" ht="12" customHeight="1">
      <c r="C124" s="278"/>
      <c r="D124" s="278"/>
      <c r="E124" s="278"/>
      <c r="F124" s="278"/>
      <c r="G124" s="278"/>
      <c r="H124" s="278"/>
      <c r="I124" s="278"/>
    </row>
    <row r="125" spans="2:11" ht="14.25" customHeight="1">
      <c r="B125" s="1155" t="s">
        <v>922</v>
      </c>
      <c r="C125" s="1155"/>
      <c r="D125" s="1155"/>
      <c r="E125" s="1155"/>
      <c r="F125" s="1155"/>
      <c r="G125" s="1155"/>
      <c r="H125" s="1155"/>
      <c r="I125" s="1155"/>
      <c r="J125" s="1155"/>
      <c r="K125" s="1155"/>
    </row>
    <row r="126" spans="2:11">
      <c r="C126" s="1155"/>
      <c r="D126" s="1155"/>
      <c r="E126" s="1155"/>
      <c r="F126" s="1155"/>
      <c r="G126" s="1155"/>
      <c r="H126" s="1155"/>
    </row>
    <row r="127" spans="2:11" ht="12" customHeight="1">
      <c r="C127" s="277"/>
    </row>
    <row r="129" spans="3:8" ht="15" customHeight="1">
      <c r="C129" s="1164"/>
      <c r="D129" s="276"/>
      <c r="E129" s="276"/>
      <c r="F129" s="275"/>
      <c r="G129" s="275"/>
      <c r="H129" s="275"/>
    </row>
    <row r="130" spans="3:8" ht="11.25" customHeight="1">
      <c r="C130" s="1164"/>
    </row>
    <row r="133" spans="3:8">
      <c r="D133" s="274"/>
      <c r="E133" s="274"/>
      <c r="F133" s="274"/>
      <c r="G133" s="274"/>
      <c r="H133" s="274"/>
    </row>
  </sheetData>
  <mergeCells count="42">
    <mergeCell ref="J1:K1"/>
    <mergeCell ref="B103:K103"/>
    <mergeCell ref="B104:K104"/>
    <mergeCell ref="B105:K105"/>
    <mergeCell ref="B106:K106"/>
    <mergeCell ref="B107:K107"/>
    <mergeCell ref="B96:C96"/>
    <mergeCell ref="A7:C7"/>
    <mergeCell ref="A82:C82"/>
    <mergeCell ref="A85:C85"/>
    <mergeCell ref="C129:C130"/>
    <mergeCell ref="B3:K3"/>
    <mergeCell ref="B12:C12"/>
    <mergeCell ref="B20:C20"/>
    <mergeCell ref="B108:K108"/>
    <mergeCell ref="B117:K117"/>
    <mergeCell ref="C126:H126"/>
    <mergeCell ref="B113:K113"/>
    <mergeCell ref="B114:K114"/>
    <mergeCell ref="B115:K115"/>
    <mergeCell ref="B116:K116"/>
    <mergeCell ref="B109:K109"/>
    <mergeCell ref="B123:K123"/>
    <mergeCell ref="B112:K112"/>
    <mergeCell ref="B118:K118"/>
    <mergeCell ref="B110:K110"/>
    <mergeCell ref="B125:K125"/>
    <mergeCell ref="B8:C8"/>
    <mergeCell ref="B63:C63"/>
    <mergeCell ref="B79:C79"/>
    <mergeCell ref="B119:K119"/>
    <mergeCell ref="B120:K120"/>
    <mergeCell ref="B50:C50"/>
    <mergeCell ref="B111:K111"/>
    <mergeCell ref="B121:K121"/>
    <mergeCell ref="B122:K122"/>
    <mergeCell ref="B58:C58"/>
    <mergeCell ref="B93:C93"/>
    <mergeCell ref="A95:C95"/>
    <mergeCell ref="B86:C86"/>
    <mergeCell ref="B89:C89"/>
    <mergeCell ref="B91:C91"/>
  </mergeCells>
  <pageMargins left="0.70866141732283472" right="0.70866141732283472" top="0.74803149606299213" bottom="0.74803149606299213" header="0.31496062992125984" footer="0.31496062992125984"/>
  <pageSetup paperSize="9" scale="63" fitToWidth="2" fitToHeight="2" orientation="portrait" horizontalDpi="4294967293"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37"/>
  <sheetViews>
    <sheetView topLeftCell="A7" workbookViewId="0">
      <selection activeCell="H22" sqref="H22"/>
    </sheetView>
  </sheetViews>
  <sheetFormatPr defaultColWidth="9.140625" defaultRowHeight="14.25"/>
  <cols>
    <col min="1" max="1" width="50.42578125" style="937" customWidth="1"/>
    <col min="2" max="2" width="81.140625" style="937" customWidth="1"/>
    <col min="3" max="256" width="9.140625" style="937"/>
    <col min="257" max="257" width="50.42578125" style="937" customWidth="1"/>
    <col min="258" max="258" width="81.140625" style="937" customWidth="1"/>
    <col min="259" max="512" width="9.140625" style="937"/>
    <col min="513" max="513" width="50.42578125" style="937" customWidth="1"/>
    <col min="514" max="514" width="81.140625" style="937" customWidth="1"/>
    <col min="515" max="768" width="9.140625" style="937"/>
    <col min="769" max="769" width="50.42578125" style="937" customWidth="1"/>
    <col min="770" max="770" width="81.140625" style="937" customWidth="1"/>
    <col min="771" max="1024" width="9.140625" style="937"/>
    <col min="1025" max="1025" width="50.42578125" style="937" customWidth="1"/>
    <col min="1026" max="1026" width="81.140625" style="937" customWidth="1"/>
    <col min="1027" max="1280" width="9.140625" style="937"/>
    <col min="1281" max="1281" width="50.42578125" style="937" customWidth="1"/>
    <col min="1282" max="1282" width="81.140625" style="937" customWidth="1"/>
    <col min="1283" max="1536" width="9.140625" style="937"/>
    <col min="1537" max="1537" width="50.42578125" style="937" customWidth="1"/>
    <col min="1538" max="1538" width="81.140625" style="937" customWidth="1"/>
    <col min="1539" max="1792" width="9.140625" style="937"/>
    <col min="1793" max="1793" width="50.42578125" style="937" customWidth="1"/>
    <col min="1794" max="1794" width="81.140625" style="937" customWidth="1"/>
    <col min="1795" max="2048" width="9.140625" style="937"/>
    <col min="2049" max="2049" width="50.42578125" style="937" customWidth="1"/>
    <col min="2050" max="2050" width="81.140625" style="937" customWidth="1"/>
    <col min="2051" max="2304" width="9.140625" style="937"/>
    <col min="2305" max="2305" width="50.42578125" style="937" customWidth="1"/>
    <col min="2306" max="2306" width="81.140625" style="937" customWidth="1"/>
    <col min="2307" max="2560" width="9.140625" style="937"/>
    <col min="2561" max="2561" width="50.42578125" style="937" customWidth="1"/>
    <col min="2562" max="2562" width="81.140625" style="937" customWidth="1"/>
    <col min="2563" max="2816" width="9.140625" style="937"/>
    <col min="2817" max="2817" width="50.42578125" style="937" customWidth="1"/>
    <col min="2818" max="2818" width="81.140625" style="937" customWidth="1"/>
    <col min="2819" max="3072" width="9.140625" style="937"/>
    <col min="3073" max="3073" width="50.42578125" style="937" customWidth="1"/>
    <col min="3074" max="3074" width="81.140625" style="937" customWidth="1"/>
    <col min="3075" max="3328" width="9.140625" style="937"/>
    <col min="3329" max="3329" width="50.42578125" style="937" customWidth="1"/>
    <col min="3330" max="3330" width="81.140625" style="937" customWidth="1"/>
    <col min="3331" max="3584" width="9.140625" style="937"/>
    <col min="3585" max="3585" width="50.42578125" style="937" customWidth="1"/>
    <col min="3586" max="3586" width="81.140625" style="937" customWidth="1"/>
    <col min="3587" max="3840" width="9.140625" style="937"/>
    <col min="3841" max="3841" width="50.42578125" style="937" customWidth="1"/>
    <col min="3842" max="3842" width="81.140625" style="937" customWidth="1"/>
    <col min="3843" max="4096" width="9.140625" style="937"/>
    <col min="4097" max="4097" width="50.42578125" style="937" customWidth="1"/>
    <col min="4098" max="4098" width="81.140625" style="937" customWidth="1"/>
    <col min="4099" max="4352" width="9.140625" style="937"/>
    <col min="4353" max="4353" width="50.42578125" style="937" customWidth="1"/>
    <col min="4354" max="4354" width="81.140625" style="937" customWidth="1"/>
    <col min="4355" max="4608" width="9.140625" style="937"/>
    <col min="4609" max="4609" width="50.42578125" style="937" customWidth="1"/>
    <col min="4610" max="4610" width="81.140625" style="937" customWidth="1"/>
    <col min="4611" max="4864" width="9.140625" style="937"/>
    <col min="4865" max="4865" width="50.42578125" style="937" customWidth="1"/>
    <col min="4866" max="4866" width="81.140625" style="937" customWidth="1"/>
    <col min="4867" max="5120" width="9.140625" style="937"/>
    <col min="5121" max="5121" width="50.42578125" style="937" customWidth="1"/>
    <col min="5122" max="5122" width="81.140625" style="937" customWidth="1"/>
    <col min="5123" max="5376" width="9.140625" style="937"/>
    <col min="5377" max="5377" width="50.42578125" style="937" customWidth="1"/>
    <col min="5378" max="5378" width="81.140625" style="937" customWidth="1"/>
    <col min="5379" max="5632" width="9.140625" style="937"/>
    <col min="5633" max="5633" width="50.42578125" style="937" customWidth="1"/>
    <col min="5634" max="5634" width="81.140625" style="937" customWidth="1"/>
    <col min="5635" max="5888" width="9.140625" style="937"/>
    <col min="5889" max="5889" width="50.42578125" style="937" customWidth="1"/>
    <col min="5890" max="5890" width="81.140625" style="937" customWidth="1"/>
    <col min="5891" max="6144" width="9.140625" style="937"/>
    <col min="6145" max="6145" width="50.42578125" style="937" customWidth="1"/>
    <col min="6146" max="6146" width="81.140625" style="937" customWidth="1"/>
    <col min="6147" max="6400" width="9.140625" style="937"/>
    <col min="6401" max="6401" width="50.42578125" style="937" customWidth="1"/>
    <col min="6402" max="6402" width="81.140625" style="937" customWidth="1"/>
    <col min="6403" max="6656" width="9.140625" style="937"/>
    <col min="6657" max="6657" width="50.42578125" style="937" customWidth="1"/>
    <col min="6658" max="6658" width="81.140625" style="937" customWidth="1"/>
    <col min="6659" max="6912" width="9.140625" style="937"/>
    <col min="6913" max="6913" width="50.42578125" style="937" customWidth="1"/>
    <col min="6914" max="6914" width="81.140625" style="937" customWidth="1"/>
    <col min="6915" max="7168" width="9.140625" style="937"/>
    <col min="7169" max="7169" width="50.42578125" style="937" customWidth="1"/>
    <col min="7170" max="7170" width="81.140625" style="937" customWidth="1"/>
    <col min="7171" max="7424" width="9.140625" style="937"/>
    <col min="7425" max="7425" width="50.42578125" style="937" customWidth="1"/>
    <col min="7426" max="7426" width="81.140625" style="937" customWidth="1"/>
    <col min="7427" max="7680" width="9.140625" style="937"/>
    <col min="7681" max="7681" width="50.42578125" style="937" customWidth="1"/>
    <col min="7682" max="7682" width="81.140625" style="937" customWidth="1"/>
    <col min="7683" max="7936" width="9.140625" style="937"/>
    <col min="7937" max="7937" width="50.42578125" style="937" customWidth="1"/>
    <col min="7938" max="7938" width="81.140625" style="937" customWidth="1"/>
    <col min="7939" max="8192" width="9.140625" style="937"/>
    <col min="8193" max="8193" width="50.42578125" style="937" customWidth="1"/>
    <col min="8194" max="8194" width="81.140625" style="937" customWidth="1"/>
    <col min="8195" max="8448" width="9.140625" style="937"/>
    <col min="8449" max="8449" width="50.42578125" style="937" customWidth="1"/>
    <col min="8450" max="8450" width="81.140625" style="937" customWidth="1"/>
    <col min="8451" max="8704" width="9.140625" style="937"/>
    <col min="8705" max="8705" width="50.42578125" style="937" customWidth="1"/>
    <col min="8706" max="8706" width="81.140625" style="937" customWidth="1"/>
    <col min="8707" max="8960" width="9.140625" style="937"/>
    <col min="8961" max="8961" width="50.42578125" style="937" customWidth="1"/>
    <col min="8962" max="8962" width="81.140625" style="937" customWidth="1"/>
    <col min="8963" max="9216" width="9.140625" style="937"/>
    <col min="9217" max="9217" width="50.42578125" style="937" customWidth="1"/>
    <col min="9218" max="9218" width="81.140625" style="937" customWidth="1"/>
    <col min="9219" max="9472" width="9.140625" style="937"/>
    <col min="9473" max="9473" width="50.42578125" style="937" customWidth="1"/>
    <col min="9474" max="9474" width="81.140625" style="937" customWidth="1"/>
    <col min="9475" max="9728" width="9.140625" style="937"/>
    <col min="9729" max="9729" width="50.42578125" style="937" customWidth="1"/>
    <col min="9730" max="9730" width="81.140625" style="937" customWidth="1"/>
    <col min="9731" max="9984" width="9.140625" style="937"/>
    <col min="9985" max="9985" width="50.42578125" style="937" customWidth="1"/>
    <col min="9986" max="9986" width="81.140625" style="937" customWidth="1"/>
    <col min="9987" max="10240" width="9.140625" style="937"/>
    <col min="10241" max="10241" width="50.42578125" style="937" customWidth="1"/>
    <col min="10242" max="10242" width="81.140625" style="937" customWidth="1"/>
    <col min="10243" max="10496" width="9.140625" style="937"/>
    <col min="10497" max="10497" width="50.42578125" style="937" customWidth="1"/>
    <col min="10498" max="10498" width="81.140625" style="937" customWidth="1"/>
    <col min="10499" max="10752" width="9.140625" style="937"/>
    <col min="10753" max="10753" width="50.42578125" style="937" customWidth="1"/>
    <col min="10754" max="10754" width="81.140625" style="937" customWidth="1"/>
    <col min="10755" max="11008" width="9.140625" style="937"/>
    <col min="11009" max="11009" width="50.42578125" style="937" customWidth="1"/>
    <col min="11010" max="11010" width="81.140625" style="937" customWidth="1"/>
    <col min="11011" max="11264" width="9.140625" style="937"/>
    <col min="11265" max="11265" width="50.42578125" style="937" customWidth="1"/>
    <col min="11266" max="11266" width="81.140625" style="937" customWidth="1"/>
    <col min="11267" max="11520" width="9.140625" style="937"/>
    <col min="11521" max="11521" width="50.42578125" style="937" customWidth="1"/>
    <col min="11522" max="11522" width="81.140625" style="937" customWidth="1"/>
    <col min="11523" max="11776" width="9.140625" style="937"/>
    <col min="11777" max="11777" width="50.42578125" style="937" customWidth="1"/>
    <col min="11778" max="11778" width="81.140625" style="937" customWidth="1"/>
    <col min="11779" max="12032" width="9.140625" style="937"/>
    <col min="12033" max="12033" width="50.42578125" style="937" customWidth="1"/>
    <col min="12034" max="12034" width="81.140625" style="937" customWidth="1"/>
    <col min="12035" max="12288" width="9.140625" style="937"/>
    <col min="12289" max="12289" width="50.42578125" style="937" customWidth="1"/>
    <col min="12290" max="12290" width="81.140625" style="937" customWidth="1"/>
    <col min="12291" max="12544" width="9.140625" style="937"/>
    <col min="12545" max="12545" width="50.42578125" style="937" customWidth="1"/>
    <col min="12546" max="12546" width="81.140625" style="937" customWidth="1"/>
    <col min="12547" max="12800" width="9.140625" style="937"/>
    <col min="12801" max="12801" width="50.42578125" style="937" customWidth="1"/>
    <col min="12802" max="12802" width="81.140625" style="937" customWidth="1"/>
    <col min="12803" max="13056" width="9.140625" style="937"/>
    <col min="13057" max="13057" width="50.42578125" style="937" customWidth="1"/>
    <col min="13058" max="13058" width="81.140625" style="937" customWidth="1"/>
    <col min="13059" max="13312" width="9.140625" style="937"/>
    <col min="13313" max="13313" width="50.42578125" style="937" customWidth="1"/>
    <col min="13314" max="13314" width="81.140625" style="937" customWidth="1"/>
    <col min="13315" max="13568" width="9.140625" style="937"/>
    <col min="13569" max="13569" width="50.42578125" style="937" customWidth="1"/>
    <col min="13570" max="13570" width="81.140625" style="937" customWidth="1"/>
    <col min="13571" max="13824" width="9.140625" style="937"/>
    <col min="13825" max="13825" width="50.42578125" style="937" customWidth="1"/>
    <col min="13826" max="13826" width="81.140625" style="937" customWidth="1"/>
    <col min="13827" max="14080" width="9.140625" style="937"/>
    <col min="14081" max="14081" width="50.42578125" style="937" customWidth="1"/>
    <col min="14082" max="14082" width="81.140625" style="937" customWidth="1"/>
    <col min="14083" max="14336" width="9.140625" style="937"/>
    <col min="14337" max="14337" width="50.42578125" style="937" customWidth="1"/>
    <col min="14338" max="14338" width="81.140625" style="937" customWidth="1"/>
    <col min="14339" max="14592" width="9.140625" style="937"/>
    <col min="14593" max="14593" width="50.42578125" style="937" customWidth="1"/>
    <col min="14594" max="14594" width="81.140625" style="937" customWidth="1"/>
    <col min="14595" max="14848" width="9.140625" style="937"/>
    <col min="14849" max="14849" width="50.42578125" style="937" customWidth="1"/>
    <col min="14850" max="14850" width="81.140625" style="937" customWidth="1"/>
    <col min="14851" max="15104" width="9.140625" style="937"/>
    <col min="15105" max="15105" width="50.42578125" style="937" customWidth="1"/>
    <col min="15106" max="15106" width="81.140625" style="937" customWidth="1"/>
    <col min="15107" max="15360" width="9.140625" style="937"/>
    <col min="15361" max="15361" width="50.42578125" style="937" customWidth="1"/>
    <col min="15362" max="15362" width="81.140625" style="937" customWidth="1"/>
    <col min="15363" max="15616" width="9.140625" style="937"/>
    <col min="15617" max="15617" width="50.42578125" style="937" customWidth="1"/>
    <col min="15618" max="15618" width="81.140625" style="937" customWidth="1"/>
    <col min="15619" max="15872" width="9.140625" style="937"/>
    <col min="15873" max="15873" width="50.42578125" style="937" customWidth="1"/>
    <col min="15874" max="15874" width="81.140625" style="937" customWidth="1"/>
    <col min="15875" max="16128" width="9.140625" style="937"/>
    <col min="16129" max="16129" width="50.42578125" style="937" customWidth="1"/>
    <col min="16130" max="16130" width="81.140625" style="937" customWidth="1"/>
    <col min="16131" max="16384" width="9.140625" style="937"/>
  </cols>
  <sheetData>
    <row r="1" spans="1:2">
      <c r="B1" s="938" t="s">
        <v>895</v>
      </c>
    </row>
    <row r="3" spans="1:2">
      <c r="A3" s="939" t="s">
        <v>33</v>
      </c>
      <c r="B3" s="939"/>
    </row>
    <row r="6" spans="1:2">
      <c r="A6" s="940" t="s">
        <v>34</v>
      </c>
      <c r="B6" s="940" t="s">
        <v>35</v>
      </c>
    </row>
    <row r="7" spans="1:2">
      <c r="A7" s="1233" t="s">
        <v>36</v>
      </c>
      <c r="B7" s="1234"/>
    </row>
    <row r="8" spans="1:2">
      <c r="A8" s="9" t="s">
        <v>6</v>
      </c>
      <c r="B8" s="10" t="s">
        <v>929</v>
      </c>
    </row>
    <row r="9" spans="1:2">
      <c r="A9" s="9" t="s">
        <v>37</v>
      </c>
      <c r="B9" s="10" t="s">
        <v>930</v>
      </c>
    </row>
    <row r="10" spans="1:2" ht="25.5">
      <c r="A10" s="9" t="s">
        <v>9</v>
      </c>
      <c r="B10" s="10" t="s">
        <v>931</v>
      </c>
    </row>
    <row r="11" spans="1:2">
      <c r="A11" s="9" t="s">
        <v>38</v>
      </c>
      <c r="B11" s="10" t="s">
        <v>39</v>
      </c>
    </row>
    <row r="12" spans="1:2">
      <c r="A12" s="9" t="s">
        <v>40</v>
      </c>
      <c r="B12" s="941" t="s">
        <v>41</v>
      </c>
    </row>
    <row r="13" spans="1:2">
      <c r="A13" s="9" t="s">
        <v>42</v>
      </c>
      <c r="B13" s="10" t="s">
        <v>43</v>
      </c>
    </row>
    <row r="14" spans="1:2">
      <c r="A14" s="1233" t="s">
        <v>44</v>
      </c>
      <c r="B14" s="1234"/>
    </row>
    <row r="15" spans="1:2">
      <c r="A15" s="9" t="s">
        <v>45</v>
      </c>
      <c r="B15" s="10" t="s">
        <v>46</v>
      </c>
    </row>
    <row r="16" spans="1:2">
      <c r="A16" s="9" t="s">
        <v>47</v>
      </c>
      <c r="B16" s="10" t="s">
        <v>48</v>
      </c>
    </row>
    <row r="17" spans="1:2">
      <c r="A17" s="9" t="s">
        <v>49</v>
      </c>
      <c r="B17" s="10" t="s">
        <v>50</v>
      </c>
    </row>
    <row r="18" spans="1:2" ht="25.5">
      <c r="A18" s="9" t="s">
        <v>51</v>
      </c>
      <c r="B18" s="10" t="s">
        <v>52</v>
      </c>
    </row>
    <row r="19" spans="1:2">
      <c r="A19" s="1233" t="s">
        <v>53</v>
      </c>
      <c r="B19" s="1234"/>
    </row>
    <row r="20" spans="1:2">
      <c r="A20" s="9" t="s">
        <v>54</v>
      </c>
      <c r="B20" s="10" t="s">
        <v>932</v>
      </c>
    </row>
    <row r="21" spans="1:2">
      <c r="A21" s="9" t="s">
        <v>55</v>
      </c>
      <c r="B21" s="10" t="s">
        <v>933</v>
      </c>
    </row>
    <row r="22" spans="1:2" ht="38.25">
      <c r="A22" s="9" t="s">
        <v>56</v>
      </c>
      <c r="B22" s="10" t="s">
        <v>934</v>
      </c>
    </row>
    <row r="23" spans="1:2">
      <c r="A23" s="9" t="s">
        <v>57</v>
      </c>
      <c r="B23" s="10" t="s">
        <v>58</v>
      </c>
    </row>
    <row r="24" spans="1:2">
      <c r="A24" s="9" t="s">
        <v>59</v>
      </c>
      <c r="B24" s="10" t="s">
        <v>60</v>
      </c>
    </row>
    <row r="25" spans="1:2" ht="25.5">
      <c r="A25" s="9" t="s">
        <v>61</v>
      </c>
      <c r="B25" s="10" t="s">
        <v>935</v>
      </c>
    </row>
    <row r="26" spans="1:2">
      <c r="A26" s="9" t="s">
        <v>62</v>
      </c>
      <c r="B26" s="10" t="s">
        <v>63</v>
      </c>
    </row>
    <row r="27" spans="1:2">
      <c r="A27" s="1233" t="s">
        <v>64</v>
      </c>
      <c r="B27" s="1234"/>
    </row>
    <row r="28" spans="1:2">
      <c r="A28" s="9" t="s">
        <v>936</v>
      </c>
      <c r="B28" s="10" t="s">
        <v>65</v>
      </c>
    </row>
    <row r="29" spans="1:2">
      <c r="A29" s="9" t="s">
        <v>937</v>
      </c>
      <c r="B29" s="10" t="s">
        <v>66</v>
      </c>
    </row>
    <row r="30" spans="1:2">
      <c r="A30" s="9" t="s">
        <v>67</v>
      </c>
      <c r="B30" s="10" t="s">
        <v>68</v>
      </c>
    </row>
    <row r="31" spans="1:2">
      <c r="A31" s="9" t="s">
        <v>938</v>
      </c>
      <c r="B31" s="10" t="s">
        <v>69</v>
      </c>
    </row>
    <row r="32" spans="1:2">
      <c r="A32" s="9" t="s">
        <v>70</v>
      </c>
      <c r="B32" s="10" t="s">
        <v>939</v>
      </c>
    </row>
    <row r="33" spans="1:2">
      <c r="A33" s="9" t="s">
        <v>71</v>
      </c>
      <c r="B33" s="10" t="s">
        <v>72</v>
      </c>
    </row>
    <row r="34" spans="1:2">
      <c r="A34" s="9" t="s">
        <v>73</v>
      </c>
      <c r="B34" s="10" t="s">
        <v>940</v>
      </c>
    </row>
    <row r="35" spans="1:2">
      <c r="A35" s="9" t="s">
        <v>74</v>
      </c>
      <c r="B35" s="10" t="s">
        <v>75</v>
      </c>
    </row>
    <row r="36" spans="1:2" ht="25.5">
      <c r="A36" s="10" t="s">
        <v>23</v>
      </c>
      <c r="B36" s="10" t="s">
        <v>941</v>
      </c>
    </row>
    <row r="37" spans="1:2" ht="25.5">
      <c r="A37" s="9" t="s">
        <v>76</v>
      </c>
      <c r="B37" s="10" t="s">
        <v>77</v>
      </c>
    </row>
  </sheetData>
  <mergeCells count="4">
    <mergeCell ref="A7:B7"/>
    <mergeCell ref="A14:B14"/>
    <mergeCell ref="A19:B19"/>
    <mergeCell ref="A27:B27"/>
  </mergeCells>
  <pageMargins left="0.70866141732283472" right="0.70866141732283472" top="0.74803149606299213" bottom="0.74803149606299213" header="0.31496062992125984" footer="0.31496062992125984"/>
  <pageSetup paperSize="9" scale="66"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Q168"/>
  <sheetViews>
    <sheetView topLeftCell="A133" workbookViewId="0">
      <selection activeCell="A133" sqref="A1:XFD1048576"/>
    </sheetView>
  </sheetViews>
  <sheetFormatPr defaultColWidth="8" defaultRowHeight="12.75"/>
  <cols>
    <col min="1" max="1" width="3.28515625" style="160" customWidth="1"/>
    <col min="2" max="2" width="1.28515625" style="160" customWidth="1"/>
    <col min="3" max="3" width="1.85546875" style="160" customWidth="1"/>
    <col min="4" max="4" width="2.140625" style="160" customWidth="1"/>
    <col min="5" max="5" width="56.85546875" style="160" customWidth="1"/>
    <col min="6" max="6" width="11.28515625" style="160" customWidth="1"/>
    <col min="7" max="8" width="10.7109375" style="160" customWidth="1"/>
    <col min="9" max="9" width="11.5703125" style="160" customWidth="1"/>
    <col min="10" max="10" width="11.7109375" style="161" customWidth="1"/>
    <col min="11" max="12" width="10.42578125" style="161" customWidth="1"/>
    <col min="13" max="13" width="12.7109375" style="161" customWidth="1"/>
    <col min="14" max="14" width="8" style="161"/>
    <col min="15" max="16" width="8" style="160"/>
    <col min="17" max="17" width="32.5703125" style="160" customWidth="1"/>
    <col min="18" max="16384" width="8" style="160"/>
  </cols>
  <sheetData>
    <row r="1" spans="2:17">
      <c r="M1" s="235" t="s">
        <v>892</v>
      </c>
    </row>
    <row r="2" spans="2:17" ht="12.75" customHeight="1">
      <c r="C2" s="1247" t="s">
        <v>354</v>
      </c>
      <c r="D2" s="1247"/>
      <c r="E2" s="1247"/>
      <c r="F2" s="1247"/>
      <c r="G2" s="1247"/>
      <c r="H2" s="1247"/>
      <c r="I2" s="1247"/>
      <c r="J2" s="1247"/>
      <c r="K2" s="1247"/>
      <c r="L2" s="1247"/>
      <c r="M2" s="1247"/>
    </row>
    <row r="4" spans="2:17" ht="13.5" thickBot="1">
      <c r="B4" s="270"/>
      <c r="C4" s="270"/>
      <c r="D4" s="270"/>
      <c r="E4" s="270"/>
      <c r="F4" s="270"/>
      <c r="G4" s="270"/>
      <c r="H4" s="270"/>
      <c r="I4" s="270"/>
      <c r="J4" s="270"/>
      <c r="K4" s="269"/>
      <c r="L4" s="1248" t="s">
        <v>353</v>
      </c>
      <c r="M4" s="1248"/>
    </row>
    <row r="5" spans="2:17" ht="13.15" customHeight="1" thickBot="1">
      <c r="B5" s="1249" t="s">
        <v>352</v>
      </c>
      <c r="C5" s="1250"/>
      <c r="D5" s="1250"/>
      <c r="E5" s="1251"/>
      <c r="F5" s="1255" t="s">
        <v>351</v>
      </c>
      <c r="G5" s="1256"/>
      <c r="H5" s="1256"/>
      <c r="I5" s="1256"/>
      <c r="J5" s="1256" t="s">
        <v>350</v>
      </c>
      <c r="K5" s="1256"/>
      <c r="L5" s="1256"/>
      <c r="M5" s="1257"/>
    </row>
    <row r="6" spans="2:17" ht="27" customHeight="1" thickBot="1">
      <c r="B6" s="1252"/>
      <c r="C6" s="1253"/>
      <c r="D6" s="1253"/>
      <c r="E6" s="1254"/>
      <c r="F6" s="268" t="s">
        <v>349</v>
      </c>
      <c r="G6" s="267" t="s">
        <v>348</v>
      </c>
      <c r="H6" s="266" t="s">
        <v>347</v>
      </c>
      <c r="I6" s="265" t="s">
        <v>346</v>
      </c>
      <c r="J6" s="268" t="s">
        <v>349</v>
      </c>
      <c r="K6" s="267" t="s">
        <v>348</v>
      </c>
      <c r="L6" s="266" t="s">
        <v>347</v>
      </c>
      <c r="M6" s="265" t="s">
        <v>346</v>
      </c>
      <c r="Q6" s="162"/>
    </row>
    <row r="7" spans="2:17" s="166" customFormat="1" ht="14.45" customHeight="1" thickBot="1">
      <c r="B7" s="1258" t="s">
        <v>345</v>
      </c>
      <c r="C7" s="1259"/>
      <c r="D7" s="1259"/>
      <c r="E7" s="1260"/>
      <c r="F7" s="253">
        <v>22851.987000000001</v>
      </c>
      <c r="G7" s="262">
        <v>10855.864</v>
      </c>
      <c r="H7" s="251">
        <v>2280.3069999999998</v>
      </c>
      <c r="I7" s="250">
        <v>35988.158000000003</v>
      </c>
      <c r="J7" s="172">
        <v>28510.43</v>
      </c>
      <c r="K7" s="171">
        <v>9805.9650000000001</v>
      </c>
      <c r="L7" s="170">
        <v>1664.2470000000001</v>
      </c>
      <c r="M7" s="169">
        <v>39980.642</v>
      </c>
      <c r="N7" s="168"/>
      <c r="Q7" s="264"/>
    </row>
    <row r="8" spans="2:17" ht="12.75" customHeight="1">
      <c r="B8" s="1235" t="s">
        <v>344</v>
      </c>
      <c r="C8" s="1236"/>
      <c r="D8" s="1236"/>
      <c r="E8" s="1237"/>
      <c r="F8" s="260">
        <v>11744.871999999999</v>
      </c>
      <c r="G8" s="259">
        <v>6658.3230000000003</v>
      </c>
      <c r="H8" s="258">
        <v>1657.1790000000001</v>
      </c>
      <c r="I8" s="257">
        <v>20060.374</v>
      </c>
      <c r="J8" s="201">
        <v>16728.258999999998</v>
      </c>
      <c r="K8" s="200">
        <v>6692.9</v>
      </c>
      <c r="L8" s="199">
        <v>1178.9860000000001</v>
      </c>
      <c r="M8" s="179">
        <v>24600.145</v>
      </c>
      <c r="N8" s="168"/>
    </row>
    <row r="9" spans="2:17" ht="12.75" customHeight="1">
      <c r="B9" s="1238" t="s">
        <v>343</v>
      </c>
      <c r="C9" s="1239"/>
      <c r="D9" s="1239"/>
      <c r="E9" s="1240"/>
      <c r="F9" s="232">
        <v>2691</v>
      </c>
      <c r="G9" s="231">
        <v>867.50699999999995</v>
      </c>
      <c r="H9" s="230">
        <v>133.495</v>
      </c>
      <c r="I9" s="229">
        <v>3692.002</v>
      </c>
      <c r="J9" s="195">
        <v>2158.6280000000002</v>
      </c>
      <c r="K9" s="194">
        <v>528.25099999999998</v>
      </c>
      <c r="L9" s="193">
        <v>97.183000000000007</v>
      </c>
      <c r="M9" s="178">
        <v>2784.0619999999999</v>
      </c>
      <c r="N9" s="168"/>
    </row>
    <row r="10" spans="2:17" ht="12.75" customHeight="1">
      <c r="B10" s="1238" t="s">
        <v>342</v>
      </c>
      <c r="C10" s="1239"/>
      <c r="D10" s="1239"/>
      <c r="E10" s="1240"/>
      <c r="F10" s="232">
        <v>0.19900000000000001</v>
      </c>
      <c r="G10" s="231">
        <v>0.30499999999999999</v>
      </c>
      <c r="H10" s="230">
        <v>3.5999999999999997E-2</v>
      </c>
      <c r="I10" s="229">
        <v>0.54</v>
      </c>
      <c r="J10" s="195">
        <v>0</v>
      </c>
      <c r="K10" s="194">
        <v>0</v>
      </c>
      <c r="L10" s="193">
        <v>3.5999999999999997E-2</v>
      </c>
      <c r="M10" s="178">
        <v>3.5999999999999997E-2</v>
      </c>
      <c r="N10" s="168"/>
    </row>
    <row r="11" spans="2:17" ht="12.75" customHeight="1">
      <c r="B11" s="1238" t="s">
        <v>341</v>
      </c>
      <c r="C11" s="1239"/>
      <c r="D11" s="1239"/>
      <c r="E11" s="1240"/>
      <c r="F11" s="232">
        <v>1.6220000000000001</v>
      </c>
      <c r="G11" s="231">
        <v>2.597</v>
      </c>
      <c r="H11" s="230">
        <v>0.189</v>
      </c>
      <c r="I11" s="229">
        <v>4.4080000000000004</v>
      </c>
      <c r="J11" s="195">
        <v>4.6189999999999998</v>
      </c>
      <c r="K11" s="194">
        <v>0.64900000000000002</v>
      </c>
      <c r="L11" s="193">
        <v>8.1000000000000003E-2</v>
      </c>
      <c r="M11" s="178">
        <v>5.3490000000000002</v>
      </c>
      <c r="N11" s="168"/>
    </row>
    <row r="12" spans="2:17" ht="13.9" customHeight="1" thickBot="1">
      <c r="B12" s="1241" t="s">
        <v>340</v>
      </c>
      <c r="C12" s="1242"/>
      <c r="D12" s="1242"/>
      <c r="E12" s="1243"/>
      <c r="F12" s="942">
        <v>8414.2939999999999</v>
      </c>
      <c r="G12" s="943">
        <v>3327.1320000000001</v>
      </c>
      <c r="H12" s="944">
        <v>489.40800000000002</v>
      </c>
      <c r="I12" s="945">
        <v>12230.834000000001</v>
      </c>
      <c r="J12" s="198">
        <v>9618.9240000000009</v>
      </c>
      <c r="K12" s="197">
        <v>2584.165</v>
      </c>
      <c r="L12" s="196">
        <v>387.96100000000001</v>
      </c>
      <c r="M12" s="174">
        <v>12591.05</v>
      </c>
      <c r="N12" s="168"/>
    </row>
    <row r="13" spans="2:17" s="166" customFormat="1" ht="12.75" customHeight="1" thickBot="1">
      <c r="B13" s="1244" t="s">
        <v>339</v>
      </c>
      <c r="C13" s="1245"/>
      <c r="D13" s="1245"/>
      <c r="E13" s="1246"/>
      <c r="F13" s="263">
        <v>317.44499999999999</v>
      </c>
      <c r="G13" s="262">
        <v>0</v>
      </c>
      <c r="H13" s="251">
        <v>10.926</v>
      </c>
      <c r="I13" s="261">
        <v>328.37099999999998</v>
      </c>
      <c r="J13" s="172">
        <v>639.95600000000002</v>
      </c>
      <c r="K13" s="171">
        <v>8.2219999999999995</v>
      </c>
      <c r="L13" s="170">
        <v>8.8350000000000009</v>
      </c>
      <c r="M13" s="169">
        <v>657.01300000000003</v>
      </c>
      <c r="N13" s="168"/>
    </row>
    <row r="14" spans="2:17" ht="26.25" customHeight="1">
      <c r="B14" s="1235" t="s">
        <v>338</v>
      </c>
      <c r="C14" s="1236"/>
      <c r="D14" s="1236"/>
      <c r="E14" s="1237"/>
      <c r="F14" s="260">
        <v>84.563999999999993</v>
      </c>
      <c r="G14" s="259">
        <v>0</v>
      </c>
      <c r="H14" s="258">
        <v>10.926</v>
      </c>
      <c r="I14" s="257">
        <v>95.49</v>
      </c>
      <c r="J14" s="201">
        <v>347.04</v>
      </c>
      <c r="K14" s="200">
        <v>8.2219999999999995</v>
      </c>
      <c r="L14" s="199">
        <v>8.8350000000000009</v>
      </c>
      <c r="M14" s="179">
        <v>364.09699999999998</v>
      </c>
      <c r="N14" s="168"/>
    </row>
    <row r="15" spans="2:17" ht="26.25" customHeight="1">
      <c r="B15" s="1238" t="s">
        <v>337</v>
      </c>
      <c r="C15" s="1239"/>
      <c r="D15" s="1239"/>
      <c r="E15" s="1240"/>
      <c r="F15" s="232">
        <v>217.27099999999999</v>
      </c>
      <c r="G15" s="231">
        <v>0</v>
      </c>
      <c r="H15" s="230">
        <v>0</v>
      </c>
      <c r="I15" s="229">
        <v>217.27099999999999</v>
      </c>
      <c r="J15" s="195">
        <v>285.51799999999997</v>
      </c>
      <c r="K15" s="194">
        <v>0</v>
      </c>
      <c r="L15" s="193">
        <v>0</v>
      </c>
      <c r="M15" s="178">
        <v>285.51799999999997</v>
      </c>
      <c r="N15" s="168"/>
    </row>
    <row r="16" spans="2:17" ht="26.25" customHeight="1" thickBot="1">
      <c r="B16" s="1273" t="s">
        <v>336</v>
      </c>
      <c r="C16" s="1274"/>
      <c r="D16" s="1274"/>
      <c r="E16" s="1275"/>
      <c r="F16" s="256">
        <v>15.61</v>
      </c>
      <c r="G16" s="255">
        <v>0</v>
      </c>
      <c r="H16" s="254">
        <v>0</v>
      </c>
      <c r="I16" s="254">
        <v>15.61</v>
      </c>
      <c r="J16" s="198">
        <v>7.3979999999999997</v>
      </c>
      <c r="K16" s="197">
        <v>0</v>
      </c>
      <c r="L16" s="196">
        <v>0</v>
      </c>
      <c r="M16" s="174">
        <v>7.3979999999999997</v>
      </c>
      <c r="N16" s="168"/>
    </row>
    <row r="17" spans="2:17" s="166" customFormat="1" ht="12.75" customHeight="1" thickBot="1">
      <c r="B17" s="1258" t="s">
        <v>335</v>
      </c>
      <c r="C17" s="1259"/>
      <c r="D17" s="1259"/>
      <c r="E17" s="1260"/>
      <c r="F17" s="253">
        <v>0</v>
      </c>
      <c r="G17" s="252">
        <v>0.74299999999999999</v>
      </c>
      <c r="H17" s="251">
        <v>0</v>
      </c>
      <c r="I17" s="250">
        <v>0.74299999999999999</v>
      </c>
      <c r="J17" s="172">
        <v>0</v>
      </c>
      <c r="K17" s="171">
        <v>9.0459999999999994</v>
      </c>
      <c r="L17" s="170">
        <v>0</v>
      </c>
      <c r="M17" s="169">
        <v>9.0459999999999994</v>
      </c>
      <c r="N17" s="168"/>
    </row>
    <row r="18" spans="2:17" ht="15" customHeight="1" thickBot="1">
      <c r="B18" s="1235" t="s">
        <v>334</v>
      </c>
      <c r="C18" s="1236"/>
      <c r="D18" s="1236"/>
      <c r="E18" s="1237"/>
      <c r="F18" s="249">
        <v>0</v>
      </c>
      <c r="G18" s="248">
        <v>0.74299999999999999</v>
      </c>
      <c r="H18" s="247">
        <v>0</v>
      </c>
      <c r="I18" s="246">
        <v>0.74299999999999999</v>
      </c>
      <c r="J18" s="245">
        <v>0</v>
      </c>
      <c r="K18" s="244">
        <v>9.0459999999999994</v>
      </c>
      <c r="L18" s="243">
        <v>0</v>
      </c>
      <c r="M18" s="184">
        <v>9.0459999999999994</v>
      </c>
      <c r="N18" s="168"/>
    </row>
    <row r="19" spans="2:17" s="166" customFormat="1" ht="26.25" customHeight="1" thickBot="1">
      <c r="B19" s="1264" t="s">
        <v>333</v>
      </c>
      <c r="C19" s="1265"/>
      <c r="D19" s="1265"/>
      <c r="E19" s="1266"/>
      <c r="F19" s="946">
        <v>0</v>
      </c>
      <c r="G19" s="947">
        <v>0</v>
      </c>
      <c r="H19" s="948">
        <v>0</v>
      </c>
      <c r="I19" s="949">
        <v>0</v>
      </c>
      <c r="J19" s="172">
        <v>0</v>
      </c>
      <c r="K19" s="171">
        <v>0</v>
      </c>
      <c r="L19" s="170">
        <v>0</v>
      </c>
      <c r="M19" s="169">
        <v>0</v>
      </c>
      <c r="N19" s="168"/>
      <c r="Q19" s="242"/>
    </row>
    <row r="20" spans="2:17" s="166" customFormat="1" ht="26.25" customHeight="1" thickBot="1">
      <c r="B20" s="1261" t="s">
        <v>332</v>
      </c>
      <c r="C20" s="1262"/>
      <c r="D20" s="1262"/>
      <c r="E20" s="1263"/>
      <c r="F20" s="950">
        <v>0</v>
      </c>
      <c r="G20" s="951">
        <v>0</v>
      </c>
      <c r="H20" s="952">
        <v>0</v>
      </c>
      <c r="I20" s="953">
        <v>0</v>
      </c>
      <c r="J20" s="172">
        <v>0</v>
      </c>
      <c r="K20" s="171">
        <v>0</v>
      </c>
      <c r="L20" s="170">
        <v>0</v>
      </c>
      <c r="M20" s="169">
        <v>0</v>
      </c>
      <c r="N20" s="168"/>
    </row>
    <row r="21" spans="2:17" s="166" customFormat="1" ht="15" customHeight="1" thickBot="1">
      <c r="B21" s="1264" t="s">
        <v>331</v>
      </c>
      <c r="C21" s="1265"/>
      <c r="D21" s="1265"/>
      <c r="E21" s="1266"/>
      <c r="F21" s="946">
        <v>713.46299999999997</v>
      </c>
      <c r="G21" s="947">
        <v>7321.357</v>
      </c>
      <c r="H21" s="948">
        <v>920.15200000000004</v>
      </c>
      <c r="I21" s="949">
        <v>8954.9719999999998</v>
      </c>
      <c r="J21" s="172">
        <v>149.16399999999999</v>
      </c>
      <c r="K21" s="171">
        <v>7175.5280000000002</v>
      </c>
      <c r="L21" s="170">
        <v>0</v>
      </c>
      <c r="M21" s="169">
        <v>7324.692</v>
      </c>
      <c r="N21" s="168"/>
    </row>
    <row r="22" spans="2:17" ht="26.25" customHeight="1">
      <c r="B22" s="1267" t="s">
        <v>330</v>
      </c>
      <c r="C22" s="1268"/>
      <c r="D22" s="1268"/>
      <c r="E22" s="1269"/>
      <c r="F22" s="954">
        <v>0</v>
      </c>
      <c r="G22" s="955">
        <v>3114.4989999999998</v>
      </c>
      <c r="H22" s="956">
        <v>581.99</v>
      </c>
      <c r="I22" s="957">
        <v>3696.489</v>
      </c>
      <c r="J22" s="195">
        <v>0</v>
      </c>
      <c r="K22" s="194">
        <v>1605.2180000000001</v>
      </c>
      <c r="L22" s="193">
        <v>0</v>
      </c>
      <c r="M22" s="178">
        <v>1605.2180000000001</v>
      </c>
      <c r="N22" s="168"/>
    </row>
    <row r="23" spans="2:17" ht="26.25" customHeight="1">
      <c r="B23" s="1270" t="s">
        <v>329</v>
      </c>
      <c r="C23" s="1271"/>
      <c r="D23" s="1271"/>
      <c r="E23" s="1272"/>
      <c r="F23" s="958">
        <v>0</v>
      </c>
      <c r="G23" s="959">
        <v>3376.7759999999998</v>
      </c>
      <c r="H23" s="960">
        <v>338.16199999999998</v>
      </c>
      <c r="I23" s="961">
        <v>3714.9380000000001</v>
      </c>
      <c r="J23" s="195">
        <v>0</v>
      </c>
      <c r="K23" s="194">
        <v>4717.8950000000004</v>
      </c>
      <c r="L23" s="193">
        <v>0</v>
      </c>
      <c r="M23" s="178">
        <v>4717.8950000000004</v>
      </c>
      <c r="N23" s="168"/>
    </row>
    <row r="24" spans="2:17" ht="28.15" customHeight="1" thickBot="1">
      <c r="B24" s="1270" t="s">
        <v>328</v>
      </c>
      <c r="C24" s="1271"/>
      <c r="D24" s="1271"/>
      <c r="E24" s="1272"/>
      <c r="F24" s="962">
        <v>713.46299999999997</v>
      </c>
      <c r="G24" s="963">
        <v>830.08199999999999</v>
      </c>
      <c r="H24" s="964">
        <v>0</v>
      </c>
      <c r="I24" s="961">
        <v>1543.5450000000001</v>
      </c>
      <c r="J24" s="195">
        <v>149.16399999999999</v>
      </c>
      <c r="K24" s="194">
        <v>852.41499999999996</v>
      </c>
      <c r="L24" s="193">
        <v>0</v>
      </c>
      <c r="M24" s="178">
        <v>1001.579</v>
      </c>
      <c r="N24" s="168"/>
    </row>
    <row r="25" spans="2:17" s="166" customFormat="1" ht="15" customHeight="1" thickBot="1">
      <c r="B25" s="1264" t="s">
        <v>327</v>
      </c>
      <c r="C25" s="1265"/>
      <c r="D25" s="1265"/>
      <c r="E25" s="1266"/>
      <c r="F25" s="946">
        <v>38410.241999999998</v>
      </c>
      <c r="G25" s="965">
        <v>12362.120999999999</v>
      </c>
      <c r="H25" s="948">
        <v>3151.5059999999999</v>
      </c>
      <c r="I25" s="949">
        <v>53923.868999999999</v>
      </c>
      <c r="J25" s="172">
        <v>40929.663999999997</v>
      </c>
      <c r="K25" s="171">
        <v>6287.1589999999997</v>
      </c>
      <c r="L25" s="170">
        <v>2957.884</v>
      </c>
      <c r="M25" s="169">
        <v>50174.707000000002</v>
      </c>
      <c r="N25" s="168"/>
    </row>
    <row r="26" spans="2:17" ht="26.25" customHeight="1">
      <c r="B26" s="1267" t="s">
        <v>326</v>
      </c>
      <c r="C26" s="1268"/>
      <c r="D26" s="1268"/>
      <c r="E26" s="1269"/>
      <c r="F26" s="954">
        <v>20245.493999999999</v>
      </c>
      <c r="G26" s="966">
        <v>5308.8180000000002</v>
      </c>
      <c r="H26" s="956">
        <v>1940.8520000000001</v>
      </c>
      <c r="I26" s="957">
        <v>27495.164000000001</v>
      </c>
      <c r="J26" s="195">
        <v>13749.985000000001</v>
      </c>
      <c r="K26" s="194">
        <v>2107.9180000000001</v>
      </c>
      <c r="L26" s="193">
        <v>1129.3230000000001</v>
      </c>
      <c r="M26" s="178">
        <v>16987.225999999999</v>
      </c>
      <c r="N26" s="168"/>
    </row>
    <row r="27" spans="2:17" ht="26.25" customHeight="1">
      <c r="B27" s="1270" t="s">
        <v>325</v>
      </c>
      <c r="C27" s="1271"/>
      <c r="D27" s="1271"/>
      <c r="E27" s="1272"/>
      <c r="F27" s="958">
        <v>14783.987999999999</v>
      </c>
      <c r="G27" s="963">
        <v>5916.4449999999997</v>
      </c>
      <c r="H27" s="960">
        <v>1050.6469999999999</v>
      </c>
      <c r="I27" s="961">
        <v>21751.08</v>
      </c>
      <c r="J27" s="195">
        <v>17532.655999999999</v>
      </c>
      <c r="K27" s="194">
        <v>1859.3309999999999</v>
      </c>
      <c r="L27" s="193">
        <v>1356.3779999999999</v>
      </c>
      <c r="M27" s="178">
        <v>20748.365000000002</v>
      </c>
      <c r="N27" s="168"/>
    </row>
    <row r="28" spans="2:17" ht="26.25" customHeight="1">
      <c r="B28" s="1270" t="s">
        <v>324</v>
      </c>
      <c r="C28" s="1271"/>
      <c r="D28" s="1271"/>
      <c r="E28" s="1272"/>
      <c r="F28" s="958">
        <v>3228.8209999999999</v>
      </c>
      <c r="G28" s="963">
        <v>979.779</v>
      </c>
      <c r="H28" s="960">
        <v>3.5979999999999999</v>
      </c>
      <c r="I28" s="961">
        <v>4212.1980000000003</v>
      </c>
      <c r="J28" s="195">
        <v>9442.7309999999998</v>
      </c>
      <c r="K28" s="194">
        <v>2110.7429999999999</v>
      </c>
      <c r="L28" s="193">
        <v>354.53100000000001</v>
      </c>
      <c r="M28" s="178">
        <v>11908.004999999999</v>
      </c>
      <c r="N28" s="168"/>
    </row>
    <row r="29" spans="2:17" ht="26.25" customHeight="1">
      <c r="B29" s="1288" t="s">
        <v>323</v>
      </c>
      <c r="C29" s="1289"/>
      <c r="D29" s="1289"/>
      <c r="E29" s="1290"/>
      <c r="F29" s="239">
        <v>2.4</v>
      </c>
      <c r="G29" s="967">
        <v>1.9350000000000001</v>
      </c>
      <c r="H29" s="237">
        <v>23.513000000000002</v>
      </c>
      <c r="I29" s="236">
        <v>27.847999999999999</v>
      </c>
      <c r="J29" s="195">
        <v>2.2440000000000002</v>
      </c>
      <c r="K29" s="194">
        <v>2.0270000000000001</v>
      </c>
      <c r="L29" s="193">
        <v>35.587000000000003</v>
      </c>
      <c r="M29" s="178">
        <v>39.857999999999997</v>
      </c>
      <c r="N29" s="168"/>
    </row>
    <row r="30" spans="2:17" ht="26.25" customHeight="1">
      <c r="B30" s="1270" t="s">
        <v>322</v>
      </c>
      <c r="C30" s="1271"/>
      <c r="D30" s="1271"/>
      <c r="E30" s="1272"/>
      <c r="F30" s="958">
        <v>3.476</v>
      </c>
      <c r="G30" s="963">
        <v>1.006</v>
      </c>
      <c r="H30" s="960">
        <v>24.58</v>
      </c>
      <c r="I30" s="961">
        <v>29.062000000000001</v>
      </c>
      <c r="J30" s="195">
        <v>3.476</v>
      </c>
      <c r="K30" s="194">
        <v>1.006</v>
      </c>
      <c r="L30" s="193">
        <v>24.58</v>
      </c>
      <c r="M30" s="178">
        <v>29.062000000000001</v>
      </c>
      <c r="N30" s="168"/>
    </row>
    <row r="31" spans="2:17" ht="26.25" customHeight="1">
      <c r="B31" s="1291" t="s">
        <v>321</v>
      </c>
      <c r="C31" s="1292"/>
      <c r="D31" s="1292"/>
      <c r="E31" s="1293"/>
      <c r="F31" s="968">
        <v>143.62299999999999</v>
      </c>
      <c r="G31" s="969">
        <v>140.22499999999999</v>
      </c>
      <c r="H31" s="970">
        <v>108.316</v>
      </c>
      <c r="I31" s="971">
        <v>392.16399999999999</v>
      </c>
      <c r="J31" s="195">
        <v>196.078</v>
      </c>
      <c r="K31" s="194">
        <v>206.13399999999999</v>
      </c>
      <c r="L31" s="193">
        <v>57.484999999999999</v>
      </c>
      <c r="M31" s="178">
        <v>459.697</v>
      </c>
      <c r="N31" s="168"/>
    </row>
    <row r="32" spans="2:17" ht="26.25" customHeight="1" thickBot="1">
      <c r="B32" s="1270" t="s">
        <v>320</v>
      </c>
      <c r="C32" s="1271"/>
      <c r="D32" s="1271"/>
      <c r="E32" s="1272"/>
      <c r="F32" s="958">
        <v>2.44</v>
      </c>
      <c r="G32" s="963">
        <v>13.913</v>
      </c>
      <c r="H32" s="960">
        <v>0</v>
      </c>
      <c r="I32" s="961">
        <v>16.353000000000002</v>
      </c>
      <c r="J32" s="195">
        <v>2.4940000000000002</v>
      </c>
      <c r="K32" s="194">
        <v>0</v>
      </c>
      <c r="L32" s="193">
        <v>0</v>
      </c>
      <c r="M32" s="178">
        <v>2.4940000000000002</v>
      </c>
      <c r="N32" s="168"/>
    </row>
    <row r="33" spans="2:17" s="166" customFormat="1" ht="14.45" customHeight="1" thickBot="1">
      <c r="B33" s="1276" t="s">
        <v>319</v>
      </c>
      <c r="C33" s="1277"/>
      <c r="D33" s="1277"/>
      <c r="E33" s="1278"/>
      <c r="F33" s="946">
        <v>0</v>
      </c>
      <c r="G33" s="965">
        <v>2380</v>
      </c>
      <c r="H33" s="948">
        <v>415</v>
      </c>
      <c r="I33" s="948">
        <v>2795</v>
      </c>
      <c r="J33" s="172">
        <v>5500</v>
      </c>
      <c r="K33" s="171">
        <v>4406</v>
      </c>
      <c r="L33" s="170">
        <v>250</v>
      </c>
      <c r="M33" s="169">
        <v>10156</v>
      </c>
      <c r="N33" s="168"/>
    </row>
    <row r="34" spans="2:17" ht="16.899999999999999" customHeight="1" thickBot="1">
      <c r="B34" s="1279" t="s">
        <v>318</v>
      </c>
      <c r="C34" s="1280"/>
      <c r="D34" s="1280"/>
      <c r="E34" s="1281"/>
      <c r="F34" s="972">
        <v>0</v>
      </c>
      <c r="G34" s="973">
        <v>2380</v>
      </c>
      <c r="H34" s="974">
        <v>415</v>
      </c>
      <c r="I34" s="975">
        <v>2795</v>
      </c>
      <c r="J34" s="195">
        <v>5500</v>
      </c>
      <c r="K34" s="194">
        <v>4406</v>
      </c>
      <c r="L34" s="193">
        <v>250</v>
      </c>
      <c r="M34" s="178">
        <v>10156</v>
      </c>
      <c r="N34" s="168"/>
    </row>
    <row r="35" spans="2:17" s="166" customFormat="1" ht="14.45" customHeight="1" thickBot="1">
      <c r="B35" s="1264" t="s">
        <v>317</v>
      </c>
      <c r="C35" s="1265"/>
      <c r="D35" s="1265"/>
      <c r="E35" s="1266"/>
      <c r="F35" s="946">
        <v>22747.653999999999</v>
      </c>
      <c r="G35" s="965">
        <v>19879.397000000001</v>
      </c>
      <c r="H35" s="948">
        <v>1815.1310000000001</v>
      </c>
      <c r="I35" s="949">
        <v>44442.182000000001</v>
      </c>
      <c r="J35" s="172">
        <v>29536.511999999999</v>
      </c>
      <c r="K35" s="171">
        <v>19579.911</v>
      </c>
      <c r="L35" s="170">
        <v>823.85900000000004</v>
      </c>
      <c r="M35" s="169">
        <v>49940.281999999999</v>
      </c>
      <c r="N35" s="168"/>
    </row>
    <row r="36" spans="2:17" s="167" customFormat="1" ht="12.75" customHeight="1">
      <c r="B36" s="1282" t="s">
        <v>316</v>
      </c>
      <c r="C36" s="1283"/>
      <c r="D36" s="1283"/>
      <c r="E36" s="1284"/>
      <c r="F36" s="976">
        <v>251.08500000000001</v>
      </c>
      <c r="G36" s="977">
        <v>253.13800000000001</v>
      </c>
      <c r="H36" s="978">
        <v>409.67899999999997</v>
      </c>
      <c r="I36" s="979">
        <v>913.90200000000004</v>
      </c>
      <c r="J36" s="210">
        <v>487.14299999999997</v>
      </c>
      <c r="K36" s="209">
        <v>410.351</v>
      </c>
      <c r="L36" s="208">
        <v>124.09699999999999</v>
      </c>
      <c r="M36" s="179">
        <v>1021.591</v>
      </c>
      <c r="N36" s="168"/>
    </row>
    <row r="37" spans="2:17" ht="12.75" customHeight="1">
      <c r="B37" s="980"/>
      <c r="C37" s="1285" t="s">
        <v>316</v>
      </c>
      <c r="D37" s="1286"/>
      <c r="E37" s="1287"/>
      <c r="F37" s="981">
        <v>251.27099999999999</v>
      </c>
      <c r="G37" s="982">
        <v>253.35599999999999</v>
      </c>
      <c r="H37" s="983">
        <v>410.10700000000003</v>
      </c>
      <c r="I37" s="984">
        <v>914.73400000000004</v>
      </c>
      <c r="J37" s="195">
        <v>487.77600000000001</v>
      </c>
      <c r="K37" s="194">
        <v>410.70699999999999</v>
      </c>
      <c r="L37" s="193">
        <v>124.44199999999999</v>
      </c>
      <c r="M37" s="178">
        <v>1022.925</v>
      </c>
      <c r="N37" s="168"/>
    </row>
    <row r="38" spans="2:17" ht="12.75" customHeight="1">
      <c r="B38" s="980"/>
      <c r="C38" s="1286" t="s">
        <v>315</v>
      </c>
      <c r="D38" s="1286" t="s">
        <v>268</v>
      </c>
      <c r="E38" s="1287"/>
      <c r="F38" s="981">
        <v>-0.186</v>
      </c>
      <c r="G38" s="985">
        <v>-0.218</v>
      </c>
      <c r="H38" s="983">
        <v>-0.42799999999999999</v>
      </c>
      <c r="I38" s="984">
        <v>-0.83199999999999996</v>
      </c>
      <c r="J38" s="195">
        <v>-0.63300000000000001</v>
      </c>
      <c r="K38" s="194">
        <v>-0.35599999999999998</v>
      </c>
      <c r="L38" s="193">
        <v>-0.34499999999999997</v>
      </c>
      <c r="M38" s="178">
        <v>-1.3340000000000001</v>
      </c>
      <c r="N38" s="168"/>
    </row>
    <row r="39" spans="2:17" ht="12.75" customHeight="1">
      <c r="B39" s="1296" t="s">
        <v>314</v>
      </c>
      <c r="C39" s="1297"/>
      <c r="D39" s="1297"/>
      <c r="E39" s="1298"/>
      <c r="F39" s="981">
        <v>21966.42</v>
      </c>
      <c r="G39" s="985">
        <v>6256.8280000000004</v>
      </c>
      <c r="H39" s="983">
        <v>1244.829</v>
      </c>
      <c r="I39" s="984">
        <v>29468.077000000001</v>
      </c>
      <c r="J39" s="195">
        <v>28588.697</v>
      </c>
      <c r="K39" s="194">
        <v>6196.4309999999996</v>
      </c>
      <c r="L39" s="193">
        <v>656.20600000000002</v>
      </c>
      <c r="M39" s="178">
        <v>35441.334000000003</v>
      </c>
      <c r="N39" s="168"/>
    </row>
    <row r="40" spans="2:17" ht="12.75" customHeight="1">
      <c r="B40" s="980"/>
      <c r="C40" s="1285" t="s">
        <v>314</v>
      </c>
      <c r="D40" s="1286"/>
      <c r="E40" s="1287"/>
      <c r="F40" s="981">
        <v>21966.464</v>
      </c>
      <c r="G40" s="985">
        <v>6258.7969999999996</v>
      </c>
      <c r="H40" s="983">
        <v>1245.1559999999999</v>
      </c>
      <c r="I40" s="984">
        <v>29470.417000000001</v>
      </c>
      <c r="J40" s="195">
        <v>28589.856</v>
      </c>
      <c r="K40" s="194">
        <v>6197.6450000000004</v>
      </c>
      <c r="L40" s="193">
        <v>656.529</v>
      </c>
      <c r="M40" s="178">
        <v>35444.03</v>
      </c>
      <c r="N40" s="168"/>
    </row>
    <row r="41" spans="2:17" ht="12.75" customHeight="1">
      <c r="B41" s="980"/>
      <c r="C41" s="1286" t="s">
        <v>313</v>
      </c>
      <c r="D41" s="1286"/>
      <c r="E41" s="1287"/>
      <c r="F41" s="981">
        <v>-4.3999999999999997E-2</v>
      </c>
      <c r="G41" s="985">
        <v>-1.9690000000000001</v>
      </c>
      <c r="H41" s="983">
        <v>-0.32700000000000001</v>
      </c>
      <c r="I41" s="984">
        <v>-2.34</v>
      </c>
      <c r="J41" s="195">
        <v>-1.159</v>
      </c>
      <c r="K41" s="194">
        <v>-1.214</v>
      </c>
      <c r="L41" s="193">
        <v>-0.32300000000000001</v>
      </c>
      <c r="M41" s="178">
        <v>-2.6960000000000002</v>
      </c>
      <c r="N41" s="168"/>
    </row>
    <row r="42" spans="2:17" s="163" customFormat="1" ht="12.75" customHeight="1">
      <c r="B42" s="1296" t="s">
        <v>896</v>
      </c>
      <c r="C42" s="1297"/>
      <c r="D42" s="1297"/>
      <c r="E42" s="1298"/>
      <c r="F42" s="981">
        <v>180.83500000000001</v>
      </c>
      <c r="G42" s="985">
        <v>88.441999999999993</v>
      </c>
      <c r="H42" s="983">
        <v>2.2749999999999999</v>
      </c>
      <c r="I42" s="984">
        <v>271.55200000000002</v>
      </c>
      <c r="J42" s="207">
        <v>222.566</v>
      </c>
      <c r="K42" s="206">
        <v>122.654</v>
      </c>
      <c r="L42" s="205">
        <v>0</v>
      </c>
      <c r="M42" s="178">
        <v>345.22</v>
      </c>
      <c r="N42" s="168"/>
    </row>
    <row r="43" spans="2:17" ht="12.75" customHeight="1">
      <c r="B43" s="980"/>
      <c r="C43" s="1297" t="s">
        <v>896</v>
      </c>
      <c r="D43" s="1297"/>
      <c r="E43" s="1298"/>
      <c r="F43" s="981">
        <v>181.52199999999999</v>
      </c>
      <c r="G43" s="985">
        <v>88.441999999999993</v>
      </c>
      <c r="H43" s="983">
        <v>2.2749999999999999</v>
      </c>
      <c r="I43" s="984">
        <v>272.23899999999998</v>
      </c>
      <c r="J43" s="195">
        <v>223.346</v>
      </c>
      <c r="K43" s="194">
        <v>122.654</v>
      </c>
      <c r="L43" s="193">
        <v>0</v>
      </c>
      <c r="M43" s="178">
        <v>346</v>
      </c>
      <c r="N43" s="168"/>
    </row>
    <row r="44" spans="2:17" ht="28.35" customHeight="1">
      <c r="B44" s="220"/>
      <c r="C44" s="1294" t="s">
        <v>312</v>
      </c>
      <c r="D44" s="1294" t="s">
        <v>268</v>
      </c>
      <c r="E44" s="1295"/>
      <c r="F44" s="232">
        <v>-0.68700000000000006</v>
      </c>
      <c r="G44" s="231">
        <v>0</v>
      </c>
      <c r="H44" s="230">
        <v>0</v>
      </c>
      <c r="I44" s="229">
        <v>-0.68700000000000006</v>
      </c>
      <c r="J44" s="195">
        <v>-0.78</v>
      </c>
      <c r="K44" s="194">
        <v>0</v>
      </c>
      <c r="L44" s="193">
        <v>0</v>
      </c>
      <c r="M44" s="178">
        <v>-0.78</v>
      </c>
      <c r="N44" s="168"/>
      <c r="Q44" s="233"/>
    </row>
    <row r="45" spans="2:17" ht="13.9" customHeight="1">
      <c r="B45" s="1296" t="s">
        <v>311</v>
      </c>
      <c r="C45" s="1297"/>
      <c r="D45" s="1297"/>
      <c r="E45" s="1298"/>
      <c r="F45" s="981">
        <v>0.753</v>
      </c>
      <c r="G45" s="985">
        <v>13076.332</v>
      </c>
      <c r="H45" s="983">
        <v>74.819999999999993</v>
      </c>
      <c r="I45" s="984">
        <v>13151.905000000001</v>
      </c>
      <c r="J45" s="195">
        <v>0.47099999999999997</v>
      </c>
      <c r="K45" s="194">
        <v>12609.094999999999</v>
      </c>
      <c r="L45" s="193">
        <v>0</v>
      </c>
      <c r="M45" s="178">
        <v>12609.566000000001</v>
      </c>
      <c r="N45" s="168"/>
    </row>
    <row r="46" spans="2:17" ht="14.45" customHeight="1">
      <c r="B46" s="980"/>
      <c r="C46" s="1297" t="s">
        <v>311</v>
      </c>
      <c r="D46" s="1297"/>
      <c r="E46" s="1298"/>
      <c r="F46" s="981">
        <v>0.753</v>
      </c>
      <c r="G46" s="985">
        <v>13076.822</v>
      </c>
      <c r="H46" s="983">
        <v>75</v>
      </c>
      <c r="I46" s="984">
        <v>13152.575000000001</v>
      </c>
      <c r="J46" s="195">
        <v>0.47099999999999997</v>
      </c>
      <c r="K46" s="194">
        <v>12609.094999999999</v>
      </c>
      <c r="L46" s="193">
        <v>0</v>
      </c>
      <c r="M46" s="178">
        <v>12609.566000000001</v>
      </c>
      <c r="N46" s="168"/>
    </row>
    <row r="47" spans="2:17" ht="31.9" customHeight="1">
      <c r="B47" s="980"/>
      <c r="C47" s="1297" t="s">
        <v>310</v>
      </c>
      <c r="D47" s="1297"/>
      <c r="E47" s="1298"/>
      <c r="F47" s="981">
        <v>0</v>
      </c>
      <c r="G47" s="985">
        <v>-0.49</v>
      </c>
      <c r="H47" s="983">
        <v>-0.18</v>
      </c>
      <c r="I47" s="984">
        <v>-0.67</v>
      </c>
      <c r="J47" s="195">
        <v>0</v>
      </c>
      <c r="K47" s="194">
        <v>0</v>
      </c>
      <c r="L47" s="193">
        <v>0</v>
      </c>
      <c r="M47" s="178">
        <v>0</v>
      </c>
      <c r="N47" s="168"/>
    </row>
    <row r="48" spans="2:17" ht="12.75" customHeight="1">
      <c r="B48" s="1296" t="s">
        <v>309</v>
      </c>
      <c r="C48" s="1297"/>
      <c r="D48" s="1297"/>
      <c r="E48" s="1298"/>
      <c r="F48" s="981">
        <v>114.375</v>
      </c>
      <c r="G48" s="985">
        <v>0</v>
      </c>
      <c r="H48" s="983">
        <v>0</v>
      </c>
      <c r="I48" s="984">
        <v>114.375</v>
      </c>
      <c r="J48" s="195">
        <v>124.77800000000001</v>
      </c>
      <c r="K48" s="194">
        <v>0</v>
      </c>
      <c r="L48" s="193">
        <v>0</v>
      </c>
      <c r="M48" s="178">
        <v>124.77800000000001</v>
      </c>
      <c r="N48" s="168"/>
    </row>
    <row r="49" spans="2:20" ht="12.75" customHeight="1">
      <c r="B49" s="980"/>
      <c r="C49" s="1297" t="s">
        <v>309</v>
      </c>
      <c r="D49" s="1297"/>
      <c r="E49" s="1298"/>
      <c r="F49" s="981">
        <v>118.28100000000001</v>
      </c>
      <c r="G49" s="985">
        <v>0</v>
      </c>
      <c r="H49" s="983">
        <v>0</v>
      </c>
      <c r="I49" s="984">
        <v>118.28100000000001</v>
      </c>
      <c r="J49" s="195">
        <v>126.532</v>
      </c>
      <c r="K49" s="194">
        <v>0</v>
      </c>
      <c r="L49" s="193">
        <v>0</v>
      </c>
      <c r="M49" s="178">
        <v>126.532</v>
      </c>
      <c r="N49" s="168"/>
      <c r="O49" s="162"/>
    </row>
    <row r="50" spans="2:20" ht="26.25" customHeight="1">
      <c r="B50" s="980"/>
      <c r="C50" s="1286" t="s">
        <v>308</v>
      </c>
      <c r="D50" s="1286" t="s">
        <v>268</v>
      </c>
      <c r="E50" s="1287"/>
      <c r="F50" s="981">
        <v>-3.56</v>
      </c>
      <c r="G50" s="985">
        <v>0</v>
      </c>
      <c r="H50" s="983">
        <v>0</v>
      </c>
      <c r="I50" s="984">
        <v>-3.56</v>
      </c>
      <c r="J50" s="195">
        <v>-1.2769999999999999</v>
      </c>
      <c r="K50" s="194">
        <v>0</v>
      </c>
      <c r="L50" s="193">
        <v>0</v>
      </c>
      <c r="M50" s="178">
        <v>-1.2769999999999999</v>
      </c>
      <c r="N50" s="168"/>
    </row>
    <row r="51" spans="2:20" ht="12.75" customHeight="1">
      <c r="B51" s="1296" t="s">
        <v>307</v>
      </c>
      <c r="C51" s="1297"/>
      <c r="D51" s="1297"/>
      <c r="E51" s="1298"/>
      <c r="F51" s="981">
        <v>0</v>
      </c>
      <c r="G51" s="985">
        <v>0</v>
      </c>
      <c r="H51" s="983">
        <v>0</v>
      </c>
      <c r="I51" s="984">
        <v>0</v>
      </c>
      <c r="J51" s="195">
        <v>1.0349999999999999</v>
      </c>
      <c r="K51" s="194">
        <v>0</v>
      </c>
      <c r="L51" s="193">
        <v>0</v>
      </c>
      <c r="M51" s="178">
        <v>1.0349999999999999</v>
      </c>
      <c r="N51" s="168"/>
    </row>
    <row r="52" spans="2:20" ht="12.75" customHeight="1">
      <c r="B52" s="986"/>
      <c r="C52" s="1304" t="s">
        <v>307</v>
      </c>
      <c r="D52" s="1297"/>
      <c r="E52" s="1298"/>
      <c r="F52" s="981">
        <v>0</v>
      </c>
      <c r="G52" s="985">
        <v>0</v>
      </c>
      <c r="H52" s="983">
        <v>0</v>
      </c>
      <c r="I52" s="984">
        <v>0</v>
      </c>
      <c r="J52" s="195">
        <v>1.0669999999999999</v>
      </c>
      <c r="K52" s="194">
        <v>0</v>
      </c>
      <c r="L52" s="193">
        <v>0</v>
      </c>
      <c r="M52" s="178">
        <v>1.0669999999999999</v>
      </c>
      <c r="N52" s="168"/>
    </row>
    <row r="53" spans="2:20" ht="26.25" customHeight="1">
      <c r="B53" s="986"/>
      <c r="C53" s="1304" t="s">
        <v>306</v>
      </c>
      <c r="D53" s="1297"/>
      <c r="E53" s="1298"/>
      <c r="F53" s="981">
        <v>0</v>
      </c>
      <c r="G53" s="985">
        <v>0</v>
      </c>
      <c r="H53" s="983">
        <v>0</v>
      </c>
      <c r="I53" s="984">
        <v>0</v>
      </c>
      <c r="J53" s="195">
        <v>-3.2000000000000001E-2</v>
      </c>
      <c r="K53" s="194">
        <v>0</v>
      </c>
      <c r="L53" s="193">
        <v>0</v>
      </c>
      <c r="M53" s="178">
        <v>-3.2000000000000001E-2</v>
      </c>
      <c r="N53" s="168"/>
    </row>
    <row r="54" spans="2:20" s="161" customFormat="1" ht="12.75" customHeight="1">
      <c r="B54" s="1296" t="s">
        <v>305</v>
      </c>
      <c r="C54" s="1297"/>
      <c r="D54" s="1297"/>
      <c r="E54" s="1298"/>
      <c r="F54" s="981">
        <v>4.758</v>
      </c>
      <c r="G54" s="985">
        <v>159.059</v>
      </c>
      <c r="H54" s="983">
        <v>77.677999999999997</v>
      </c>
      <c r="I54" s="984">
        <v>241.495</v>
      </c>
      <c r="J54" s="195">
        <v>1.073</v>
      </c>
      <c r="K54" s="194">
        <v>211.28200000000001</v>
      </c>
      <c r="L54" s="193">
        <v>43.555999999999997</v>
      </c>
      <c r="M54" s="178">
        <v>255.911</v>
      </c>
      <c r="N54" s="168"/>
      <c r="O54" s="160"/>
      <c r="P54" s="160"/>
      <c r="Q54" s="160"/>
      <c r="R54" s="160"/>
      <c r="S54" s="160"/>
      <c r="T54" s="160"/>
    </row>
    <row r="55" spans="2:20" s="161" customFormat="1" ht="12.75" customHeight="1">
      <c r="B55" s="980"/>
      <c r="C55" s="1297" t="s">
        <v>305</v>
      </c>
      <c r="D55" s="1297"/>
      <c r="E55" s="1298"/>
      <c r="F55" s="981">
        <v>4.8369999999999997</v>
      </c>
      <c r="G55" s="985">
        <v>160.57599999999999</v>
      </c>
      <c r="H55" s="983">
        <v>78.534000000000006</v>
      </c>
      <c r="I55" s="984">
        <v>243.947</v>
      </c>
      <c r="J55" s="195">
        <v>1.115</v>
      </c>
      <c r="K55" s="194">
        <v>213.25899999999999</v>
      </c>
      <c r="L55" s="193">
        <v>44.832000000000001</v>
      </c>
      <c r="M55" s="178">
        <v>259.20600000000002</v>
      </c>
      <c r="N55" s="168"/>
      <c r="O55" s="160"/>
      <c r="P55" s="160"/>
      <c r="Q55" s="160"/>
      <c r="R55" s="160"/>
      <c r="S55" s="160"/>
      <c r="T55" s="160"/>
    </row>
    <row r="56" spans="2:20" s="161" customFormat="1" ht="12.75" customHeight="1">
      <c r="B56" s="241"/>
      <c r="C56" s="1299" t="s">
        <v>304</v>
      </c>
      <c r="D56" s="1299"/>
      <c r="E56" s="1300"/>
      <c r="F56" s="219">
        <v>0</v>
      </c>
      <c r="G56" s="218">
        <v>-1.105</v>
      </c>
      <c r="H56" s="217">
        <v>-0.19600000000000001</v>
      </c>
      <c r="I56" s="216">
        <v>-1.3009999999999999</v>
      </c>
      <c r="J56" s="195">
        <v>0</v>
      </c>
      <c r="K56" s="194">
        <v>-1.2290000000000001</v>
      </c>
      <c r="L56" s="193">
        <v>-0.309</v>
      </c>
      <c r="M56" s="178">
        <v>-1.538</v>
      </c>
      <c r="N56" s="168"/>
      <c r="O56" s="160"/>
      <c r="P56" s="160"/>
      <c r="Q56" s="160"/>
      <c r="R56" s="160"/>
      <c r="S56" s="160"/>
      <c r="T56" s="160"/>
    </row>
    <row r="57" spans="2:20" s="161" customFormat="1" ht="26.25" customHeight="1">
      <c r="B57" s="980"/>
      <c r="C57" s="1286" t="s">
        <v>303</v>
      </c>
      <c r="D57" s="1286" t="s">
        <v>268</v>
      </c>
      <c r="E57" s="1287"/>
      <c r="F57" s="981">
        <v>-7.9000000000000001E-2</v>
      </c>
      <c r="G57" s="985">
        <v>-0.41199999999999998</v>
      </c>
      <c r="H57" s="983">
        <v>-0.66</v>
      </c>
      <c r="I57" s="984">
        <v>-1.151</v>
      </c>
      <c r="J57" s="195">
        <v>-4.2000000000000003E-2</v>
      </c>
      <c r="K57" s="194">
        <v>-0.748</v>
      </c>
      <c r="L57" s="193">
        <v>-0.96699999999999997</v>
      </c>
      <c r="M57" s="178">
        <v>-1.7569999999999999</v>
      </c>
      <c r="N57" s="168"/>
      <c r="O57" s="160"/>
      <c r="P57" s="160"/>
      <c r="Q57" s="160"/>
      <c r="R57" s="160"/>
      <c r="S57" s="160"/>
      <c r="T57" s="160"/>
    </row>
    <row r="58" spans="2:20" s="161" customFormat="1" ht="26.25" customHeight="1">
      <c r="B58" s="1296" t="s">
        <v>302</v>
      </c>
      <c r="C58" s="1297"/>
      <c r="D58" s="1297"/>
      <c r="E58" s="1298"/>
      <c r="F58" s="981">
        <v>173.89599999999999</v>
      </c>
      <c r="G58" s="985">
        <v>2.61</v>
      </c>
      <c r="H58" s="983">
        <v>0</v>
      </c>
      <c r="I58" s="984">
        <v>176.506</v>
      </c>
      <c r="J58" s="195">
        <v>100.02500000000001</v>
      </c>
      <c r="K58" s="194">
        <v>0</v>
      </c>
      <c r="L58" s="193">
        <v>0</v>
      </c>
      <c r="M58" s="178">
        <v>100.02500000000001</v>
      </c>
      <c r="N58" s="168"/>
      <c r="O58" s="160"/>
      <c r="P58" s="160"/>
      <c r="Q58" s="160"/>
      <c r="R58" s="160"/>
      <c r="S58" s="160"/>
      <c r="T58" s="160"/>
    </row>
    <row r="59" spans="2:20" s="161" customFormat="1" ht="26.25" customHeight="1">
      <c r="B59" s="980"/>
      <c r="C59" s="1297" t="s">
        <v>302</v>
      </c>
      <c r="D59" s="1297"/>
      <c r="E59" s="1298"/>
      <c r="F59" s="981">
        <v>182.99600000000001</v>
      </c>
      <c r="G59" s="985">
        <v>2.6640000000000001</v>
      </c>
      <c r="H59" s="983">
        <v>0</v>
      </c>
      <c r="I59" s="984">
        <v>185.66</v>
      </c>
      <c r="J59" s="195">
        <v>102.10599999999999</v>
      </c>
      <c r="K59" s="194">
        <v>0</v>
      </c>
      <c r="L59" s="193">
        <v>0</v>
      </c>
      <c r="M59" s="178">
        <v>102.10599999999999</v>
      </c>
      <c r="N59" s="168"/>
      <c r="O59" s="160"/>
      <c r="P59" s="160"/>
      <c r="Q59" s="160"/>
      <c r="R59" s="160"/>
      <c r="S59" s="160"/>
      <c r="T59" s="160"/>
    </row>
    <row r="60" spans="2:20" s="161" customFormat="1" ht="38.25" customHeight="1">
      <c r="B60" s="220"/>
      <c r="C60" s="1294" t="s">
        <v>897</v>
      </c>
      <c r="D60" s="1294"/>
      <c r="E60" s="1295"/>
      <c r="F60" s="232">
        <v>-2.5030000000000001</v>
      </c>
      <c r="G60" s="231">
        <v>0</v>
      </c>
      <c r="H60" s="230">
        <v>0</v>
      </c>
      <c r="I60" s="229">
        <v>-2.5030000000000001</v>
      </c>
      <c r="J60" s="195">
        <v>-0.91200000000000003</v>
      </c>
      <c r="K60" s="194">
        <v>0</v>
      </c>
      <c r="L60" s="193">
        <v>0</v>
      </c>
      <c r="M60" s="178">
        <v>-0.91200000000000003</v>
      </c>
      <c r="N60" s="168"/>
      <c r="O60" s="160"/>
      <c r="P60" s="160"/>
      <c r="Q60" s="160"/>
      <c r="R60" s="160"/>
      <c r="S60" s="160"/>
      <c r="T60" s="160"/>
    </row>
    <row r="61" spans="2:20" s="161" customFormat="1" ht="39.75" customHeight="1">
      <c r="B61" s="774"/>
      <c r="C61" s="1301" t="s">
        <v>898</v>
      </c>
      <c r="D61" s="1302"/>
      <c r="E61" s="1303"/>
      <c r="F61" s="214">
        <v>-6.5970000000000004</v>
      </c>
      <c r="G61" s="213">
        <v>-5.3999999999999999E-2</v>
      </c>
      <c r="H61" s="212">
        <v>0</v>
      </c>
      <c r="I61" s="211">
        <v>-6.6509999999999998</v>
      </c>
      <c r="J61" s="207">
        <v>-1.169</v>
      </c>
      <c r="K61" s="206">
        <v>0</v>
      </c>
      <c r="L61" s="205">
        <v>0</v>
      </c>
      <c r="M61" s="178">
        <v>-1.169</v>
      </c>
      <c r="N61" s="168"/>
      <c r="O61" s="160"/>
      <c r="P61" s="160"/>
      <c r="Q61" s="160"/>
      <c r="R61" s="160"/>
      <c r="S61" s="160"/>
      <c r="T61" s="160"/>
    </row>
    <row r="62" spans="2:20" s="161" customFormat="1" ht="12.75" customHeight="1">
      <c r="B62" s="1288" t="s">
        <v>301</v>
      </c>
      <c r="C62" s="1289"/>
      <c r="D62" s="1289"/>
      <c r="E62" s="1290"/>
      <c r="F62" s="239">
        <v>0</v>
      </c>
      <c r="G62" s="238">
        <v>42.975000000000001</v>
      </c>
      <c r="H62" s="237">
        <v>0</v>
      </c>
      <c r="I62" s="236">
        <v>42.975000000000001</v>
      </c>
      <c r="J62" s="195">
        <v>0.86</v>
      </c>
      <c r="K62" s="194">
        <v>24.81</v>
      </c>
      <c r="L62" s="193">
        <v>0</v>
      </c>
      <c r="M62" s="178">
        <v>25.67</v>
      </c>
      <c r="N62" s="168"/>
      <c r="O62" s="160"/>
      <c r="P62" s="160"/>
      <c r="Q62" s="160"/>
      <c r="R62" s="160"/>
      <c r="S62" s="160"/>
      <c r="T62" s="160"/>
    </row>
    <row r="63" spans="2:20" s="161" customFormat="1" ht="12.75" customHeight="1">
      <c r="B63" s="240"/>
      <c r="C63" s="1289" t="s">
        <v>301</v>
      </c>
      <c r="D63" s="1289"/>
      <c r="E63" s="1290"/>
      <c r="F63" s="239">
        <v>0</v>
      </c>
      <c r="G63" s="238">
        <v>43.459000000000003</v>
      </c>
      <c r="H63" s="237">
        <v>0</v>
      </c>
      <c r="I63" s="236">
        <v>43.459000000000003</v>
      </c>
      <c r="J63" s="195">
        <v>0.86899999999999999</v>
      </c>
      <c r="K63" s="194">
        <v>25.015999999999998</v>
      </c>
      <c r="L63" s="193">
        <v>0</v>
      </c>
      <c r="M63" s="178">
        <v>25.885000000000002</v>
      </c>
      <c r="N63" s="168"/>
      <c r="O63" s="160"/>
      <c r="P63" s="160"/>
      <c r="Q63" s="160"/>
      <c r="R63" s="160"/>
      <c r="S63" s="160"/>
      <c r="T63" s="160"/>
    </row>
    <row r="64" spans="2:20" s="161" customFormat="1" ht="12.75" customHeight="1">
      <c r="B64" s="1310" t="s">
        <v>300</v>
      </c>
      <c r="C64" s="1311"/>
      <c r="D64" s="1311"/>
      <c r="E64" s="1312"/>
      <c r="F64" s="987">
        <v>55.408999999999999</v>
      </c>
      <c r="G64" s="988">
        <v>1.4999999999999999E-2</v>
      </c>
      <c r="H64" s="989">
        <v>5.85</v>
      </c>
      <c r="I64" s="990">
        <v>61.274000000000001</v>
      </c>
      <c r="J64" s="195">
        <v>9.8230000000000004</v>
      </c>
      <c r="K64" s="194">
        <v>5.2880000000000003</v>
      </c>
      <c r="L64" s="193">
        <v>0</v>
      </c>
      <c r="M64" s="178">
        <v>15.111000000000001</v>
      </c>
      <c r="N64" s="168"/>
      <c r="O64" s="160"/>
      <c r="P64" s="160"/>
      <c r="Q64" s="160"/>
      <c r="R64" s="160"/>
      <c r="S64" s="160"/>
      <c r="T64" s="160"/>
    </row>
    <row r="65" spans="1:43" ht="12.75" customHeight="1">
      <c r="B65" s="240"/>
      <c r="C65" s="1311" t="s">
        <v>300</v>
      </c>
      <c r="D65" s="1311"/>
      <c r="E65" s="1312"/>
      <c r="F65" s="987">
        <v>83.412000000000006</v>
      </c>
      <c r="G65" s="988">
        <v>115.813</v>
      </c>
      <c r="H65" s="989">
        <v>22.257000000000001</v>
      </c>
      <c r="I65" s="990">
        <v>221.482</v>
      </c>
      <c r="J65" s="195">
        <v>58.286000000000001</v>
      </c>
      <c r="K65" s="194">
        <v>33</v>
      </c>
      <c r="L65" s="193">
        <v>0.9</v>
      </c>
      <c r="M65" s="178">
        <v>92.186000000000007</v>
      </c>
      <c r="N65" s="168"/>
    </row>
    <row r="66" spans="1:43" ht="28.35" customHeight="1" thickBot="1">
      <c r="B66" s="991"/>
      <c r="C66" s="1313" t="s">
        <v>299</v>
      </c>
      <c r="D66" s="1313" t="s">
        <v>268</v>
      </c>
      <c r="E66" s="1314"/>
      <c r="F66" s="992">
        <v>-28.003</v>
      </c>
      <c r="G66" s="993">
        <v>-115.798</v>
      </c>
      <c r="H66" s="994">
        <v>-16.407</v>
      </c>
      <c r="I66" s="995">
        <v>-160.208</v>
      </c>
      <c r="J66" s="198">
        <v>-48.463000000000001</v>
      </c>
      <c r="K66" s="197">
        <v>-27.712</v>
      </c>
      <c r="L66" s="196">
        <v>-0.9</v>
      </c>
      <c r="M66" s="174">
        <v>-77.075000000000003</v>
      </c>
      <c r="N66" s="168"/>
    </row>
    <row r="67" spans="1:43" s="166" customFormat="1" ht="13.9" customHeight="1" thickBot="1">
      <c r="B67" s="1315" t="s">
        <v>298</v>
      </c>
      <c r="C67" s="1316"/>
      <c r="D67" s="1316"/>
      <c r="E67" s="1317"/>
      <c r="F67" s="946">
        <v>127863.387</v>
      </c>
      <c r="G67" s="947">
        <v>62090.409</v>
      </c>
      <c r="H67" s="948">
        <v>11881.361000000001</v>
      </c>
      <c r="I67" s="949">
        <v>201835.15700000001</v>
      </c>
      <c r="J67" s="172">
        <v>155318.07199999999</v>
      </c>
      <c r="K67" s="171">
        <v>58612.949000000001</v>
      </c>
      <c r="L67" s="170">
        <v>8214.3220000000001</v>
      </c>
      <c r="M67" s="169">
        <v>222145.34299999999</v>
      </c>
      <c r="N67" s="168"/>
    </row>
    <row r="68" spans="1:43" s="234" customFormat="1" ht="12.75" customHeight="1">
      <c r="A68" s="235"/>
      <c r="B68" s="1305" t="s">
        <v>297</v>
      </c>
      <c r="C68" s="1306"/>
      <c r="D68" s="1306"/>
      <c r="E68" s="1307"/>
      <c r="F68" s="976">
        <v>66196.494000000006</v>
      </c>
      <c r="G68" s="996">
        <v>35294.389000000003</v>
      </c>
      <c r="H68" s="978">
        <v>7409.5770000000002</v>
      </c>
      <c r="I68" s="979">
        <v>108900.46</v>
      </c>
      <c r="J68" s="210">
        <v>79350.891000000003</v>
      </c>
      <c r="K68" s="209">
        <v>34385.398000000001</v>
      </c>
      <c r="L68" s="208">
        <v>4467.5690000000004</v>
      </c>
      <c r="M68" s="179">
        <v>118203.85799999999</v>
      </c>
      <c r="N68" s="168"/>
      <c r="O68" s="235"/>
      <c r="P68" s="235"/>
      <c r="Q68" s="235"/>
      <c r="R68" s="235"/>
      <c r="S68" s="235"/>
      <c r="T68" s="235"/>
      <c r="U68" s="235"/>
      <c r="V68" s="235"/>
      <c r="W68" s="235"/>
      <c r="X68" s="235"/>
      <c r="Y68" s="235"/>
      <c r="Z68" s="235"/>
      <c r="AA68" s="235"/>
      <c r="AB68" s="235"/>
      <c r="AC68" s="235"/>
      <c r="AD68" s="235"/>
      <c r="AE68" s="235"/>
      <c r="AF68" s="235"/>
      <c r="AG68" s="235"/>
      <c r="AH68" s="235"/>
      <c r="AI68" s="235"/>
      <c r="AJ68" s="235"/>
      <c r="AK68" s="235"/>
      <c r="AL68" s="235"/>
      <c r="AM68" s="235"/>
      <c r="AN68" s="235"/>
      <c r="AO68" s="235"/>
      <c r="AP68" s="235"/>
      <c r="AQ68" s="235"/>
    </row>
    <row r="69" spans="1:43" ht="12.75" customHeight="1">
      <c r="B69" s="997"/>
      <c r="C69" s="1304" t="s">
        <v>297</v>
      </c>
      <c r="D69" s="1308"/>
      <c r="E69" s="1309"/>
      <c r="F69" s="998">
        <v>70778.991999999998</v>
      </c>
      <c r="G69" s="999">
        <v>36031.957999999999</v>
      </c>
      <c r="H69" s="1000">
        <v>7562.7340000000004</v>
      </c>
      <c r="I69" s="1001">
        <v>114373.68399999999</v>
      </c>
      <c r="J69" s="195">
        <v>84340.593999999997</v>
      </c>
      <c r="K69" s="194">
        <v>35071.616999999998</v>
      </c>
      <c r="L69" s="193">
        <v>4569.0640000000003</v>
      </c>
      <c r="M69" s="179">
        <v>123981.27499999999</v>
      </c>
      <c r="N69" s="168"/>
      <c r="O69" s="233"/>
      <c r="P69" s="233"/>
      <c r="Q69" s="233"/>
      <c r="R69" s="233"/>
      <c r="S69" s="233"/>
      <c r="T69" s="233"/>
      <c r="U69" s="233"/>
      <c r="V69" s="233"/>
      <c r="W69" s="233"/>
      <c r="X69" s="233"/>
      <c r="Y69" s="233"/>
      <c r="Z69" s="233"/>
      <c r="AA69" s="233"/>
      <c r="AB69" s="233"/>
      <c r="AC69" s="233"/>
      <c r="AD69" s="233"/>
      <c r="AE69" s="233"/>
      <c r="AF69" s="233"/>
      <c r="AG69" s="233"/>
      <c r="AH69" s="233"/>
      <c r="AI69" s="233"/>
      <c r="AJ69" s="233"/>
      <c r="AK69" s="233"/>
      <c r="AL69" s="233"/>
      <c r="AM69" s="233"/>
      <c r="AN69" s="233"/>
      <c r="AO69" s="233"/>
      <c r="AP69" s="233"/>
      <c r="AQ69" s="233"/>
    </row>
    <row r="70" spans="1:43" ht="12.75" customHeight="1">
      <c r="B70" s="980"/>
      <c r="C70" s="1286" t="s">
        <v>296</v>
      </c>
      <c r="D70" s="1286"/>
      <c r="E70" s="1287"/>
      <c r="F70" s="981">
        <v>-196.13200000000001</v>
      </c>
      <c r="G70" s="985">
        <v>-117.39400000000001</v>
      </c>
      <c r="H70" s="983">
        <v>-40.415999999999997</v>
      </c>
      <c r="I70" s="984">
        <v>-353.94200000000001</v>
      </c>
      <c r="J70" s="195">
        <v>-199.95400000000001</v>
      </c>
      <c r="K70" s="194">
        <v>-105.974</v>
      </c>
      <c r="L70" s="193">
        <v>-24.338999999999999</v>
      </c>
      <c r="M70" s="178">
        <v>-330.267</v>
      </c>
      <c r="N70" s="168"/>
    </row>
    <row r="71" spans="1:43" ht="12.75" customHeight="1">
      <c r="B71" s="980"/>
      <c r="C71" s="1286" t="s">
        <v>295</v>
      </c>
      <c r="D71" s="1286" t="s">
        <v>268</v>
      </c>
      <c r="E71" s="1287"/>
      <c r="F71" s="981">
        <v>-4386.366</v>
      </c>
      <c r="G71" s="985">
        <v>-620.17499999999995</v>
      </c>
      <c r="H71" s="983">
        <v>-112.741</v>
      </c>
      <c r="I71" s="984">
        <v>-5119.2820000000002</v>
      </c>
      <c r="J71" s="195">
        <v>-4789.7489999999998</v>
      </c>
      <c r="K71" s="194">
        <v>-580.245</v>
      </c>
      <c r="L71" s="193">
        <v>-77.156000000000006</v>
      </c>
      <c r="M71" s="178">
        <v>-5447.15</v>
      </c>
      <c r="N71" s="168"/>
    </row>
    <row r="72" spans="1:43" ht="12.75" customHeight="1">
      <c r="B72" s="1296" t="s">
        <v>294</v>
      </c>
      <c r="C72" s="1297"/>
      <c r="D72" s="1297"/>
      <c r="E72" s="1298"/>
      <c r="F72" s="981">
        <v>1825.069</v>
      </c>
      <c r="G72" s="985">
        <v>125.157</v>
      </c>
      <c r="H72" s="983">
        <v>0</v>
      </c>
      <c r="I72" s="984">
        <v>1950.2260000000001</v>
      </c>
      <c r="J72" s="195">
        <v>1921.356</v>
      </c>
      <c r="K72" s="194">
        <v>133.81100000000001</v>
      </c>
      <c r="L72" s="193">
        <v>0</v>
      </c>
      <c r="M72" s="178">
        <v>2055.1669999999999</v>
      </c>
      <c r="N72" s="168"/>
    </row>
    <row r="73" spans="1:43" ht="12.75" customHeight="1">
      <c r="B73" s="980"/>
      <c r="C73" s="1286" t="s">
        <v>294</v>
      </c>
      <c r="D73" s="1286"/>
      <c r="E73" s="1287"/>
      <c r="F73" s="981">
        <v>1838.576</v>
      </c>
      <c r="G73" s="985">
        <v>125.441</v>
      </c>
      <c r="H73" s="983">
        <v>0</v>
      </c>
      <c r="I73" s="984">
        <v>1964.0170000000001</v>
      </c>
      <c r="J73" s="195">
        <v>1931.9680000000001</v>
      </c>
      <c r="K73" s="194">
        <v>136</v>
      </c>
      <c r="L73" s="193">
        <v>0</v>
      </c>
      <c r="M73" s="178">
        <v>2067.9679999999998</v>
      </c>
      <c r="N73" s="168"/>
    </row>
    <row r="74" spans="1:43" ht="12.75" customHeight="1">
      <c r="B74" s="980"/>
      <c r="C74" s="1286" t="s">
        <v>293</v>
      </c>
      <c r="D74" s="1286"/>
      <c r="E74" s="1287"/>
      <c r="F74" s="981">
        <v>-6.31</v>
      </c>
      <c r="G74" s="985">
        <v>-0.22800000000000001</v>
      </c>
      <c r="H74" s="983">
        <v>0</v>
      </c>
      <c r="I74" s="984">
        <v>-6.5380000000000003</v>
      </c>
      <c r="J74" s="195">
        <v>-5.2969999999999997</v>
      </c>
      <c r="K74" s="194">
        <v>-0.115</v>
      </c>
      <c r="L74" s="193">
        <v>0</v>
      </c>
      <c r="M74" s="178">
        <v>-5.4119999999999999</v>
      </c>
      <c r="N74" s="168"/>
    </row>
    <row r="75" spans="1:43" ht="12.75" customHeight="1">
      <c r="B75" s="220"/>
      <c r="C75" s="1294" t="s">
        <v>292</v>
      </c>
      <c r="D75" s="1294" t="s">
        <v>268</v>
      </c>
      <c r="E75" s="1295"/>
      <c r="F75" s="232">
        <v>-7.1970000000000001</v>
      </c>
      <c r="G75" s="231">
        <v>-5.6000000000000001E-2</v>
      </c>
      <c r="H75" s="230">
        <v>0</v>
      </c>
      <c r="I75" s="229">
        <v>-7.2530000000000001</v>
      </c>
      <c r="J75" s="195">
        <v>-5.3150000000000004</v>
      </c>
      <c r="K75" s="194">
        <v>-2.0739999999999998</v>
      </c>
      <c r="L75" s="193">
        <v>0</v>
      </c>
      <c r="M75" s="178">
        <v>-7.3890000000000002</v>
      </c>
      <c r="N75" s="168"/>
    </row>
    <row r="76" spans="1:43" ht="31.15" customHeight="1">
      <c r="B76" s="1296" t="s">
        <v>291</v>
      </c>
      <c r="C76" s="1297"/>
      <c r="D76" s="1297"/>
      <c r="E76" s="1298"/>
      <c r="F76" s="981">
        <v>54.856999999999999</v>
      </c>
      <c r="G76" s="985">
        <v>1.9259999999999999</v>
      </c>
      <c r="H76" s="983">
        <v>46.454000000000001</v>
      </c>
      <c r="I76" s="984">
        <v>103.23699999999999</v>
      </c>
      <c r="J76" s="195">
        <v>102.42100000000001</v>
      </c>
      <c r="K76" s="194">
        <v>7.6020000000000003</v>
      </c>
      <c r="L76" s="193">
        <v>5.6210000000000004</v>
      </c>
      <c r="M76" s="178">
        <v>115.64400000000001</v>
      </c>
      <c r="N76" s="168"/>
    </row>
    <row r="77" spans="1:43" ht="26.25" customHeight="1">
      <c r="B77" s="980"/>
      <c r="C77" s="1286" t="s">
        <v>291</v>
      </c>
      <c r="D77" s="1286"/>
      <c r="E77" s="1287"/>
      <c r="F77" s="981">
        <v>56.25</v>
      </c>
      <c r="G77" s="985">
        <v>1.9339999999999999</v>
      </c>
      <c r="H77" s="983">
        <v>47.164000000000001</v>
      </c>
      <c r="I77" s="984">
        <v>105.348</v>
      </c>
      <c r="J77" s="195">
        <v>106.506</v>
      </c>
      <c r="K77" s="194">
        <v>7.9320000000000004</v>
      </c>
      <c r="L77" s="193">
        <v>5.6909999999999998</v>
      </c>
      <c r="M77" s="178">
        <v>120.129</v>
      </c>
      <c r="N77" s="168"/>
    </row>
    <row r="78" spans="1:43" ht="26.25" customHeight="1">
      <c r="B78" s="980"/>
      <c r="C78" s="1286" t="s">
        <v>290</v>
      </c>
      <c r="D78" s="1286"/>
      <c r="E78" s="1287"/>
      <c r="F78" s="981">
        <v>-0.46400000000000002</v>
      </c>
      <c r="G78" s="985">
        <v>0</v>
      </c>
      <c r="H78" s="983">
        <v>-0.49099999999999999</v>
      </c>
      <c r="I78" s="984">
        <v>-0.95499999999999996</v>
      </c>
      <c r="J78" s="195">
        <v>-0.62</v>
      </c>
      <c r="K78" s="194">
        <v>-0.28000000000000003</v>
      </c>
      <c r="L78" s="193">
        <v>-5.8999999999999997E-2</v>
      </c>
      <c r="M78" s="178">
        <v>-0.95899999999999996</v>
      </c>
      <c r="N78" s="168"/>
    </row>
    <row r="79" spans="1:43" ht="26.25" customHeight="1">
      <c r="B79" s="980"/>
      <c r="C79" s="1286" t="s">
        <v>289</v>
      </c>
      <c r="D79" s="1286" t="s">
        <v>268</v>
      </c>
      <c r="E79" s="1287"/>
      <c r="F79" s="981">
        <v>-0.92900000000000005</v>
      </c>
      <c r="G79" s="985">
        <v>-8.0000000000000002E-3</v>
      </c>
      <c r="H79" s="983">
        <v>-0.219</v>
      </c>
      <c r="I79" s="984">
        <v>-1.1559999999999999</v>
      </c>
      <c r="J79" s="195">
        <v>-3.4649999999999999</v>
      </c>
      <c r="K79" s="194">
        <v>-0.05</v>
      </c>
      <c r="L79" s="193">
        <v>-1.0999999999999999E-2</v>
      </c>
      <c r="M79" s="178">
        <v>-3.5259999999999998</v>
      </c>
      <c r="N79" s="168"/>
    </row>
    <row r="80" spans="1:43" ht="12.75" customHeight="1">
      <c r="B80" s="1310" t="s">
        <v>288</v>
      </c>
      <c r="C80" s="1311"/>
      <c r="D80" s="1311"/>
      <c r="E80" s="1312"/>
      <c r="F80" s="987">
        <v>55994.338000000003</v>
      </c>
      <c r="G80" s="988">
        <v>24686.793000000001</v>
      </c>
      <c r="H80" s="989">
        <v>3936.7310000000002</v>
      </c>
      <c r="I80" s="990">
        <v>84617.861999999994</v>
      </c>
      <c r="J80" s="195">
        <v>69061.263000000006</v>
      </c>
      <c r="K80" s="194">
        <v>23201.502</v>
      </c>
      <c r="L80" s="193">
        <v>3331.8470000000002</v>
      </c>
      <c r="M80" s="178">
        <v>95594.611999999994</v>
      </c>
      <c r="N80" s="168"/>
    </row>
    <row r="81" spans="2:14" ht="12.75" customHeight="1">
      <c r="B81" s="980"/>
      <c r="C81" s="1286" t="s">
        <v>288</v>
      </c>
      <c r="D81" s="1286"/>
      <c r="E81" s="1287"/>
      <c r="F81" s="981">
        <v>56946.930999999997</v>
      </c>
      <c r="G81" s="985">
        <v>25120.11</v>
      </c>
      <c r="H81" s="983">
        <v>3990.4639999999999</v>
      </c>
      <c r="I81" s="984">
        <v>86057.505000000005</v>
      </c>
      <c r="J81" s="195">
        <v>70048.573000000004</v>
      </c>
      <c r="K81" s="194">
        <v>23561.471000000001</v>
      </c>
      <c r="L81" s="193">
        <v>3378.8989999999999</v>
      </c>
      <c r="M81" s="178">
        <v>96988.942999999999</v>
      </c>
      <c r="N81" s="168"/>
    </row>
    <row r="82" spans="2:14" ht="12.75" customHeight="1">
      <c r="B82" s="980"/>
      <c r="C82" s="1286" t="s">
        <v>287</v>
      </c>
      <c r="D82" s="1286"/>
      <c r="E82" s="1287"/>
      <c r="F82" s="981">
        <v>-283.154</v>
      </c>
      <c r="G82" s="985">
        <v>-231.51400000000001</v>
      </c>
      <c r="H82" s="983">
        <v>-27.181999999999999</v>
      </c>
      <c r="I82" s="984">
        <v>-541.85</v>
      </c>
      <c r="J82" s="195">
        <v>-262.81799999999998</v>
      </c>
      <c r="K82" s="194">
        <v>-170.81299999999999</v>
      </c>
      <c r="L82" s="193">
        <v>-15.567</v>
      </c>
      <c r="M82" s="178">
        <v>-449.19799999999998</v>
      </c>
      <c r="N82" s="168"/>
    </row>
    <row r="83" spans="2:14" ht="12.75" customHeight="1">
      <c r="B83" s="980"/>
      <c r="C83" s="1286" t="s">
        <v>286</v>
      </c>
      <c r="D83" s="1286" t="s">
        <v>268</v>
      </c>
      <c r="E83" s="1287"/>
      <c r="F83" s="981">
        <v>-669.43899999999996</v>
      </c>
      <c r="G83" s="985">
        <v>-201.803</v>
      </c>
      <c r="H83" s="983">
        <v>-26.550999999999998</v>
      </c>
      <c r="I83" s="984">
        <v>-897.79300000000001</v>
      </c>
      <c r="J83" s="195">
        <v>-724.49199999999996</v>
      </c>
      <c r="K83" s="194">
        <v>-189.15600000000001</v>
      </c>
      <c r="L83" s="193">
        <v>-31.484999999999999</v>
      </c>
      <c r="M83" s="178">
        <v>-945.13300000000004</v>
      </c>
      <c r="N83" s="168"/>
    </row>
    <row r="84" spans="2:14" ht="26.25" customHeight="1">
      <c r="B84" s="1310" t="s">
        <v>285</v>
      </c>
      <c r="C84" s="1311"/>
      <c r="D84" s="1311"/>
      <c r="E84" s="1312"/>
      <c r="F84" s="987">
        <v>1.9850000000000001</v>
      </c>
      <c r="G84" s="988">
        <v>0.125</v>
      </c>
      <c r="H84" s="989">
        <v>8.7080000000000002</v>
      </c>
      <c r="I84" s="990">
        <v>10.818</v>
      </c>
      <c r="J84" s="195">
        <v>17.494</v>
      </c>
      <c r="K84" s="194">
        <v>2.9689999999999999</v>
      </c>
      <c r="L84" s="193">
        <v>0</v>
      </c>
      <c r="M84" s="178">
        <v>20.463000000000001</v>
      </c>
      <c r="N84" s="168"/>
    </row>
    <row r="85" spans="2:14" ht="26.25" customHeight="1">
      <c r="B85" s="980"/>
      <c r="C85" s="1286" t="s">
        <v>285</v>
      </c>
      <c r="D85" s="1286"/>
      <c r="E85" s="1287"/>
      <c r="F85" s="981">
        <v>5.9660000000000002</v>
      </c>
      <c r="G85" s="985">
        <v>0.125</v>
      </c>
      <c r="H85" s="983">
        <v>11.124000000000001</v>
      </c>
      <c r="I85" s="984">
        <v>17.215</v>
      </c>
      <c r="J85" s="195">
        <v>23.405999999999999</v>
      </c>
      <c r="K85" s="194">
        <v>3.31</v>
      </c>
      <c r="L85" s="193">
        <v>0</v>
      </c>
      <c r="M85" s="178">
        <v>26.716000000000001</v>
      </c>
      <c r="N85" s="168"/>
    </row>
    <row r="86" spans="2:14" ht="26.25" customHeight="1">
      <c r="B86" s="980"/>
      <c r="C86" s="1286" t="s">
        <v>284</v>
      </c>
      <c r="D86" s="1286" t="s">
        <v>268</v>
      </c>
      <c r="E86" s="1287"/>
      <c r="F86" s="981">
        <v>-3.9809999999999999</v>
      </c>
      <c r="G86" s="985">
        <v>0</v>
      </c>
      <c r="H86" s="983">
        <v>-2.4159999999999999</v>
      </c>
      <c r="I86" s="984">
        <v>-6.3970000000000002</v>
      </c>
      <c r="J86" s="195">
        <v>-5.9119999999999999</v>
      </c>
      <c r="K86" s="194">
        <v>-0.34100000000000003</v>
      </c>
      <c r="L86" s="193">
        <v>0</v>
      </c>
      <c r="M86" s="178">
        <v>-6.2530000000000001</v>
      </c>
      <c r="N86" s="168"/>
    </row>
    <row r="87" spans="2:14" s="163" customFormat="1" ht="26.25" customHeight="1">
      <c r="B87" s="1310" t="s">
        <v>283</v>
      </c>
      <c r="C87" s="1311"/>
      <c r="D87" s="1311"/>
      <c r="E87" s="1312"/>
      <c r="F87" s="987">
        <v>251.64699999999999</v>
      </c>
      <c r="G87" s="988">
        <v>-1E-3</v>
      </c>
      <c r="H87" s="989">
        <v>0</v>
      </c>
      <c r="I87" s="990">
        <v>251.64599999999999</v>
      </c>
      <c r="J87" s="207">
        <v>273.322</v>
      </c>
      <c r="K87" s="206">
        <v>0</v>
      </c>
      <c r="L87" s="205">
        <v>0</v>
      </c>
      <c r="M87" s="178">
        <v>273.322</v>
      </c>
      <c r="N87" s="168"/>
    </row>
    <row r="88" spans="2:14" ht="26.25" customHeight="1">
      <c r="B88" s="1002"/>
      <c r="C88" s="1320" t="s">
        <v>283</v>
      </c>
      <c r="D88" s="1320"/>
      <c r="E88" s="1321"/>
      <c r="F88" s="987">
        <v>282.98200000000003</v>
      </c>
      <c r="G88" s="988">
        <v>0</v>
      </c>
      <c r="H88" s="989">
        <v>0</v>
      </c>
      <c r="I88" s="990">
        <v>282.98200000000003</v>
      </c>
      <c r="J88" s="195">
        <v>300.53899999999999</v>
      </c>
      <c r="K88" s="194">
        <v>0</v>
      </c>
      <c r="L88" s="193">
        <v>0</v>
      </c>
      <c r="M88" s="178">
        <v>300.53899999999999</v>
      </c>
      <c r="N88" s="168"/>
    </row>
    <row r="89" spans="2:14" ht="26.25" customHeight="1">
      <c r="B89" s="228"/>
      <c r="C89" s="1322" t="s">
        <v>282</v>
      </c>
      <c r="D89" s="1322"/>
      <c r="E89" s="1323"/>
      <c r="F89" s="226">
        <v>-25.423999999999999</v>
      </c>
      <c r="G89" s="225">
        <v>-1E-3</v>
      </c>
      <c r="H89" s="224">
        <v>0</v>
      </c>
      <c r="I89" s="223">
        <v>-25.425000000000001</v>
      </c>
      <c r="J89" s="195">
        <v>-14.946</v>
      </c>
      <c r="K89" s="194">
        <v>0</v>
      </c>
      <c r="L89" s="193">
        <v>0</v>
      </c>
      <c r="M89" s="178">
        <v>-14.946</v>
      </c>
      <c r="N89" s="168"/>
    </row>
    <row r="90" spans="2:14" ht="41.25" customHeight="1">
      <c r="B90" s="227"/>
      <c r="C90" s="1322" t="s">
        <v>281</v>
      </c>
      <c r="D90" s="1322" t="s">
        <v>268</v>
      </c>
      <c r="E90" s="1323"/>
      <c r="F90" s="226">
        <v>-5.9109999999999996</v>
      </c>
      <c r="G90" s="225">
        <v>0</v>
      </c>
      <c r="H90" s="224">
        <v>0</v>
      </c>
      <c r="I90" s="223">
        <v>-5.9109999999999996</v>
      </c>
      <c r="J90" s="195">
        <v>-12.271000000000001</v>
      </c>
      <c r="K90" s="194">
        <v>0</v>
      </c>
      <c r="L90" s="193">
        <v>0</v>
      </c>
      <c r="M90" s="178">
        <v>-12.271000000000001</v>
      </c>
      <c r="N90" s="168"/>
    </row>
    <row r="91" spans="2:14" ht="26.25" customHeight="1">
      <c r="B91" s="1324" t="s">
        <v>280</v>
      </c>
      <c r="C91" s="1325"/>
      <c r="D91" s="1325"/>
      <c r="E91" s="1326"/>
      <c r="F91" s="219">
        <v>94.602000000000004</v>
      </c>
      <c r="G91" s="218">
        <v>0</v>
      </c>
      <c r="H91" s="217">
        <v>0</v>
      </c>
      <c r="I91" s="216">
        <v>94.602000000000004</v>
      </c>
      <c r="J91" s="195">
        <v>71.275000000000006</v>
      </c>
      <c r="K91" s="194">
        <v>0</v>
      </c>
      <c r="L91" s="193">
        <v>0</v>
      </c>
      <c r="M91" s="178">
        <v>71.275000000000006</v>
      </c>
      <c r="N91" s="168"/>
    </row>
    <row r="92" spans="2:14" ht="26.25" customHeight="1">
      <c r="B92" s="222"/>
      <c r="C92" s="1299" t="s">
        <v>280</v>
      </c>
      <c r="D92" s="1299"/>
      <c r="E92" s="1300"/>
      <c r="F92" s="219">
        <v>99.447999999999993</v>
      </c>
      <c r="G92" s="218">
        <v>0</v>
      </c>
      <c r="H92" s="217">
        <v>0</v>
      </c>
      <c r="I92" s="216">
        <v>99.447999999999993</v>
      </c>
      <c r="J92" s="195">
        <v>75.004000000000005</v>
      </c>
      <c r="K92" s="194">
        <v>0</v>
      </c>
      <c r="L92" s="193">
        <v>0</v>
      </c>
      <c r="M92" s="178">
        <v>75.004000000000005</v>
      </c>
      <c r="N92" s="168"/>
    </row>
    <row r="93" spans="2:14" ht="26.25" customHeight="1">
      <c r="B93" s="222"/>
      <c r="C93" s="1299" t="s">
        <v>279</v>
      </c>
      <c r="D93" s="1299"/>
      <c r="E93" s="1300"/>
      <c r="F93" s="219">
        <v>-4.8460000000000001</v>
      </c>
      <c r="G93" s="221">
        <v>0</v>
      </c>
      <c r="H93" s="217">
        <v>0</v>
      </c>
      <c r="I93" s="216">
        <v>-4.8460000000000001</v>
      </c>
      <c r="J93" s="195">
        <v>-0.626</v>
      </c>
      <c r="K93" s="194">
        <v>0</v>
      </c>
      <c r="L93" s="193">
        <v>0</v>
      </c>
      <c r="M93" s="178">
        <v>-0.626</v>
      </c>
      <c r="N93" s="168"/>
    </row>
    <row r="94" spans="2:14" ht="39" customHeight="1">
      <c r="B94" s="220"/>
      <c r="C94" s="1299" t="s">
        <v>278</v>
      </c>
      <c r="D94" s="1299"/>
      <c r="E94" s="1300"/>
      <c r="F94" s="219">
        <v>0</v>
      </c>
      <c r="G94" s="218">
        <v>0</v>
      </c>
      <c r="H94" s="217">
        <v>0</v>
      </c>
      <c r="I94" s="216">
        <v>0</v>
      </c>
      <c r="J94" s="195">
        <v>-3.1030000000000002</v>
      </c>
      <c r="K94" s="194">
        <v>0</v>
      </c>
      <c r="L94" s="193">
        <v>0</v>
      </c>
      <c r="M94" s="178">
        <v>-3.1030000000000002</v>
      </c>
      <c r="N94" s="168"/>
    </row>
    <row r="95" spans="2:14" ht="28.15" customHeight="1">
      <c r="B95" s="1310" t="s">
        <v>277</v>
      </c>
      <c r="C95" s="1311"/>
      <c r="D95" s="1311"/>
      <c r="E95" s="1312"/>
      <c r="F95" s="987">
        <v>0</v>
      </c>
      <c r="G95" s="988">
        <v>0</v>
      </c>
      <c r="H95" s="989">
        <v>6.8860000000000001</v>
      </c>
      <c r="I95" s="990">
        <v>6.8860000000000001</v>
      </c>
      <c r="J95" s="195">
        <v>0</v>
      </c>
      <c r="K95" s="194">
        <v>0</v>
      </c>
      <c r="L95" s="193">
        <v>14.673</v>
      </c>
      <c r="M95" s="178">
        <v>14.673</v>
      </c>
      <c r="N95" s="168"/>
    </row>
    <row r="96" spans="2:14" ht="30" customHeight="1">
      <c r="B96" s="215"/>
      <c r="C96" s="1318" t="s">
        <v>277</v>
      </c>
      <c r="D96" s="1318"/>
      <c r="E96" s="1319"/>
      <c r="F96" s="214">
        <v>0</v>
      </c>
      <c r="G96" s="213">
        <v>0</v>
      </c>
      <c r="H96" s="212">
        <v>6.9509999999999996</v>
      </c>
      <c r="I96" s="211">
        <v>6.9509999999999996</v>
      </c>
      <c r="J96" s="195">
        <v>0</v>
      </c>
      <c r="K96" s="194">
        <v>0</v>
      </c>
      <c r="L96" s="193">
        <v>14.725</v>
      </c>
      <c r="M96" s="178">
        <v>14.725</v>
      </c>
      <c r="N96" s="168"/>
    </row>
    <row r="97" spans="2:20" s="161" customFormat="1" ht="15" customHeight="1">
      <c r="B97" s="1310" t="s">
        <v>276</v>
      </c>
      <c r="C97" s="1311"/>
      <c r="D97" s="1311"/>
      <c r="E97" s="1312"/>
      <c r="F97" s="987">
        <v>0</v>
      </c>
      <c r="G97" s="988">
        <v>4.7910000000000004</v>
      </c>
      <c r="H97" s="989">
        <v>6.4560000000000004</v>
      </c>
      <c r="I97" s="990">
        <v>11.247</v>
      </c>
      <c r="J97" s="195">
        <v>0</v>
      </c>
      <c r="K97" s="194">
        <v>7.1890000000000001</v>
      </c>
      <c r="L97" s="193">
        <v>8.0850000000000009</v>
      </c>
      <c r="M97" s="178">
        <v>15.273999999999999</v>
      </c>
      <c r="N97" s="168"/>
      <c r="O97" s="160"/>
      <c r="P97" s="160"/>
      <c r="Q97" s="160"/>
      <c r="R97" s="160"/>
      <c r="S97" s="160"/>
      <c r="T97" s="160"/>
    </row>
    <row r="98" spans="2:20" s="161" customFormat="1" ht="12.75" customHeight="1">
      <c r="B98" s="980"/>
      <c r="C98" s="1327" t="s">
        <v>276</v>
      </c>
      <c r="D98" s="1311"/>
      <c r="E98" s="1312"/>
      <c r="F98" s="987">
        <v>0</v>
      </c>
      <c r="G98" s="988">
        <v>5.0430000000000001</v>
      </c>
      <c r="H98" s="989">
        <v>6.67</v>
      </c>
      <c r="I98" s="990">
        <v>11.712999999999999</v>
      </c>
      <c r="J98" s="195">
        <v>0</v>
      </c>
      <c r="K98" s="194">
        <v>7.5640000000000001</v>
      </c>
      <c r="L98" s="193">
        <v>8.2590000000000003</v>
      </c>
      <c r="M98" s="178">
        <v>15.823</v>
      </c>
      <c r="N98" s="168"/>
      <c r="O98" s="160"/>
      <c r="P98" s="160"/>
      <c r="Q98" s="160"/>
      <c r="R98" s="160"/>
      <c r="S98" s="160"/>
      <c r="T98" s="160"/>
    </row>
    <row r="99" spans="2:20" s="161" customFormat="1" ht="26.25" customHeight="1">
      <c r="B99" s="986"/>
      <c r="C99" s="1327" t="s">
        <v>275</v>
      </c>
      <c r="D99" s="1311"/>
      <c r="E99" s="1312"/>
      <c r="F99" s="987">
        <v>0</v>
      </c>
      <c r="G99" s="988">
        <v>0</v>
      </c>
      <c r="H99" s="989">
        <v>0</v>
      </c>
      <c r="I99" s="990">
        <v>0</v>
      </c>
      <c r="J99" s="195">
        <v>0</v>
      </c>
      <c r="K99" s="194">
        <v>-0.375</v>
      </c>
      <c r="L99" s="193">
        <v>-0.17399999999999999</v>
      </c>
      <c r="M99" s="178">
        <v>-0.54900000000000004</v>
      </c>
      <c r="N99" s="168"/>
      <c r="O99" s="160"/>
      <c r="P99" s="160"/>
      <c r="Q99" s="160"/>
      <c r="R99" s="160"/>
      <c r="S99" s="160"/>
      <c r="T99" s="160"/>
    </row>
    <row r="100" spans="2:20" s="161" customFormat="1" ht="12.75" customHeight="1">
      <c r="B100" s="1310" t="s">
        <v>274</v>
      </c>
      <c r="C100" s="1311"/>
      <c r="D100" s="1311"/>
      <c r="E100" s="1312"/>
      <c r="F100" s="987">
        <v>2.6989999999999998</v>
      </c>
      <c r="G100" s="988">
        <v>713.78099999999995</v>
      </c>
      <c r="H100" s="989">
        <v>0</v>
      </c>
      <c r="I100" s="990">
        <v>716.48</v>
      </c>
      <c r="J100" s="195">
        <v>345.71100000000001</v>
      </c>
      <c r="K100" s="194">
        <v>327.44600000000003</v>
      </c>
      <c r="L100" s="193">
        <v>0</v>
      </c>
      <c r="M100" s="178">
        <v>673.15700000000004</v>
      </c>
      <c r="N100" s="168"/>
      <c r="O100" s="160"/>
      <c r="P100" s="160"/>
      <c r="Q100" s="160"/>
      <c r="R100" s="160"/>
      <c r="S100" s="160"/>
      <c r="T100" s="160"/>
    </row>
    <row r="101" spans="2:20" s="161" customFormat="1" ht="12.75" customHeight="1">
      <c r="B101" s="980"/>
      <c r="C101" s="1327" t="s">
        <v>274</v>
      </c>
      <c r="D101" s="1311"/>
      <c r="E101" s="1312"/>
      <c r="F101" s="987">
        <v>2.782</v>
      </c>
      <c r="G101" s="988">
        <v>721.19899999999996</v>
      </c>
      <c r="H101" s="989">
        <v>0</v>
      </c>
      <c r="I101" s="990">
        <v>723.98099999999999</v>
      </c>
      <c r="J101" s="195">
        <v>352.48899999999998</v>
      </c>
      <c r="K101" s="194">
        <v>333.06400000000002</v>
      </c>
      <c r="L101" s="193">
        <v>0</v>
      </c>
      <c r="M101" s="178">
        <v>685.553</v>
      </c>
      <c r="N101" s="168"/>
      <c r="O101" s="160"/>
      <c r="P101" s="160"/>
      <c r="Q101" s="160"/>
      <c r="R101" s="160"/>
      <c r="S101" s="160"/>
      <c r="T101" s="160"/>
    </row>
    <row r="102" spans="2:20" s="161" customFormat="1" ht="26.25" customHeight="1">
      <c r="B102" s="980"/>
      <c r="C102" s="1286" t="s">
        <v>273</v>
      </c>
      <c r="D102" s="1297"/>
      <c r="E102" s="1298"/>
      <c r="F102" s="981">
        <v>-1.4E-2</v>
      </c>
      <c r="G102" s="985">
        <v>-0.93600000000000005</v>
      </c>
      <c r="H102" s="983">
        <v>0</v>
      </c>
      <c r="I102" s="984">
        <v>-0.95</v>
      </c>
      <c r="J102" s="195">
        <v>-2.8000000000000001E-2</v>
      </c>
      <c r="K102" s="194">
        <v>-1.3580000000000001</v>
      </c>
      <c r="L102" s="193">
        <v>0</v>
      </c>
      <c r="M102" s="178">
        <v>-1.3859999999999999</v>
      </c>
      <c r="N102" s="168"/>
      <c r="O102" s="160"/>
      <c r="P102" s="160"/>
      <c r="Q102" s="160"/>
      <c r="R102" s="160"/>
      <c r="S102" s="160"/>
      <c r="T102" s="160"/>
    </row>
    <row r="103" spans="2:20" s="161" customFormat="1" ht="26.25" customHeight="1">
      <c r="B103" s="980"/>
      <c r="C103" s="1286" t="s">
        <v>272</v>
      </c>
      <c r="D103" s="1286" t="s">
        <v>268</v>
      </c>
      <c r="E103" s="1287"/>
      <c r="F103" s="981">
        <v>-6.9000000000000006E-2</v>
      </c>
      <c r="G103" s="985">
        <v>-6.4820000000000002</v>
      </c>
      <c r="H103" s="983">
        <v>0</v>
      </c>
      <c r="I103" s="984">
        <v>-6.5510000000000002</v>
      </c>
      <c r="J103" s="195">
        <v>-6.75</v>
      </c>
      <c r="K103" s="194">
        <v>-4.26</v>
      </c>
      <c r="L103" s="193">
        <v>0</v>
      </c>
      <c r="M103" s="178">
        <v>-11.01</v>
      </c>
      <c r="N103" s="168"/>
      <c r="O103" s="160"/>
      <c r="P103" s="160"/>
      <c r="Q103" s="160"/>
      <c r="R103" s="160"/>
      <c r="S103" s="160"/>
      <c r="T103" s="160"/>
    </row>
    <row r="104" spans="2:20" ht="12.75" customHeight="1">
      <c r="B104" s="1296" t="s">
        <v>271</v>
      </c>
      <c r="C104" s="1297"/>
      <c r="D104" s="1297"/>
      <c r="E104" s="1298"/>
      <c r="F104" s="981">
        <v>0.20499999999999999</v>
      </c>
      <c r="G104" s="985">
        <v>6.8710000000000004</v>
      </c>
      <c r="H104" s="983">
        <v>0.42799999999999999</v>
      </c>
      <c r="I104" s="984">
        <v>7.5039999999999996</v>
      </c>
      <c r="J104" s="195">
        <v>4.8959999999999999</v>
      </c>
      <c r="K104" s="194">
        <v>13.91</v>
      </c>
      <c r="L104" s="193">
        <v>0.222</v>
      </c>
      <c r="M104" s="178">
        <v>19.027999999999999</v>
      </c>
      <c r="N104" s="168"/>
    </row>
    <row r="105" spans="2:20" ht="12.75" customHeight="1">
      <c r="B105" s="980"/>
      <c r="C105" s="1286" t="s">
        <v>271</v>
      </c>
      <c r="D105" s="1286"/>
      <c r="E105" s="1287"/>
      <c r="F105" s="981">
        <v>0.33100000000000002</v>
      </c>
      <c r="G105" s="985">
        <v>7.0049999999999999</v>
      </c>
      <c r="H105" s="983">
        <v>0.42799999999999999</v>
      </c>
      <c r="I105" s="984">
        <v>7.7640000000000002</v>
      </c>
      <c r="J105" s="195">
        <v>4.99</v>
      </c>
      <c r="K105" s="194">
        <v>14.122</v>
      </c>
      <c r="L105" s="193">
        <v>0.222</v>
      </c>
      <c r="M105" s="178">
        <v>19.334</v>
      </c>
      <c r="N105" s="168"/>
    </row>
    <row r="106" spans="2:20" s="163" customFormat="1" ht="12.75" customHeight="1">
      <c r="B106" s="1310" t="s">
        <v>270</v>
      </c>
      <c r="C106" s="1311"/>
      <c r="D106" s="1311"/>
      <c r="E106" s="1312"/>
      <c r="F106" s="987">
        <v>3473.7469999999998</v>
      </c>
      <c r="G106" s="988">
        <v>1321.5709999999999</v>
      </c>
      <c r="H106" s="989">
        <v>487.15699999999998</v>
      </c>
      <c r="I106" s="990">
        <v>5282.4750000000004</v>
      </c>
      <c r="J106" s="207">
        <v>4205.0039999999999</v>
      </c>
      <c r="K106" s="206">
        <v>596.42499999999995</v>
      </c>
      <c r="L106" s="205">
        <v>401.983</v>
      </c>
      <c r="M106" s="178">
        <v>5203.4120000000003</v>
      </c>
      <c r="N106" s="168"/>
    </row>
    <row r="107" spans="2:20" ht="12.75" customHeight="1">
      <c r="B107" s="1002"/>
      <c r="C107" s="1311" t="s">
        <v>270</v>
      </c>
      <c r="D107" s="1311"/>
      <c r="E107" s="1312"/>
      <c r="F107" s="987">
        <v>18520.352999999999</v>
      </c>
      <c r="G107" s="988">
        <v>5887.8050000000003</v>
      </c>
      <c r="H107" s="989">
        <v>2072.7330000000002</v>
      </c>
      <c r="I107" s="990">
        <v>26480.891</v>
      </c>
      <c r="J107" s="195">
        <v>22527.065999999999</v>
      </c>
      <c r="K107" s="194">
        <v>4559.067</v>
      </c>
      <c r="L107" s="193">
        <v>1584.9259999999999</v>
      </c>
      <c r="M107" s="178">
        <v>28671.059000000001</v>
      </c>
      <c r="N107" s="168"/>
    </row>
    <row r="108" spans="2:20" ht="26.25" customHeight="1">
      <c r="B108" s="1002"/>
      <c r="C108" s="1320" t="s">
        <v>269</v>
      </c>
      <c r="D108" s="1320" t="s">
        <v>268</v>
      </c>
      <c r="E108" s="1321"/>
      <c r="F108" s="987">
        <v>-15046.606</v>
      </c>
      <c r="G108" s="988">
        <v>-4566.2340000000004</v>
      </c>
      <c r="H108" s="989">
        <v>-1585.576</v>
      </c>
      <c r="I108" s="990">
        <v>-21198.416000000001</v>
      </c>
      <c r="J108" s="195">
        <v>-18322.062000000002</v>
      </c>
      <c r="K108" s="194">
        <v>-3962.6419999999998</v>
      </c>
      <c r="L108" s="193">
        <v>-1182.943</v>
      </c>
      <c r="M108" s="178">
        <v>-23467.647000000001</v>
      </c>
      <c r="N108" s="168"/>
    </row>
    <row r="109" spans="2:20" ht="12.75" customHeight="1">
      <c r="B109" s="1310" t="s">
        <v>267</v>
      </c>
      <c r="C109" s="1311"/>
      <c r="D109" s="1311"/>
      <c r="E109" s="1312"/>
      <c r="F109" s="987">
        <v>0</v>
      </c>
      <c r="G109" s="988">
        <v>-59.064999999999998</v>
      </c>
      <c r="H109" s="989">
        <v>-21.036000000000001</v>
      </c>
      <c r="I109" s="990">
        <v>-80.100999999999999</v>
      </c>
      <c r="J109" s="195">
        <v>0</v>
      </c>
      <c r="K109" s="194">
        <v>-55.457000000000001</v>
      </c>
      <c r="L109" s="193">
        <v>-15.678000000000001</v>
      </c>
      <c r="M109" s="178">
        <v>-71.135000000000005</v>
      </c>
      <c r="N109" s="168"/>
    </row>
    <row r="110" spans="2:20" ht="26.25" customHeight="1" thickBot="1">
      <c r="B110" s="1328" t="s">
        <v>266</v>
      </c>
      <c r="C110" s="1329"/>
      <c r="D110" s="1329"/>
      <c r="E110" s="1330"/>
      <c r="F110" s="1003">
        <v>-32.256999999999998</v>
      </c>
      <c r="G110" s="1004">
        <v>-5.9589999999999996</v>
      </c>
      <c r="H110" s="1005">
        <v>0</v>
      </c>
      <c r="I110" s="1005">
        <v>-38.216000000000001</v>
      </c>
      <c r="J110" s="198">
        <v>-35.753999999999998</v>
      </c>
      <c r="K110" s="197">
        <v>-7.8979999999999997</v>
      </c>
      <c r="L110" s="196">
        <v>0</v>
      </c>
      <c r="M110" s="174">
        <v>-43.652000000000001</v>
      </c>
      <c r="N110" s="168"/>
    </row>
    <row r="111" spans="2:20" s="166" customFormat="1" ht="16.899999999999999" customHeight="1" thickBot="1">
      <c r="B111" s="1331" t="s">
        <v>265</v>
      </c>
      <c r="C111" s="1332"/>
      <c r="D111" s="1332"/>
      <c r="E111" s="1333"/>
      <c r="F111" s="1006">
        <v>732.654</v>
      </c>
      <c r="G111" s="1007">
        <v>519.34900000000005</v>
      </c>
      <c r="H111" s="1008">
        <v>106.965</v>
      </c>
      <c r="I111" s="1009">
        <v>1358.9680000000001</v>
      </c>
      <c r="J111" s="172">
        <v>897.02300000000002</v>
      </c>
      <c r="K111" s="171">
        <v>486.85899999999998</v>
      </c>
      <c r="L111" s="170">
        <v>63.418999999999997</v>
      </c>
      <c r="M111" s="169">
        <v>1447.3009999999999</v>
      </c>
      <c r="N111" s="168"/>
    </row>
    <row r="112" spans="2:20" ht="16.149999999999999" customHeight="1">
      <c r="B112" s="1334" t="s">
        <v>264</v>
      </c>
      <c r="C112" s="1335"/>
      <c r="D112" s="1335"/>
      <c r="E112" s="1336"/>
      <c r="F112" s="1010">
        <v>374.21</v>
      </c>
      <c r="G112" s="1011">
        <v>125.056</v>
      </c>
      <c r="H112" s="1012">
        <v>48.417999999999999</v>
      </c>
      <c r="I112" s="1013">
        <v>547.68399999999997</v>
      </c>
      <c r="J112" s="201">
        <v>421.46499999999997</v>
      </c>
      <c r="K112" s="200">
        <v>167.071</v>
      </c>
      <c r="L112" s="199">
        <v>27.238</v>
      </c>
      <c r="M112" s="179">
        <v>615.774</v>
      </c>
      <c r="N112" s="168"/>
    </row>
    <row r="113" spans="2:14" ht="26.25" customHeight="1">
      <c r="B113" s="1291" t="s">
        <v>263</v>
      </c>
      <c r="C113" s="1292"/>
      <c r="D113" s="1292"/>
      <c r="E113" s="1293"/>
      <c r="F113" s="968">
        <v>138.99100000000001</v>
      </c>
      <c r="G113" s="1014">
        <v>146.18299999999999</v>
      </c>
      <c r="H113" s="970">
        <v>13.372999999999999</v>
      </c>
      <c r="I113" s="971">
        <v>298.54700000000003</v>
      </c>
      <c r="J113" s="195">
        <v>178.00299999999999</v>
      </c>
      <c r="K113" s="194">
        <v>110.268</v>
      </c>
      <c r="L113" s="193">
        <v>12.791</v>
      </c>
      <c r="M113" s="178">
        <v>301.06200000000001</v>
      </c>
      <c r="N113" s="168"/>
    </row>
    <row r="114" spans="2:14" ht="26.25" customHeight="1">
      <c r="B114" s="1291" t="s">
        <v>262</v>
      </c>
      <c r="C114" s="1292"/>
      <c r="D114" s="1292"/>
      <c r="E114" s="1293"/>
      <c r="F114" s="968">
        <v>151.95500000000001</v>
      </c>
      <c r="G114" s="1014">
        <v>205.07300000000001</v>
      </c>
      <c r="H114" s="970">
        <v>39.406999999999996</v>
      </c>
      <c r="I114" s="971">
        <v>396.435</v>
      </c>
      <c r="J114" s="195">
        <v>177.03100000000001</v>
      </c>
      <c r="K114" s="194">
        <v>154.196</v>
      </c>
      <c r="L114" s="193">
        <v>19.178000000000001</v>
      </c>
      <c r="M114" s="178">
        <v>350.40499999999997</v>
      </c>
      <c r="N114" s="168"/>
    </row>
    <row r="115" spans="2:14" ht="16.149999999999999" customHeight="1">
      <c r="B115" s="1291" t="s">
        <v>261</v>
      </c>
      <c r="C115" s="1292"/>
      <c r="D115" s="1292"/>
      <c r="E115" s="1293"/>
      <c r="F115" s="968">
        <v>33.991999999999997</v>
      </c>
      <c r="G115" s="1014">
        <v>6.5069999999999997</v>
      </c>
      <c r="H115" s="970">
        <v>3.2749999999999999</v>
      </c>
      <c r="I115" s="971">
        <v>43.774000000000001</v>
      </c>
      <c r="J115" s="195">
        <v>76.05</v>
      </c>
      <c r="K115" s="194">
        <v>19.896999999999998</v>
      </c>
      <c r="L115" s="193">
        <v>3.0419999999999998</v>
      </c>
      <c r="M115" s="178">
        <v>98.989000000000004</v>
      </c>
      <c r="N115" s="168"/>
    </row>
    <row r="116" spans="2:14" ht="26.25" customHeight="1">
      <c r="B116" s="1291" t="s">
        <v>260</v>
      </c>
      <c r="C116" s="1292"/>
      <c r="D116" s="1292"/>
      <c r="E116" s="1293"/>
      <c r="F116" s="968">
        <v>25.74</v>
      </c>
      <c r="G116" s="1014">
        <v>32.817999999999998</v>
      </c>
      <c r="H116" s="970">
        <v>1.899</v>
      </c>
      <c r="I116" s="971">
        <v>60.457000000000001</v>
      </c>
      <c r="J116" s="195">
        <v>40.295999999999999</v>
      </c>
      <c r="K116" s="194">
        <v>34.222999999999999</v>
      </c>
      <c r="L116" s="193">
        <v>1.1379999999999999</v>
      </c>
      <c r="M116" s="178">
        <v>75.656999999999996</v>
      </c>
      <c r="N116" s="168"/>
    </row>
    <row r="117" spans="2:14" ht="12.75" customHeight="1">
      <c r="B117" s="1291" t="s">
        <v>259</v>
      </c>
      <c r="C117" s="1292"/>
      <c r="D117" s="1292"/>
      <c r="E117" s="1293"/>
      <c r="F117" s="968">
        <v>7.109</v>
      </c>
      <c r="G117" s="1014">
        <v>2.8140000000000001</v>
      </c>
      <c r="H117" s="970">
        <v>0.55900000000000005</v>
      </c>
      <c r="I117" s="971">
        <v>10.481999999999999</v>
      </c>
      <c r="J117" s="195">
        <v>0.23100000000000001</v>
      </c>
      <c r="K117" s="194">
        <v>0.90300000000000002</v>
      </c>
      <c r="L117" s="193">
        <v>6.0000000000000001E-3</v>
      </c>
      <c r="M117" s="178">
        <v>1.1399999999999999</v>
      </c>
      <c r="N117" s="168"/>
    </row>
    <row r="118" spans="2:14" ht="12.75" customHeight="1">
      <c r="B118" s="1291" t="s">
        <v>258</v>
      </c>
      <c r="C118" s="1292"/>
      <c r="D118" s="1292"/>
      <c r="E118" s="1293"/>
      <c r="F118" s="968">
        <v>0</v>
      </c>
      <c r="G118" s="1014">
        <v>0.496</v>
      </c>
      <c r="H118" s="970">
        <v>8.0000000000000002E-3</v>
      </c>
      <c r="I118" s="971">
        <v>0.504</v>
      </c>
      <c r="J118" s="195">
        <v>0</v>
      </c>
      <c r="K118" s="194">
        <v>7.0000000000000001E-3</v>
      </c>
      <c r="L118" s="193">
        <v>0</v>
      </c>
      <c r="M118" s="178">
        <v>7.0000000000000001E-3</v>
      </c>
      <c r="N118" s="168"/>
    </row>
    <row r="119" spans="2:14" ht="15" customHeight="1" thickBot="1">
      <c r="B119" s="1291" t="s">
        <v>257</v>
      </c>
      <c r="C119" s="1292"/>
      <c r="D119" s="1292"/>
      <c r="E119" s="1293"/>
      <c r="F119" s="968">
        <v>0.65700000000000003</v>
      </c>
      <c r="G119" s="1014">
        <v>0.19800000000000001</v>
      </c>
      <c r="H119" s="970">
        <v>2.8000000000000001E-2</v>
      </c>
      <c r="I119" s="971">
        <v>0.88300000000000001</v>
      </c>
      <c r="J119" s="195">
        <v>3.9020000000000001</v>
      </c>
      <c r="K119" s="194">
        <v>0.16400000000000001</v>
      </c>
      <c r="L119" s="193">
        <v>2.5000000000000001E-2</v>
      </c>
      <c r="M119" s="178">
        <v>4.0910000000000002</v>
      </c>
      <c r="N119" s="168"/>
    </row>
    <row r="120" spans="2:14" s="166" customFormat="1" ht="26.25" customHeight="1" thickBot="1">
      <c r="B120" s="1264" t="s">
        <v>256</v>
      </c>
      <c r="C120" s="1265"/>
      <c r="D120" s="1265"/>
      <c r="E120" s="1266"/>
      <c r="F120" s="946">
        <v>306.95600000000002</v>
      </c>
      <c r="G120" s="947">
        <v>0</v>
      </c>
      <c r="H120" s="948">
        <v>251.60599999999999</v>
      </c>
      <c r="I120" s="949">
        <v>558.56200000000001</v>
      </c>
      <c r="J120" s="172">
        <v>339.238</v>
      </c>
      <c r="K120" s="171">
        <v>109.556</v>
      </c>
      <c r="L120" s="170">
        <v>0</v>
      </c>
      <c r="M120" s="169">
        <v>448.79399999999998</v>
      </c>
      <c r="N120" s="168"/>
    </row>
    <row r="121" spans="2:14" ht="12.75" customHeight="1">
      <c r="B121" s="1267" t="s">
        <v>255</v>
      </c>
      <c r="C121" s="1268"/>
      <c r="D121" s="1268"/>
      <c r="E121" s="1269"/>
      <c r="F121" s="954">
        <v>294.21800000000002</v>
      </c>
      <c r="G121" s="955">
        <v>0</v>
      </c>
      <c r="H121" s="956">
        <v>0</v>
      </c>
      <c r="I121" s="957">
        <v>294.21800000000002</v>
      </c>
      <c r="J121" s="201">
        <v>326.5</v>
      </c>
      <c r="K121" s="200">
        <v>0</v>
      </c>
      <c r="L121" s="199">
        <v>0</v>
      </c>
      <c r="M121" s="179">
        <v>326.5</v>
      </c>
      <c r="N121" s="168"/>
    </row>
    <row r="122" spans="2:14" ht="12.75" customHeight="1" thickBot="1">
      <c r="B122" s="1337" t="s">
        <v>254</v>
      </c>
      <c r="C122" s="1338"/>
      <c r="D122" s="1338"/>
      <c r="E122" s="1339"/>
      <c r="F122" s="962">
        <v>12.738</v>
      </c>
      <c r="G122" s="1015">
        <v>0</v>
      </c>
      <c r="H122" s="1016">
        <v>251.60599999999999</v>
      </c>
      <c r="I122" s="1017">
        <v>264.34399999999999</v>
      </c>
      <c r="J122" s="195">
        <v>12.738</v>
      </c>
      <c r="K122" s="194">
        <v>109.556</v>
      </c>
      <c r="L122" s="193">
        <v>0</v>
      </c>
      <c r="M122" s="178">
        <v>122.294</v>
      </c>
      <c r="N122" s="168"/>
    </row>
    <row r="123" spans="2:14" s="166" customFormat="1" ht="15" customHeight="1" thickBot="1">
      <c r="B123" s="1346" t="s">
        <v>253</v>
      </c>
      <c r="C123" s="1347"/>
      <c r="D123" s="1347"/>
      <c r="E123" s="1348"/>
      <c r="F123" s="1006">
        <v>1289.8879999999999</v>
      </c>
      <c r="G123" s="947">
        <v>604.72799999999995</v>
      </c>
      <c r="H123" s="948">
        <v>121.354</v>
      </c>
      <c r="I123" s="1009">
        <v>2015.97</v>
      </c>
      <c r="J123" s="172">
        <v>1438.232</v>
      </c>
      <c r="K123" s="171">
        <v>584.63599999999997</v>
      </c>
      <c r="L123" s="170">
        <v>69.125</v>
      </c>
      <c r="M123" s="169">
        <v>2091.9929999999999</v>
      </c>
      <c r="N123" s="168"/>
    </row>
    <row r="124" spans="2:14" ht="15" customHeight="1">
      <c r="B124" s="1349" t="s">
        <v>252</v>
      </c>
      <c r="C124" s="1350"/>
      <c r="D124" s="1350"/>
      <c r="E124" s="1351"/>
      <c r="F124" s="954">
        <v>56.588999999999999</v>
      </c>
      <c r="G124" s="955">
        <v>49.326999999999998</v>
      </c>
      <c r="H124" s="956">
        <v>9.9190000000000005</v>
      </c>
      <c r="I124" s="957">
        <v>115.83499999999999</v>
      </c>
      <c r="J124" s="210">
        <v>69.158000000000001</v>
      </c>
      <c r="K124" s="209">
        <v>50.411000000000001</v>
      </c>
      <c r="L124" s="208">
        <v>5.42</v>
      </c>
      <c r="M124" s="179">
        <v>124.989</v>
      </c>
      <c r="N124" s="168"/>
    </row>
    <row r="125" spans="2:14" ht="27" customHeight="1">
      <c r="B125" s="1291" t="s">
        <v>251</v>
      </c>
      <c r="C125" s="1292"/>
      <c r="D125" s="1292"/>
      <c r="E125" s="1293"/>
      <c r="F125" s="968">
        <v>9.4600000000000009</v>
      </c>
      <c r="G125" s="1014">
        <v>3.419</v>
      </c>
      <c r="H125" s="970">
        <v>1.33</v>
      </c>
      <c r="I125" s="971">
        <v>14.209</v>
      </c>
      <c r="J125" s="207">
        <v>12.058</v>
      </c>
      <c r="K125" s="206">
        <v>4.0860000000000003</v>
      </c>
      <c r="L125" s="205">
        <v>0.93400000000000005</v>
      </c>
      <c r="M125" s="178">
        <v>17.077999999999999</v>
      </c>
      <c r="N125" s="168"/>
    </row>
    <row r="126" spans="2:14" ht="12.75" customHeight="1">
      <c r="B126" s="1291" t="s">
        <v>250</v>
      </c>
      <c r="C126" s="1292"/>
      <c r="D126" s="1292"/>
      <c r="E126" s="1293"/>
      <c r="F126" s="968">
        <v>0</v>
      </c>
      <c r="G126" s="1014">
        <v>0.70899999999999996</v>
      </c>
      <c r="H126" s="970">
        <v>0</v>
      </c>
      <c r="I126" s="971">
        <v>0.70899999999999996</v>
      </c>
      <c r="J126" s="207">
        <v>1E-3</v>
      </c>
      <c r="K126" s="206">
        <v>0.66100000000000003</v>
      </c>
      <c r="L126" s="205">
        <v>0</v>
      </c>
      <c r="M126" s="178">
        <v>0.66200000000000003</v>
      </c>
      <c r="N126" s="168"/>
    </row>
    <row r="127" spans="2:14" ht="16.149999999999999" customHeight="1">
      <c r="B127" s="1270" t="s">
        <v>249</v>
      </c>
      <c r="C127" s="1271"/>
      <c r="D127" s="1271"/>
      <c r="E127" s="1272"/>
      <c r="F127" s="958">
        <v>81.891999999999996</v>
      </c>
      <c r="G127" s="959">
        <v>60.55</v>
      </c>
      <c r="H127" s="960">
        <v>15.102</v>
      </c>
      <c r="I127" s="961">
        <v>157.54400000000001</v>
      </c>
      <c r="J127" s="207">
        <v>89.23</v>
      </c>
      <c r="K127" s="206">
        <v>42.115000000000002</v>
      </c>
      <c r="L127" s="205">
        <v>12.089</v>
      </c>
      <c r="M127" s="178">
        <v>143.434</v>
      </c>
      <c r="N127" s="168"/>
    </row>
    <row r="128" spans="2:14" ht="14.45" customHeight="1">
      <c r="B128" s="1291" t="s">
        <v>248</v>
      </c>
      <c r="C128" s="1292"/>
      <c r="D128" s="1292"/>
      <c r="E128" s="1293"/>
      <c r="F128" s="968">
        <v>518.11199999999997</v>
      </c>
      <c r="G128" s="1014">
        <v>293.50099999999998</v>
      </c>
      <c r="H128" s="970">
        <v>76.061999999999998</v>
      </c>
      <c r="I128" s="971">
        <v>887.67499999999995</v>
      </c>
      <c r="J128" s="207">
        <v>568.32600000000002</v>
      </c>
      <c r="K128" s="206">
        <v>316.012</v>
      </c>
      <c r="L128" s="205">
        <v>42.912999999999997</v>
      </c>
      <c r="M128" s="178">
        <v>927.25099999999998</v>
      </c>
      <c r="N128" s="168"/>
    </row>
    <row r="129" spans="2:41" ht="16.899999999999999" customHeight="1" thickBot="1">
      <c r="B129" s="1337" t="s">
        <v>247</v>
      </c>
      <c r="C129" s="1338"/>
      <c r="D129" s="1338"/>
      <c r="E129" s="1339"/>
      <c r="F129" s="1018">
        <v>623.83500000000004</v>
      </c>
      <c r="G129" s="1015">
        <v>197.22200000000001</v>
      </c>
      <c r="H129" s="1016">
        <v>18.940999999999999</v>
      </c>
      <c r="I129" s="1019">
        <v>839.99800000000005</v>
      </c>
      <c r="J129" s="204">
        <v>699.45899999999995</v>
      </c>
      <c r="K129" s="203">
        <v>171.351</v>
      </c>
      <c r="L129" s="202">
        <v>7.7690000000000001</v>
      </c>
      <c r="M129" s="174">
        <v>878.57899999999995</v>
      </c>
      <c r="N129" s="168"/>
    </row>
    <row r="130" spans="2:41" s="166" customFormat="1" ht="25.9" customHeight="1" thickBot="1">
      <c r="B130" s="1264" t="s">
        <v>246</v>
      </c>
      <c r="C130" s="1265"/>
      <c r="D130" s="1265"/>
      <c r="E130" s="1266"/>
      <c r="F130" s="946">
        <v>3839.6559999999999</v>
      </c>
      <c r="G130" s="947">
        <v>1240.2339999999999</v>
      </c>
      <c r="H130" s="948">
        <v>766.56299999999999</v>
      </c>
      <c r="I130" s="949">
        <v>5846.4530000000004</v>
      </c>
      <c r="J130" s="172">
        <v>2864.2069999999999</v>
      </c>
      <c r="K130" s="171">
        <v>851.62599999999998</v>
      </c>
      <c r="L130" s="170">
        <v>430.40800000000002</v>
      </c>
      <c r="M130" s="169">
        <v>4146.241</v>
      </c>
      <c r="N130" s="168"/>
    </row>
    <row r="131" spans="2:41" ht="15" customHeight="1">
      <c r="B131" s="1340" t="s">
        <v>245</v>
      </c>
      <c r="C131" s="1341"/>
      <c r="D131" s="1341"/>
      <c r="E131" s="1342"/>
      <c r="F131" s="1010">
        <v>5132.1940000000004</v>
      </c>
      <c r="G131" s="1011">
        <v>1672.3119999999999</v>
      </c>
      <c r="H131" s="1012">
        <v>912.47500000000002</v>
      </c>
      <c r="I131" s="1013">
        <v>7716.9809999999998</v>
      </c>
      <c r="J131" s="201">
        <v>4796.5810000000001</v>
      </c>
      <c r="K131" s="200">
        <v>1398.8789999999999</v>
      </c>
      <c r="L131" s="199">
        <v>650.18700000000001</v>
      </c>
      <c r="M131" s="179">
        <v>6845.6469999999999</v>
      </c>
      <c r="N131" s="168"/>
    </row>
    <row r="132" spans="2:41" ht="27" customHeight="1" thickBot="1">
      <c r="B132" s="1343" t="s">
        <v>244</v>
      </c>
      <c r="C132" s="1344"/>
      <c r="D132" s="1344"/>
      <c r="E132" s="1345"/>
      <c r="F132" s="1020">
        <v>-1292.538</v>
      </c>
      <c r="G132" s="1021">
        <v>-432.07799999999997</v>
      </c>
      <c r="H132" s="1022">
        <v>-145.91200000000001</v>
      </c>
      <c r="I132" s="1023">
        <v>-1870.528</v>
      </c>
      <c r="J132" s="198">
        <v>-1932.374</v>
      </c>
      <c r="K132" s="197">
        <v>-547.25300000000004</v>
      </c>
      <c r="L132" s="196">
        <v>-219.779</v>
      </c>
      <c r="M132" s="174">
        <v>-2699.4059999999999</v>
      </c>
      <c r="N132" s="168"/>
    </row>
    <row r="133" spans="2:41" s="166" customFormat="1" ht="13.15" customHeight="1" thickBot="1">
      <c r="B133" s="1264" t="s">
        <v>243</v>
      </c>
      <c r="C133" s="1265"/>
      <c r="D133" s="1265"/>
      <c r="E133" s="1266"/>
      <c r="F133" s="946">
        <v>210.809</v>
      </c>
      <c r="G133" s="947">
        <v>395.74799999999999</v>
      </c>
      <c r="H133" s="948">
        <v>145.33000000000001</v>
      </c>
      <c r="I133" s="949">
        <v>751.88699999999994</v>
      </c>
      <c r="J133" s="172">
        <v>270.26400000000001</v>
      </c>
      <c r="K133" s="171">
        <v>354.43799999999999</v>
      </c>
      <c r="L133" s="170">
        <v>119.40900000000001</v>
      </c>
      <c r="M133" s="169">
        <v>744.11099999999999</v>
      </c>
      <c r="N133" s="168"/>
    </row>
    <row r="134" spans="2:41" ht="12.75" customHeight="1">
      <c r="B134" s="1270" t="s">
        <v>242</v>
      </c>
      <c r="C134" s="1271"/>
      <c r="D134" s="1271"/>
      <c r="E134" s="1272"/>
      <c r="F134" s="958">
        <v>144.17699999999999</v>
      </c>
      <c r="G134" s="959">
        <v>181.95</v>
      </c>
      <c r="H134" s="960">
        <v>58.204000000000001</v>
      </c>
      <c r="I134" s="961">
        <v>384.33100000000002</v>
      </c>
      <c r="J134" s="195">
        <v>157.01499999999999</v>
      </c>
      <c r="K134" s="194">
        <v>215.97399999999999</v>
      </c>
      <c r="L134" s="193">
        <v>46.923000000000002</v>
      </c>
      <c r="M134" s="178">
        <v>419.91199999999998</v>
      </c>
      <c r="N134" s="168"/>
    </row>
    <row r="135" spans="2:41" ht="12.75" customHeight="1">
      <c r="B135" s="1270" t="s">
        <v>241</v>
      </c>
      <c r="C135" s="1271"/>
      <c r="D135" s="1271"/>
      <c r="E135" s="1272"/>
      <c r="F135" s="958">
        <v>1005.2859999999999</v>
      </c>
      <c r="G135" s="959">
        <v>755.19600000000003</v>
      </c>
      <c r="H135" s="960">
        <v>293.30900000000003</v>
      </c>
      <c r="I135" s="961">
        <v>2053.7910000000002</v>
      </c>
      <c r="J135" s="195">
        <v>1232.5820000000001</v>
      </c>
      <c r="K135" s="194">
        <v>688.05700000000002</v>
      </c>
      <c r="L135" s="193">
        <v>245.999</v>
      </c>
      <c r="M135" s="178">
        <v>2166.6379999999999</v>
      </c>
      <c r="N135" s="168"/>
    </row>
    <row r="136" spans="2:41" ht="12.75" customHeight="1">
      <c r="B136" s="1270" t="s">
        <v>240</v>
      </c>
      <c r="C136" s="1271"/>
      <c r="D136" s="1271"/>
      <c r="E136" s="1272"/>
      <c r="F136" s="958">
        <v>6.726</v>
      </c>
      <c r="G136" s="959">
        <v>0</v>
      </c>
      <c r="H136" s="960">
        <v>91.314999999999998</v>
      </c>
      <c r="I136" s="961">
        <v>98.040999999999997</v>
      </c>
      <c r="J136" s="195">
        <v>6.726</v>
      </c>
      <c r="K136" s="194">
        <v>0</v>
      </c>
      <c r="L136" s="193">
        <v>91.754000000000005</v>
      </c>
      <c r="M136" s="178">
        <v>98.48</v>
      </c>
      <c r="N136" s="168"/>
    </row>
    <row r="137" spans="2:41" ht="12.75" customHeight="1">
      <c r="B137" s="1270" t="s">
        <v>239</v>
      </c>
      <c r="C137" s="1271"/>
      <c r="D137" s="1271"/>
      <c r="E137" s="1272"/>
      <c r="F137" s="958">
        <v>28.210999999999999</v>
      </c>
      <c r="G137" s="959">
        <v>60.857999999999997</v>
      </c>
      <c r="H137" s="960">
        <v>12.045</v>
      </c>
      <c r="I137" s="961">
        <v>101.114</v>
      </c>
      <c r="J137" s="195">
        <v>46.097999999999999</v>
      </c>
      <c r="K137" s="194">
        <v>78.89</v>
      </c>
      <c r="L137" s="193">
        <v>10.439</v>
      </c>
      <c r="M137" s="178">
        <v>135.42699999999999</v>
      </c>
      <c r="N137" s="168"/>
      <c r="O137" s="163"/>
      <c r="P137" s="163"/>
      <c r="Q137" s="163"/>
      <c r="R137" s="163"/>
      <c r="S137" s="163"/>
      <c r="T137" s="163"/>
      <c r="U137" s="163"/>
      <c r="V137" s="163"/>
      <c r="W137" s="163"/>
      <c r="X137" s="163"/>
      <c r="Y137" s="163"/>
      <c r="Z137" s="163"/>
      <c r="AA137" s="163"/>
      <c r="AB137" s="163"/>
      <c r="AC137" s="163"/>
      <c r="AD137" s="163"/>
      <c r="AE137" s="163"/>
      <c r="AF137" s="163"/>
      <c r="AG137" s="163"/>
      <c r="AH137" s="163"/>
      <c r="AI137" s="163"/>
      <c r="AJ137" s="163"/>
      <c r="AK137" s="163"/>
      <c r="AL137" s="163"/>
      <c r="AM137" s="163"/>
      <c r="AN137" s="163"/>
      <c r="AO137" s="163"/>
    </row>
    <row r="138" spans="2:41" ht="15" customHeight="1" thickBot="1">
      <c r="B138" s="1270" t="s">
        <v>238</v>
      </c>
      <c r="C138" s="1271"/>
      <c r="D138" s="1271"/>
      <c r="E138" s="1272"/>
      <c r="F138" s="958">
        <v>-973.59100000000001</v>
      </c>
      <c r="G138" s="959">
        <v>-602.25599999999997</v>
      </c>
      <c r="H138" s="960">
        <v>-309.54300000000001</v>
      </c>
      <c r="I138" s="961">
        <v>-1885.39</v>
      </c>
      <c r="J138" s="195">
        <v>-1172.1569999999999</v>
      </c>
      <c r="K138" s="194">
        <v>-628.48299999999995</v>
      </c>
      <c r="L138" s="193">
        <v>-275.70600000000002</v>
      </c>
      <c r="M138" s="178">
        <v>-2076.346</v>
      </c>
      <c r="N138" s="168"/>
      <c r="O138" s="163"/>
      <c r="P138" s="163"/>
      <c r="Q138" s="163"/>
      <c r="R138" s="163"/>
      <c r="S138" s="163"/>
      <c r="T138" s="163"/>
      <c r="U138" s="163"/>
      <c r="V138" s="163"/>
      <c r="W138" s="163"/>
      <c r="X138" s="163"/>
      <c r="Y138" s="163"/>
      <c r="Z138" s="163"/>
      <c r="AA138" s="163"/>
      <c r="AB138" s="163"/>
      <c r="AC138" s="163"/>
      <c r="AD138" s="163"/>
      <c r="AE138" s="163"/>
      <c r="AF138" s="163"/>
      <c r="AG138" s="163"/>
      <c r="AH138" s="163"/>
      <c r="AI138" s="163"/>
      <c r="AJ138" s="163"/>
      <c r="AK138" s="163"/>
      <c r="AL138" s="163"/>
      <c r="AM138" s="163"/>
      <c r="AN138" s="163"/>
      <c r="AO138" s="163"/>
    </row>
    <row r="139" spans="2:41" s="183" customFormat="1" ht="16.149999999999999" customHeight="1" thickBot="1">
      <c r="B139" s="1264" t="s">
        <v>237</v>
      </c>
      <c r="C139" s="1265"/>
      <c r="D139" s="1265"/>
      <c r="E139" s="1266"/>
      <c r="F139" s="946">
        <v>6383.9</v>
      </c>
      <c r="G139" s="947">
        <v>3450.2820000000002</v>
      </c>
      <c r="H139" s="948">
        <v>882.97400000000005</v>
      </c>
      <c r="I139" s="949">
        <v>10717.156000000001</v>
      </c>
      <c r="J139" s="172">
        <v>7071.4440000000004</v>
      </c>
      <c r="K139" s="171">
        <v>3519.2089999999998</v>
      </c>
      <c r="L139" s="170">
        <v>429.62299999999999</v>
      </c>
      <c r="M139" s="169">
        <v>11020.276</v>
      </c>
      <c r="N139" s="168"/>
      <c r="O139" s="167"/>
      <c r="P139" s="167"/>
      <c r="Q139" s="167"/>
      <c r="R139" s="167"/>
      <c r="S139" s="167"/>
      <c r="T139" s="167"/>
      <c r="U139" s="167"/>
      <c r="V139" s="167"/>
      <c r="W139" s="167"/>
      <c r="X139" s="167"/>
      <c r="Y139" s="167"/>
      <c r="Z139" s="167"/>
      <c r="AA139" s="167"/>
      <c r="AB139" s="167"/>
      <c r="AC139" s="167"/>
      <c r="AD139" s="167"/>
      <c r="AE139" s="167"/>
      <c r="AF139" s="167"/>
      <c r="AG139" s="167"/>
      <c r="AH139" s="167"/>
      <c r="AI139" s="167"/>
      <c r="AJ139" s="167"/>
      <c r="AK139" s="167"/>
      <c r="AL139" s="167"/>
      <c r="AM139" s="167"/>
      <c r="AN139" s="167"/>
      <c r="AO139" s="167"/>
    </row>
    <row r="140" spans="2:41" s="173" customFormat="1" ht="12.75" customHeight="1">
      <c r="B140" s="1352" t="s">
        <v>236</v>
      </c>
      <c r="C140" s="1353"/>
      <c r="D140" s="1353"/>
      <c r="E140" s="1354"/>
      <c r="F140" s="1024">
        <v>234.20400000000001</v>
      </c>
      <c r="G140" s="1025">
        <v>0.193</v>
      </c>
      <c r="H140" s="1026">
        <v>0.54200000000000004</v>
      </c>
      <c r="I140" s="1027">
        <v>234.93899999999999</v>
      </c>
      <c r="J140" s="182">
        <v>234.20400000000001</v>
      </c>
      <c r="K140" s="181">
        <v>104.551</v>
      </c>
      <c r="L140" s="180">
        <v>0</v>
      </c>
      <c r="M140" s="179">
        <v>338.755</v>
      </c>
      <c r="N140" s="168"/>
      <c r="O140" s="163"/>
      <c r="P140" s="163"/>
      <c r="Q140" s="163"/>
      <c r="R140" s="163"/>
      <c r="S140" s="163"/>
      <c r="T140" s="163"/>
      <c r="U140" s="163"/>
      <c r="V140" s="163"/>
      <c r="W140" s="163"/>
      <c r="X140" s="163"/>
      <c r="Y140" s="163"/>
      <c r="Z140" s="163"/>
      <c r="AA140" s="163"/>
      <c r="AB140" s="163"/>
      <c r="AC140" s="163"/>
      <c r="AD140" s="163"/>
      <c r="AE140" s="163"/>
      <c r="AF140" s="163"/>
      <c r="AG140" s="163"/>
      <c r="AH140" s="163"/>
      <c r="AI140" s="163"/>
      <c r="AJ140" s="163"/>
      <c r="AK140" s="163"/>
      <c r="AL140" s="163"/>
      <c r="AM140" s="163"/>
      <c r="AN140" s="163"/>
      <c r="AO140" s="163"/>
    </row>
    <row r="141" spans="2:41" s="173" customFormat="1" ht="12.75" customHeight="1">
      <c r="B141" s="1355" t="s">
        <v>235</v>
      </c>
      <c r="C141" s="1356"/>
      <c r="D141" s="1356"/>
      <c r="E141" s="1357"/>
      <c r="F141" s="1028">
        <v>6371.56</v>
      </c>
      <c r="G141" s="1029">
        <v>3261.8879999999999</v>
      </c>
      <c r="H141" s="1030">
        <v>755.93299999999999</v>
      </c>
      <c r="I141" s="1031">
        <v>10389.380999999999</v>
      </c>
      <c r="J141" s="177">
        <v>7308.7460000000001</v>
      </c>
      <c r="K141" s="176">
        <v>3121.95</v>
      </c>
      <c r="L141" s="175">
        <v>462.97</v>
      </c>
      <c r="M141" s="178">
        <v>10893.665999999999</v>
      </c>
      <c r="N141" s="168"/>
      <c r="O141" s="161"/>
      <c r="P141" s="163"/>
      <c r="Q141" s="163"/>
      <c r="R141" s="163"/>
      <c r="S141" s="163"/>
      <c r="T141" s="163"/>
      <c r="U141" s="163"/>
      <c r="V141" s="163"/>
      <c r="W141" s="163"/>
      <c r="X141" s="163"/>
      <c r="Y141" s="163"/>
      <c r="Z141" s="163"/>
      <c r="AA141" s="163"/>
      <c r="AB141" s="163"/>
      <c r="AC141" s="163"/>
      <c r="AD141" s="163"/>
      <c r="AE141" s="163"/>
      <c r="AF141" s="163"/>
      <c r="AG141" s="163"/>
      <c r="AH141" s="163"/>
      <c r="AI141" s="163"/>
      <c r="AJ141" s="163"/>
      <c r="AK141" s="163"/>
      <c r="AL141" s="163"/>
      <c r="AM141" s="163"/>
      <c r="AN141" s="163"/>
      <c r="AO141" s="163"/>
    </row>
    <row r="142" spans="2:41" s="173" customFormat="1" ht="12.75" customHeight="1">
      <c r="B142" s="1355" t="s">
        <v>234</v>
      </c>
      <c r="C142" s="1356"/>
      <c r="D142" s="1356"/>
      <c r="E142" s="1357"/>
      <c r="F142" s="1028">
        <v>3312.877</v>
      </c>
      <c r="G142" s="1029">
        <v>2032.5440000000001</v>
      </c>
      <c r="H142" s="1030">
        <v>647.24</v>
      </c>
      <c r="I142" s="1031">
        <v>5992.6610000000001</v>
      </c>
      <c r="J142" s="177">
        <v>3826.8249999999998</v>
      </c>
      <c r="K142" s="176">
        <v>2007.625</v>
      </c>
      <c r="L142" s="175">
        <v>423.40600000000001</v>
      </c>
      <c r="M142" s="178">
        <v>6257.8559999999998</v>
      </c>
      <c r="N142" s="168"/>
      <c r="O142" s="163"/>
      <c r="P142" s="163"/>
      <c r="Q142" s="163"/>
      <c r="R142" s="163"/>
      <c r="S142" s="163"/>
      <c r="T142" s="163"/>
      <c r="U142" s="163"/>
      <c r="V142" s="163"/>
      <c r="W142" s="163"/>
      <c r="X142" s="163"/>
      <c r="Y142" s="163"/>
      <c r="Z142" s="163"/>
      <c r="AA142" s="163"/>
      <c r="AB142" s="163"/>
      <c r="AC142" s="163"/>
      <c r="AD142" s="163"/>
      <c r="AE142" s="163"/>
      <c r="AF142" s="163"/>
      <c r="AG142" s="163"/>
      <c r="AH142" s="163"/>
      <c r="AI142" s="163"/>
      <c r="AJ142" s="163"/>
      <c r="AK142" s="163"/>
      <c r="AL142" s="163"/>
      <c r="AM142" s="163"/>
      <c r="AN142" s="163"/>
      <c r="AO142" s="163"/>
    </row>
    <row r="143" spans="2:41" s="173" customFormat="1" ht="12.75" customHeight="1">
      <c r="B143" s="1355" t="s">
        <v>233</v>
      </c>
      <c r="C143" s="1356"/>
      <c r="D143" s="1356"/>
      <c r="E143" s="1357"/>
      <c r="F143" s="1028">
        <v>367.85700000000003</v>
      </c>
      <c r="G143" s="1029">
        <v>211.238</v>
      </c>
      <c r="H143" s="1030">
        <v>222.40100000000001</v>
      </c>
      <c r="I143" s="1031">
        <v>801.49599999999998</v>
      </c>
      <c r="J143" s="177">
        <v>361.16199999999998</v>
      </c>
      <c r="K143" s="176">
        <v>228.691</v>
      </c>
      <c r="L143" s="175">
        <v>46.94</v>
      </c>
      <c r="M143" s="178">
        <v>636.79300000000001</v>
      </c>
      <c r="N143" s="168"/>
      <c r="O143" s="163"/>
      <c r="P143" s="163"/>
      <c r="Q143" s="163"/>
      <c r="R143" s="163"/>
      <c r="S143" s="163"/>
      <c r="T143" s="163"/>
      <c r="U143" s="163"/>
      <c r="V143" s="163"/>
      <c r="W143" s="163"/>
      <c r="X143" s="163"/>
      <c r="Y143" s="163"/>
      <c r="Z143" s="163"/>
      <c r="AA143" s="163"/>
      <c r="AB143" s="163"/>
      <c r="AC143" s="163"/>
      <c r="AD143" s="163"/>
      <c r="AE143" s="163"/>
      <c r="AF143" s="163"/>
      <c r="AG143" s="163"/>
      <c r="AH143" s="163"/>
      <c r="AI143" s="163"/>
      <c r="AJ143" s="163"/>
      <c r="AK143" s="163"/>
      <c r="AL143" s="163"/>
      <c r="AM143" s="163"/>
      <c r="AN143" s="163"/>
      <c r="AO143" s="163"/>
    </row>
    <row r="144" spans="2:41" s="173" customFormat="1" ht="12.75" customHeight="1">
      <c r="B144" s="1355" t="s">
        <v>232</v>
      </c>
      <c r="C144" s="1356"/>
      <c r="D144" s="1356"/>
      <c r="E144" s="1357"/>
      <c r="F144" s="1028">
        <v>183.61</v>
      </c>
      <c r="G144" s="1029">
        <v>42.125</v>
      </c>
      <c r="H144" s="1030">
        <v>59.075000000000003</v>
      </c>
      <c r="I144" s="1031">
        <v>284.81</v>
      </c>
      <c r="J144" s="177">
        <v>97.468000000000004</v>
      </c>
      <c r="K144" s="176">
        <v>214.3</v>
      </c>
      <c r="L144" s="175">
        <v>47.524000000000001</v>
      </c>
      <c r="M144" s="178">
        <v>359.29199999999997</v>
      </c>
      <c r="N144" s="168"/>
      <c r="O144" s="163"/>
      <c r="P144" s="163"/>
      <c r="Q144" s="163"/>
      <c r="R144" s="163"/>
      <c r="S144" s="163"/>
      <c r="T144" s="163"/>
      <c r="U144" s="163"/>
      <c r="V144" s="163"/>
      <c r="W144" s="163"/>
      <c r="X144" s="163"/>
      <c r="Y144" s="163"/>
      <c r="Z144" s="163"/>
      <c r="AA144" s="163"/>
      <c r="AB144" s="163"/>
      <c r="AC144" s="163"/>
      <c r="AD144" s="163"/>
      <c r="AE144" s="163"/>
      <c r="AF144" s="163"/>
      <c r="AG144" s="163"/>
      <c r="AH144" s="163"/>
      <c r="AI144" s="163"/>
      <c r="AJ144" s="163"/>
      <c r="AK144" s="163"/>
      <c r="AL144" s="163"/>
      <c r="AM144" s="163"/>
      <c r="AN144" s="163"/>
      <c r="AO144" s="163"/>
    </row>
    <row r="145" spans="2:41" s="173" customFormat="1" ht="12.75" customHeight="1">
      <c r="B145" s="1291" t="s">
        <v>231</v>
      </c>
      <c r="C145" s="1292"/>
      <c r="D145" s="1292"/>
      <c r="E145" s="1293"/>
      <c r="F145" s="968">
        <v>-4073.1309999999999</v>
      </c>
      <c r="G145" s="1014">
        <v>-2093.654</v>
      </c>
      <c r="H145" s="970">
        <v>-802.21699999999998</v>
      </c>
      <c r="I145" s="971">
        <v>-6969.0020000000004</v>
      </c>
      <c r="J145" s="177">
        <v>-4756.9610000000002</v>
      </c>
      <c r="K145" s="176">
        <v>-2143.9029999999998</v>
      </c>
      <c r="L145" s="175">
        <v>-551.21699999999998</v>
      </c>
      <c r="M145" s="178">
        <v>-7452.0810000000001</v>
      </c>
      <c r="N145" s="168"/>
      <c r="O145" s="163"/>
      <c r="P145" s="163"/>
      <c r="Q145" s="163"/>
      <c r="R145" s="163"/>
      <c r="S145" s="163"/>
      <c r="T145" s="163"/>
      <c r="U145" s="163"/>
      <c r="V145" s="163"/>
      <c r="W145" s="163"/>
      <c r="X145" s="163"/>
      <c r="Y145" s="163"/>
      <c r="Z145" s="163"/>
      <c r="AA145" s="163"/>
      <c r="AB145" s="163"/>
      <c r="AC145" s="163"/>
      <c r="AD145" s="163"/>
      <c r="AE145" s="163"/>
      <c r="AF145" s="163"/>
      <c r="AG145" s="163"/>
      <c r="AH145" s="163"/>
      <c r="AI145" s="163"/>
      <c r="AJ145" s="163"/>
      <c r="AK145" s="163"/>
      <c r="AL145" s="163"/>
      <c r="AM145" s="163"/>
      <c r="AN145" s="163"/>
      <c r="AO145" s="163"/>
    </row>
    <row r="146" spans="2:41" s="173" customFormat="1" ht="12.75" customHeight="1" thickBot="1">
      <c r="B146" s="1365" t="s">
        <v>230</v>
      </c>
      <c r="C146" s="1366"/>
      <c r="D146" s="1366"/>
      <c r="E146" s="1367"/>
      <c r="F146" s="1020">
        <v>-13.077</v>
      </c>
      <c r="G146" s="1021">
        <v>-4.0519999999999996</v>
      </c>
      <c r="H146" s="1022">
        <v>0</v>
      </c>
      <c r="I146" s="1023">
        <v>-17.129000000000001</v>
      </c>
      <c r="J146" s="192">
        <v>0</v>
      </c>
      <c r="K146" s="191">
        <v>-14.005000000000001</v>
      </c>
      <c r="L146" s="190">
        <v>0</v>
      </c>
      <c r="M146" s="174">
        <v>-14.005000000000001</v>
      </c>
      <c r="N146" s="168"/>
      <c r="O146" s="163"/>
      <c r="P146" s="163"/>
      <c r="Q146" s="163"/>
      <c r="R146" s="163"/>
      <c r="S146" s="163"/>
      <c r="T146" s="163"/>
      <c r="U146" s="163"/>
      <c r="V146" s="163"/>
      <c r="W146" s="163"/>
      <c r="X146" s="163"/>
      <c r="Y146" s="163"/>
      <c r="Z146" s="163"/>
      <c r="AA146" s="163"/>
      <c r="AB146" s="163"/>
      <c r="AC146" s="163"/>
      <c r="AD146" s="163"/>
      <c r="AE146" s="163"/>
      <c r="AF146" s="163"/>
      <c r="AG146" s="163"/>
      <c r="AH146" s="163"/>
      <c r="AI146" s="163"/>
      <c r="AJ146" s="163"/>
      <c r="AK146" s="163"/>
      <c r="AL146" s="163"/>
      <c r="AM146" s="163"/>
      <c r="AN146" s="163"/>
      <c r="AO146" s="163"/>
    </row>
    <row r="147" spans="2:41" s="183" customFormat="1" ht="12.75" customHeight="1" thickBot="1">
      <c r="B147" s="1368" t="s">
        <v>229</v>
      </c>
      <c r="C147" s="1369"/>
      <c r="D147" s="1369"/>
      <c r="E147" s="1370"/>
      <c r="F147" s="1032">
        <v>2.8879999999999999</v>
      </c>
      <c r="G147" s="1033">
        <v>0</v>
      </c>
      <c r="H147" s="1034">
        <v>0.17100000000000001</v>
      </c>
      <c r="I147" s="1035">
        <v>3.0590000000000002</v>
      </c>
      <c r="J147" s="189">
        <v>4.1959999999999997</v>
      </c>
      <c r="K147" s="171">
        <v>0</v>
      </c>
      <c r="L147" s="170">
        <v>0</v>
      </c>
      <c r="M147" s="169">
        <v>4.1959999999999997</v>
      </c>
      <c r="N147" s="168"/>
      <c r="O147" s="167"/>
      <c r="P147" s="167"/>
      <c r="Q147" s="167"/>
      <c r="R147" s="167"/>
      <c r="S147" s="167"/>
      <c r="T147" s="167"/>
      <c r="U147" s="167"/>
      <c r="V147" s="167"/>
      <c r="W147" s="167"/>
      <c r="X147" s="167"/>
      <c r="Y147" s="167"/>
      <c r="Z147" s="167"/>
      <c r="AA147" s="167"/>
      <c r="AB147" s="167"/>
      <c r="AC147" s="167"/>
      <c r="AD147" s="167"/>
      <c r="AE147" s="167"/>
      <c r="AF147" s="167"/>
      <c r="AG147" s="167"/>
      <c r="AH147" s="167"/>
      <c r="AI147" s="167"/>
      <c r="AJ147" s="167"/>
      <c r="AK147" s="167"/>
      <c r="AL147" s="167"/>
      <c r="AM147" s="167"/>
      <c r="AN147" s="167"/>
      <c r="AO147" s="167"/>
    </row>
    <row r="148" spans="2:41" s="173" customFormat="1" ht="27" customHeight="1">
      <c r="B148" s="1371" t="s">
        <v>228</v>
      </c>
      <c r="C148" s="1372"/>
      <c r="D148" s="1372"/>
      <c r="E148" s="1373"/>
      <c r="F148" s="1036">
        <v>3.1680000000000001</v>
      </c>
      <c r="G148" s="1037">
        <v>0</v>
      </c>
      <c r="H148" s="1026">
        <v>0.17100000000000001</v>
      </c>
      <c r="I148" s="1038">
        <v>3.339</v>
      </c>
      <c r="J148" s="188">
        <v>4.726</v>
      </c>
      <c r="K148" s="181">
        <v>0</v>
      </c>
      <c r="L148" s="180">
        <v>0.17100000000000001</v>
      </c>
      <c r="M148" s="179">
        <v>4.8970000000000002</v>
      </c>
      <c r="N148" s="168"/>
      <c r="O148" s="163"/>
      <c r="P148" s="163"/>
      <c r="Q148" s="163"/>
      <c r="R148" s="163"/>
      <c r="S148" s="163"/>
      <c r="T148" s="163"/>
      <c r="U148" s="163"/>
      <c r="V148" s="163"/>
      <c r="W148" s="163"/>
      <c r="X148" s="163"/>
      <c r="Y148" s="163"/>
      <c r="Z148" s="163"/>
      <c r="AA148" s="163"/>
      <c r="AB148" s="163"/>
      <c r="AC148" s="163"/>
      <c r="AD148" s="163"/>
      <c r="AE148" s="163"/>
      <c r="AF148" s="163"/>
      <c r="AG148" s="163"/>
      <c r="AH148" s="163"/>
      <c r="AI148" s="163"/>
      <c r="AJ148" s="163"/>
      <c r="AK148" s="163"/>
      <c r="AL148" s="163"/>
      <c r="AM148" s="163"/>
      <c r="AN148" s="163"/>
      <c r="AO148" s="163"/>
    </row>
    <row r="149" spans="2:41" s="173" customFormat="1" ht="16.899999999999999" customHeight="1" thickBot="1">
      <c r="B149" s="1362" t="s">
        <v>227</v>
      </c>
      <c r="C149" s="1363"/>
      <c r="D149" s="1363"/>
      <c r="E149" s="1364"/>
      <c r="F149" s="1039">
        <v>0</v>
      </c>
      <c r="G149" s="1040">
        <v>0</v>
      </c>
      <c r="H149" s="1041">
        <v>0</v>
      </c>
      <c r="I149" s="1042">
        <v>0</v>
      </c>
      <c r="J149" s="187">
        <v>-0.53</v>
      </c>
      <c r="K149" s="186">
        <v>0</v>
      </c>
      <c r="L149" s="185">
        <v>-0.17100000000000001</v>
      </c>
      <c r="M149" s="184">
        <v>-0.70099999999999996</v>
      </c>
      <c r="N149" s="168"/>
      <c r="O149" s="163"/>
      <c r="P149" s="163"/>
      <c r="Q149" s="163"/>
      <c r="R149" s="163"/>
      <c r="S149" s="163"/>
      <c r="T149" s="163"/>
      <c r="U149" s="163"/>
      <c r="V149" s="163"/>
      <c r="W149" s="163"/>
      <c r="X149" s="163"/>
      <c r="Y149" s="163"/>
      <c r="Z149" s="163"/>
      <c r="AA149" s="163"/>
      <c r="AB149" s="163"/>
      <c r="AC149" s="163"/>
      <c r="AD149" s="163"/>
      <c r="AE149" s="163"/>
      <c r="AF149" s="163"/>
      <c r="AG149" s="163"/>
      <c r="AH149" s="163"/>
      <c r="AI149" s="163"/>
      <c r="AJ149" s="163"/>
      <c r="AK149" s="163"/>
      <c r="AL149" s="163"/>
      <c r="AM149" s="163"/>
      <c r="AN149" s="163"/>
      <c r="AO149" s="163"/>
    </row>
    <row r="150" spans="2:41" s="183" customFormat="1" ht="16.149999999999999" customHeight="1" thickBot="1">
      <c r="B150" s="1315" t="s">
        <v>226</v>
      </c>
      <c r="C150" s="1316"/>
      <c r="D150" s="1316"/>
      <c r="E150" s="1317"/>
      <c r="F150" s="946">
        <v>-9.0239999999999991</v>
      </c>
      <c r="G150" s="947">
        <v>-6.5140000000000002</v>
      </c>
      <c r="H150" s="948">
        <v>-1E-3</v>
      </c>
      <c r="I150" s="949">
        <v>-15.539</v>
      </c>
      <c r="J150" s="172">
        <v>-7.8010000000000002</v>
      </c>
      <c r="K150" s="171">
        <v>-1.629</v>
      </c>
      <c r="L150" s="170">
        <v>-1E-3</v>
      </c>
      <c r="M150" s="169">
        <v>-9.4309999999999992</v>
      </c>
      <c r="N150" s="168"/>
      <c r="O150" s="167"/>
      <c r="P150" s="167"/>
      <c r="Q150" s="167"/>
      <c r="R150" s="167"/>
      <c r="S150" s="167"/>
      <c r="T150" s="167"/>
      <c r="U150" s="167"/>
      <c r="V150" s="167"/>
      <c r="W150" s="167"/>
      <c r="X150" s="167"/>
      <c r="Y150" s="167"/>
      <c r="Z150" s="167"/>
      <c r="AA150" s="167"/>
      <c r="AB150" s="167"/>
      <c r="AC150" s="167"/>
      <c r="AD150" s="167"/>
      <c r="AE150" s="167"/>
      <c r="AF150" s="167"/>
      <c r="AG150" s="167"/>
      <c r="AH150" s="167"/>
      <c r="AI150" s="167"/>
      <c r="AJ150" s="167"/>
      <c r="AK150" s="167"/>
      <c r="AL150" s="167"/>
      <c r="AM150" s="167"/>
      <c r="AN150" s="167"/>
      <c r="AO150" s="167"/>
    </row>
    <row r="151" spans="2:41" s="173" customFormat="1" ht="29.45" customHeight="1">
      <c r="B151" s="1352" t="s">
        <v>225</v>
      </c>
      <c r="C151" s="1353"/>
      <c r="D151" s="1353"/>
      <c r="E151" s="1354"/>
      <c r="F151" s="1043">
        <v>21352.446</v>
      </c>
      <c r="G151" s="1037">
        <v>3528.0619999999999</v>
      </c>
      <c r="H151" s="1026">
        <v>142.06299999999999</v>
      </c>
      <c r="I151" s="1027">
        <v>25022.571</v>
      </c>
      <c r="J151" s="182">
        <v>26162.41</v>
      </c>
      <c r="K151" s="181">
        <v>3608.721</v>
      </c>
      <c r="L151" s="180">
        <v>34.889000000000003</v>
      </c>
      <c r="M151" s="179">
        <v>29806.02</v>
      </c>
      <c r="N151" s="168"/>
      <c r="O151" s="163"/>
      <c r="P151" s="163"/>
      <c r="Q151" s="163"/>
      <c r="R151" s="163"/>
      <c r="S151" s="163"/>
      <c r="T151" s="163"/>
      <c r="U151" s="163"/>
      <c r="V151" s="163"/>
      <c r="W151" s="163"/>
      <c r="X151" s="163"/>
      <c r="Y151" s="163"/>
      <c r="Z151" s="163"/>
      <c r="AA151" s="163"/>
      <c r="AB151" s="163"/>
      <c r="AC151" s="163"/>
      <c r="AD151" s="163"/>
      <c r="AE151" s="163"/>
      <c r="AF151" s="163"/>
      <c r="AG151" s="163"/>
      <c r="AH151" s="163"/>
      <c r="AI151" s="163"/>
      <c r="AJ151" s="163"/>
      <c r="AK151" s="163"/>
      <c r="AL151" s="163"/>
      <c r="AM151" s="163"/>
      <c r="AN151" s="163"/>
      <c r="AO151" s="163"/>
    </row>
    <row r="152" spans="2:41" s="173" customFormat="1" ht="26.25" customHeight="1">
      <c r="B152" s="1355" t="s">
        <v>224</v>
      </c>
      <c r="C152" s="1356"/>
      <c r="D152" s="1356"/>
      <c r="E152" s="1357"/>
      <c r="F152" s="1028">
        <v>610.25199999999995</v>
      </c>
      <c r="G152" s="1029">
        <v>339.55099999999999</v>
      </c>
      <c r="H152" s="1030">
        <v>0</v>
      </c>
      <c r="I152" s="1031">
        <v>949.803</v>
      </c>
      <c r="J152" s="177">
        <v>610.99900000000002</v>
      </c>
      <c r="K152" s="176">
        <v>287.31599999999997</v>
      </c>
      <c r="L152" s="175">
        <v>0</v>
      </c>
      <c r="M152" s="178">
        <v>898.31500000000005</v>
      </c>
      <c r="N152" s="168"/>
      <c r="O152" s="163"/>
      <c r="P152" s="163"/>
      <c r="Q152" s="163"/>
      <c r="R152" s="163"/>
      <c r="S152" s="163"/>
      <c r="T152" s="163"/>
      <c r="U152" s="163"/>
      <c r="V152" s="163"/>
      <c r="W152" s="163"/>
      <c r="X152" s="163"/>
      <c r="Y152" s="163"/>
      <c r="Z152" s="163"/>
      <c r="AA152" s="163"/>
      <c r="AB152" s="163"/>
      <c r="AC152" s="163"/>
      <c r="AD152" s="163"/>
      <c r="AE152" s="163"/>
      <c r="AF152" s="163"/>
      <c r="AG152" s="163"/>
      <c r="AH152" s="163"/>
      <c r="AI152" s="163"/>
      <c r="AJ152" s="163"/>
      <c r="AK152" s="163"/>
      <c r="AL152" s="163"/>
      <c r="AM152" s="163"/>
      <c r="AN152" s="163"/>
      <c r="AO152" s="163"/>
    </row>
    <row r="153" spans="2:41" s="173" customFormat="1" ht="13.9" customHeight="1">
      <c r="B153" s="1355" t="s">
        <v>223</v>
      </c>
      <c r="C153" s="1356"/>
      <c r="D153" s="1356"/>
      <c r="E153" s="1357"/>
      <c r="F153" s="1028">
        <v>-21358.817999999999</v>
      </c>
      <c r="G153" s="1029">
        <v>-3472.7570000000001</v>
      </c>
      <c r="H153" s="1030">
        <v>-142.06299999999999</v>
      </c>
      <c r="I153" s="1031">
        <v>-24973.637999999999</v>
      </c>
      <c r="J153" s="177">
        <v>-26069.184000000001</v>
      </c>
      <c r="K153" s="176">
        <v>-3548.7890000000002</v>
      </c>
      <c r="L153" s="175">
        <v>-34.889000000000003</v>
      </c>
      <c r="M153" s="178">
        <v>-29652.862000000001</v>
      </c>
      <c r="N153" s="168"/>
      <c r="O153" s="163"/>
      <c r="P153" s="163"/>
      <c r="Q153" s="163"/>
      <c r="R153" s="163"/>
      <c r="S153" s="163"/>
      <c r="T153" s="163"/>
      <c r="U153" s="163"/>
      <c r="V153" s="163"/>
      <c r="W153" s="163"/>
      <c r="X153" s="163"/>
      <c r="Y153" s="163"/>
      <c r="Z153" s="163"/>
      <c r="AA153" s="163"/>
      <c r="AB153" s="163"/>
      <c r="AC153" s="163"/>
      <c r="AD153" s="163"/>
      <c r="AE153" s="163"/>
      <c r="AF153" s="163"/>
      <c r="AG153" s="163"/>
      <c r="AH153" s="163"/>
      <c r="AI153" s="163"/>
      <c r="AJ153" s="163"/>
      <c r="AK153" s="163"/>
      <c r="AL153" s="163"/>
      <c r="AM153" s="163"/>
      <c r="AN153" s="163"/>
      <c r="AO153" s="163"/>
    </row>
    <row r="154" spans="2:41" s="173" customFormat="1" ht="26.25" customHeight="1">
      <c r="B154" s="1355" t="s">
        <v>222</v>
      </c>
      <c r="C154" s="1356"/>
      <c r="D154" s="1356"/>
      <c r="E154" s="1357"/>
      <c r="F154" s="1028">
        <v>-610.25099999999998</v>
      </c>
      <c r="G154" s="1029">
        <v>-400.464</v>
      </c>
      <c r="H154" s="1030">
        <v>0</v>
      </c>
      <c r="I154" s="1031">
        <v>-1010.715</v>
      </c>
      <c r="J154" s="177">
        <v>-611.00300000000004</v>
      </c>
      <c r="K154" s="176">
        <v>-348.87700000000001</v>
      </c>
      <c r="L154" s="175">
        <v>0</v>
      </c>
      <c r="M154" s="178">
        <v>-959.88</v>
      </c>
      <c r="N154" s="168"/>
      <c r="O154" s="163"/>
      <c r="P154" s="163"/>
      <c r="Q154" s="163"/>
      <c r="R154" s="163"/>
      <c r="S154" s="163"/>
      <c r="T154" s="163"/>
      <c r="U154" s="163"/>
      <c r="V154" s="163"/>
      <c r="W154" s="163"/>
      <c r="X154" s="163"/>
      <c r="Y154" s="163"/>
      <c r="Z154" s="163"/>
      <c r="AA154" s="163"/>
      <c r="AB154" s="163"/>
      <c r="AC154" s="163"/>
      <c r="AD154" s="163"/>
      <c r="AE154" s="163"/>
      <c r="AF154" s="163"/>
      <c r="AG154" s="163"/>
      <c r="AH154" s="163"/>
      <c r="AI154" s="163"/>
      <c r="AJ154" s="163"/>
      <c r="AK154" s="163"/>
      <c r="AL154" s="163"/>
      <c r="AM154" s="163"/>
      <c r="AN154" s="163"/>
      <c r="AO154" s="163"/>
    </row>
    <row r="155" spans="2:41" s="173" customFormat="1" ht="29.45" customHeight="1">
      <c r="B155" s="1359" t="s">
        <v>221</v>
      </c>
      <c r="C155" s="1360"/>
      <c r="D155" s="1360"/>
      <c r="E155" s="1361"/>
      <c r="F155" s="1044">
        <v>24.466999999999999</v>
      </c>
      <c r="G155" s="1045">
        <v>133.38999999999999</v>
      </c>
      <c r="H155" s="1046">
        <v>3.29</v>
      </c>
      <c r="I155" s="1047">
        <v>161.14699999999999</v>
      </c>
      <c r="J155" s="177">
        <v>48.645000000000003</v>
      </c>
      <c r="K155" s="176">
        <v>126.797</v>
      </c>
      <c r="L155" s="175">
        <v>0.21299999999999999</v>
      </c>
      <c r="M155" s="178">
        <v>175.655</v>
      </c>
      <c r="N155" s="168"/>
      <c r="O155" s="163"/>
      <c r="P155" s="163"/>
      <c r="Q155" s="163"/>
      <c r="R155" s="163"/>
      <c r="S155" s="163"/>
      <c r="T155" s="163"/>
      <c r="U155" s="163"/>
      <c r="V155" s="163"/>
      <c r="W155" s="163"/>
      <c r="X155" s="163"/>
      <c r="Y155" s="163"/>
      <c r="Z155" s="163"/>
      <c r="AA155" s="163"/>
      <c r="AB155" s="163"/>
      <c r="AC155" s="163"/>
      <c r="AD155" s="163"/>
      <c r="AE155" s="163"/>
      <c r="AF155" s="163"/>
      <c r="AG155" s="163"/>
      <c r="AH155" s="163"/>
      <c r="AI155" s="163"/>
      <c r="AJ155" s="163"/>
      <c r="AK155" s="163"/>
      <c r="AL155" s="163"/>
      <c r="AM155" s="163"/>
      <c r="AN155" s="163"/>
      <c r="AO155" s="163"/>
    </row>
    <row r="156" spans="2:41" s="173" customFormat="1" ht="16.149999999999999" customHeight="1" thickBot="1">
      <c r="B156" s="1362" t="s">
        <v>220</v>
      </c>
      <c r="C156" s="1363"/>
      <c r="D156" s="1363"/>
      <c r="E156" s="1364"/>
      <c r="F156" s="1044">
        <v>-27.12</v>
      </c>
      <c r="G156" s="1045">
        <v>-134.29599999999999</v>
      </c>
      <c r="H156" s="1046">
        <v>-3.2909999999999999</v>
      </c>
      <c r="I156" s="1047">
        <v>-164.70699999999999</v>
      </c>
      <c r="J156" s="177">
        <v>-149.66800000000001</v>
      </c>
      <c r="K156" s="176">
        <v>-126.797</v>
      </c>
      <c r="L156" s="175">
        <v>-0.214</v>
      </c>
      <c r="M156" s="174">
        <v>-276.67899999999997</v>
      </c>
      <c r="N156" s="168"/>
      <c r="O156" s="163"/>
      <c r="P156" s="163"/>
      <c r="Q156" s="163"/>
      <c r="R156" s="163"/>
      <c r="S156" s="163"/>
      <c r="T156" s="163"/>
      <c r="U156" s="163"/>
      <c r="V156" s="163"/>
      <c r="W156" s="163"/>
      <c r="X156" s="163"/>
      <c r="Y156" s="163"/>
      <c r="Z156" s="163"/>
      <c r="AA156" s="163"/>
      <c r="AB156" s="163"/>
      <c r="AC156" s="163"/>
      <c r="AD156" s="163"/>
      <c r="AE156" s="163"/>
      <c r="AF156" s="163"/>
      <c r="AG156" s="163"/>
      <c r="AH156" s="163"/>
      <c r="AI156" s="163"/>
      <c r="AJ156" s="163"/>
      <c r="AK156" s="163"/>
      <c r="AL156" s="163"/>
      <c r="AM156" s="163"/>
      <c r="AN156" s="163"/>
      <c r="AO156" s="163"/>
    </row>
    <row r="157" spans="2:41" s="166" customFormat="1" ht="16.149999999999999" customHeight="1" thickBot="1">
      <c r="B157" s="1264" t="s">
        <v>219</v>
      </c>
      <c r="C157" s="1265"/>
      <c r="D157" s="1265"/>
      <c r="E157" s="1266"/>
      <c r="F157" s="946">
        <v>225661.905</v>
      </c>
      <c r="G157" s="947">
        <v>121093.71799999999</v>
      </c>
      <c r="H157" s="948">
        <v>22749.345000000001</v>
      </c>
      <c r="I157" s="949">
        <v>369504.96799999999</v>
      </c>
      <c r="J157" s="172">
        <v>273460.60100000002</v>
      </c>
      <c r="K157" s="171">
        <v>111789.47500000001</v>
      </c>
      <c r="L157" s="170">
        <v>15031.13</v>
      </c>
      <c r="M157" s="169">
        <v>400281.20600000001</v>
      </c>
      <c r="N157" s="168"/>
      <c r="O157" s="167"/>
      <c r="P157" s="167"/>
      <c r="Q157" s="167"/>
      <c r="R157" s="167"/>
      <c r="S157" s="167"/>
      <c r="T157" s="167"/>
      <c r="U157" s="167"/>
      <c r="V157" s="167"/>
      <c r="W157" s="167"/>
      <c r="X157" s="167"/>
      <c r="Y157" s="167"/>
      <c r="Z157" s="167"/>
      <c r="AA157" s="167"/>
      <c r="AB157" s="167"/>
      <c r="AC157" s="167"/>
      <c r="AD157" s="167"/>
      <c r="AE157" s="167"/>
      <c r="AF157" s="167"/>
      <c r="AG157" s="167"/>
      <c r="AH157" s="167"/>
      <c r="AI157" s="167"/>
      <c r="AJ157" s="167"/>
      <c r="AK157" s="167"/>
      <c r="AL157" s="167"/>
      <c r="AM157" s="167"/>
      <c r="AN157" s="167"/>
      <c r="AO157" s="167"/>
    </row>
    <row r="158" spans="2:41">
      <c r="O158" s="163"/>
      <c r="P158" s="163"/>
      <c r="Q158" s="163"/>
      <c r="R158" s="163"/>
      <c r="S158" s="163"/>
      <c r="T158" s="163"/>
      <c r="U158" s="163"/>
      <c r="V158" s="163"/>
      <c r="W158" s="163"/>
      <c r="X158" s="163"/>
      <c r="Y158" s="163"/>
      <c r="Z158" s="163"/>
      <c r="AA158" s="163"/>
      <c r="AB158" s="163"/>
      <c r="AC158" s="163"/>
      <c r="AD158" s="163"/>
      <c r="AE158" s="163"/>
      <c r="AF158" s="163"/>
      <c r="AG158" s="163"/>
      <c r="AH158" s="163"/>
      <c r="AI158" s="163"/>
      <c r="AJ158" s="163"/>
      <c r="AK158" s="163"/>
      <c r="AL158" s="163"/>
      <c r="AM158" s="163"/>
      <c r="AN158" s="163"/>
      <c r="AO158" s="163"/>
    </row>
    <row r="159" spans="2:41">
      <c r="B159" s="1358" t="s">
        <v>218</v>
      </c>
      <c r="C159" s="1358"/>
      <c r="D159" s="1358"/>
      <c r="E159" s="1358"/>
      <c r="F159" s="758"/>
      <c r="G159" s="758"/>
      <c r="H159" s="758"/>
      <c r="I159" s="758"/>
      <c r="J159" s="165"/>
      <c r="K159" s="165"/>
      <c r="L159" s="165"/>
      <c r="M159" s="165"/>
      <c r="O159" s="163"/>
      <c r="P159" s="163"/>
      <c r="Q159" s="163"/>
      <c r="R159" s="163"/>
      <c r="S159" s="163"/>
      <c r="T159" s="163"/>
      <c r="U159" s="163"/>
      <c r="V159" s="163"/>
      <c r="W159" s="163"/>
      <c r="X159" s="163"/>
      <c r="Y159" s="163"/>
      <c r="Z159" s="163"/>
      <c r="AA159" s="163"/>
      <c r="AB159" s="163"/>
      <c r="AC159" s="163"/>
      <c r="AD159" s="163"/>
      <c r="AE159" s="163"/>
      <c r="AF159" s="163"/>
      <c r="AG159" s="163"/>
      <c r="AH159" s="163"/>
      <c r="AI159" s="163"/>
      <c r="AJ159" s="163"/>
      <c r="AK159" s="163"/>
      <c r="AL159" s="163"/>
      <c r="AM159" s="163"/>
      <c r="AN159" s="163"/>
      <c r="AO159" s="163"/>
    </row>
    <row r="160" spans="2:41">
      <c r="J160" s="164"/>
      <c r="K160" s="164"/>
      <c r="L160" s="164"/>
      <c r="M160" s="164"/>
      <c r="O160" s="163"/>
      <c r="P160" s="163"/>
      <c r="Q160" s="163"/>
      <c r="R160" s="163"/>
      <c r="S160" s="163"/>
      <c r="T160" s="163"/>
      <c r="U160" s="163"/>
      <c r="V160" s="163"/>
      <c r="W160" s="163"/>
      <c r="X160" s="163"/>
      <c r="Y160" s="163"/>
      <c r="Z160" s="163"/>
      <c r="AA160" s="163"/>
      <c r="AB160" s="163"/>
      <c r="AC160" s="163"/>
      <c r="AD160" s="163"/>
      <c r="AE160" s="163"/>
      <c r="AF160" s="163"/>
      <c r="AG160" s="163"/>
      <c r="AH160" s="163"/>
      <c r="AI160" s="163"/>
      <c r="AJ160" s="163"/>
      <c r="AK160" s="163"/>
      <c r="AL160" s="163"/>
      <c r="AM160" s="163"/>
      <c r="AN160" s="163"/>
      <c r="AO160" s="163"/>
    </row>
    <row r="161" spans="2:41">
      <c r="J161" s="162"/>
      <c r="K161" s="162"/>
      <c r="L161" s="162"/>
      <c r="M161" s="162"/>
      <c r="O161" s="163"/>
      <c r="P161" s="163"/>
      <c r="Q161" s="163"/>
      <c r="R161" s="163"/>
      <c r="S161" s="163"/>
      <c r="T161" s="163"/>
      <c r="U161" s="163"/>
      <c r="V161" s="163"/>
      <c r="W161" s="163"/>
      <c r="X161" s="163"/>
      <c r="Y161" s="163"/>
      <c r="Z161" s="163"/>
      <c r="AA161" s="163"/>
      <c r="AB161" s="163"/>
      <c r="AC161" s="163"/>
      <c r="AD161" s="163"/>
      <c r="AE161" s="163"/>
      <c r="AF161" s="163"/>
      <c r="AG161" s="163"/>
      <c r="AH161" s="163"/>
      <c r="AI161" s="163"/>
      <c r="AJ161" s="163"/>
      <c r="AK161" s="163"/>
      <c r="AL161" s="163"/>
      <c r="AM161" s="163"/>
      <c r="AN161" s="163"/>
      <c r="AO161" s="163"/>
    </row>
    <row r="162" spans="2:41" s="161" customFormat="1">
      <c r="B162" s="160"/>
      <c r="C162" s="160"/>
      <c r="D162" s="160"/>
      <c r="E162" s="160"/>
      <c r="F162" s="160"/>
      <c r="G162" s="160"/>
      <c r="H162" s="160"/>
      <c r="I162" s="160"/>
      <c r="J162" s="164"/>
      <c r="K162" s="164"/>
      <c r="L162" s="164"/>
      <c r="M162" s="164"/>
      <c r="O162" s="163"/>
      <c r="P162" s="163"/>
      <c r="Q162" s="163"/>
      <c r="R162" s="163"/>
      <c r="S162" s="163"/>
      <c r="T162" s="163"/>
    </row>
    <row r="163" spans="2:41" s="161" customFormat="1">
      <c r="B163" s="160"/>
      <c r="C163" s="160"/>
      <c r="D163" s="160"/>
      <c r="E163" s="160"/>
      <c r="F163" s="160"/>
      <c r="G163" s="160"/>
      <c r="H163" s="160"/>
      <c r="I163" s="160"/>
      <c r="O163" s="163"/>
      <c r="P163" s="163"/>
      <c r="Q163" s="163"/>
      <c r="R163" s="163"/>
      <c r="S163" s="163"/>
      <c r="T163" s="163"/>
    </row>
    <row r="165" spans="2:41" s="161" customFormat="1">
      <c r="B165" s="160"/>
      <c r="C165" s="160"/>
      <c r="D165" s="160"/>
      <c r="E165" s="160"/>
      <c r="F165" s="160"/>
      <c r="G165" s="160"/>
      <c r="H165" s="160"/>
      <c r="I165" s="160"/>
      <c r="J165" s="162"/>
      <c r="K165" s="162"/>
      <c r="L165" s="162"/>
      <c r="M165" s="162"/>
      <c r="O165" s="160"/>
      <c r="P165" s="160"/>
      <c r="Q165" s="160"/>
      <c r="R165" s="160"/>
      <c r="S165" s="160"/>
      <c r="T165" s="160"/>
    </row>
    <row r="166" spans="2:41" s="161" customFormat="1">
      <c r="B166" s="160"/>
      <c r="C166" s="160"/>
      <c r="D166" s="160"/>
      <c r="E166" s="160"/>
      <c r="F166" s="160"/>
      <c r="G166" s="160"/>
      <c r="H166" s="160"/>
      <c r="I166" s="160"/>
      <c r="J166" s="162"/>
      <c r="K166" s="162"/>
      <c r="L166" s="162"/>
      <c r="M166" s="162"/>
      <c r="O166" s="160"/>
      <c r="P166" s="160"/>
      <c r="Q166" s="160"/>
      <c r="R166" s="160"/>
      <c r="S166" s="160"/>
      <c r="T166" s="160"/>
    </row>
    <row r="168" spans="2:41" s="161" customFormat="1">
      <c r="B168" s="160"/>
      <c r="C168" s="160"/>
      <c r="D168" s="160"/>
      <c r="E168" s="160"/>
      <c r="F168" s="160"/>
      <c r="G168" s="160"/>
      <c r="H168" s="160"/>
      <c r="I168" s="160"/>
      <c r="J168" s="162"/>
      <c r="K168" s="162"/>
      <c r="L168" s="162"/>
      <c r="M168" s="162"/>
      <c r="O168" s="160"/>
      <c r="P168" s="160"/>
      <c r="Q168" s="160"/>
      <c r="R168" s="160"/>
      <c r="S168" s="160"/>
      <c r="T168" s="160"/>
    </row>
  </sheetData>
  <mergeCells count="157">
    <mergeCell ref="B159:E159"/>
    <mergeCell ref="B152:E152"/>
    <mergeCell ref="B153:E153"/>
    <mergeCell ref="B154:E154"/>
    <mergeCell ref="B155:E155"/>
    <mergeCell ref="B156:E156"/>
    <mergeCell ref="B157:E157"/>
    <mergeCell ref="B146:E146"/>
    <mergeCell ref="B147:E147"/>
    <mergeCell ref="B148:E148"/>
    <mergeCell ref="B149:E149"/>
    <mergeCell ref="B150:E150"/>
    <mergeCell ref="B151:E151"/>
    <mergeCell ref="B140:E140"/>
    <mergeCell ref="B141:E141"/>
    <mergeCell ref="B142:E142"/>
    <mergeCell ref="B143:E143"/>
    <mergeCell ref="B144:E144"/>
    <mergeCell ref="B145:E145"/>
    <mergeCell ref="B134:E134"/>
    <mergeCell ref="B135:E135"/>
    <mergeCell ref="B136:E136"/>
    <mergeCell ref="B137:E137"/>
    <mergeCell ref="B138:E138"/>
    <mergeCell ref="B139:E139"/>
    <mergeCell ref="B128:E128"/>
    <mergeCell ref="B129:E129"/>
    <mergeCell ref="B130:E130"/>
    <mergeCell ref="B131:E131"/>
    <mergeCell ref="B132:E132"/>
    <mergeCell ref="B133:E133"/>
    <mergeCell ref="B122:E122"/>
    <mergeCell ref="B123:E123"/>
    <mergeCell ref="B124:E124"/>
    <mergeCell ref="B125:E125"/>
    <mergeCell ref="B126:E126"/>
    <mergeCell ref="B127:E127"/>
    <mergeCell ref="B116:E116"/>
    <mergeCell ref="B117:E117"/>
    <mergeCell ref="B118:E118"/>
    <mergeCell ref="B119:E119"/>
    <mergeCell ref="B120:E120"/>
    <mergeCell ref="B121:E121"/>
    <mergeCell ref="B110:E110"/>
    <mergeCell ref="B111:E111"/>
    <mergeCell ref="B112:E112"/>
    <mergeCell ref="B113:E113"/>
    <mergeCell ref="B114:E114"/>
    <mergeCell ref="B115:E115"/>
    <mergeCell ref="B104:E104"/>
    <mergeCell ref="C105:E105"/>
    <mergeCell ref="B106:E106"/>
    <mergeCell ref="C107:E107"/>
    <mergeCell ref="C108:E108"/>
    <mergeCell ref="B109:E109"/>
    <mergeCell ref="C98:E98"/>
    <mergeCell ref="C99:E99"/>
    <mergeCell ref="B100:E100"/>
    <mergeCell ref="C101:E101"/>
    <mergeCell ref="C102:E102"/>
    <mergeCell ref="C103:E103"/>
    <mergeCell ref="C92:E92"/>
    <mergeCell ref="C93:E93"/>
    <mergeCell ref="C94:E94"/>
    <mergeCell ref="B95:E95"/>
    <mergeCell ref="C96:E96"/>
    <mergeCell ref="B97:E97"/>
    <mergeCell ref="C86:E86"/>
    <mergeCell ref="B87:E87"/>
    <mergeCell ref="C88:E88"/>
    <mergeCell ref="C89:E89"/>
    <mergeCell ref="C90:E90"/>
    <mergeCell ref="B91:E91"/>
    <mergeCell ref="B80:E80"/>
    <mergeCell ref="C81:E81"/>
    <mergeCell ref="C82:E82"/>
    <mergeCell ref="C83:E83"/>
    <mergeCell ref="B84:E84"/>
    <mergeCell ref="C85:E85"/>
    <mergeCell ref="C74:E74"/>
    <mergeCell ref="C75:E75"/>
    <mergeCell ref="B76:E76"/>
    <mergeCell ref="C77:E77"/>
    <mergeCell ref="C78:E78"/>
    <mergeCell ref="C79:E79"/>
    <mergeCell ref="B68:E68"/>
    <mergeCell ref="C69:E69"/>
    <mergeCell ref="C70:E70"/>
    <mergeCell ref="C71:E71"/>
    <mergeCell ref="B72:E72"/>
    <mergeCell ref="C73:E73"/>
    <mergeCell ref="B62:E62"/>
    <mergeCell ref="C63:E63"/>
    <mergeCell ref="B64:E64"/>
    <mergeCell ref="C65:E65"/>
    <mergeCell ref="C66:E66"/>
    <mergeCell ref="B67:E67"/>
    <mergeCell ref="C56:E56"/>
    <mergeCell ref="C57:E57"/>
    <mergeCell ref="B58:E58"/>
    <mergeCell ref="C59:E59"/>
    <mergeCell ref="C60:E60"/>
    <mergeCell ref="C61:E61"/>
    <mergeCell ref="C50:E50"/>
    <mergeCell ref="B51:E51"/>
    <mergeCell ref="C52:E52"/>
    <mergeCell ref="C53:E53"/>
    <mergeCell ref="B54:E54"/>
    <mergeCell ref="C55:E55"/>
    <mergeCell ref="C44:E44"/>
    <mergeCell ref="B45:E45"/>
    <mergeCell ref="C46:E46"/>
    <mergeCell ref="C47:E47"/>
    <mergeCell ref="B48:E48"/>
    <mergeCell ref="C49:E49"/>
    <mergeCell ref="C38:E38"/>
    <mergeCell ref="B39:E39"/>
    <mergeCell ref="C40:E40"/>
    <mergeCell ref="C41:E41"/>
    <mergeCell ref="B42:E42"/>
    <mergeCell ref="C43:E43"/>
    <mergeCell ref="B32:E32"/>
    <mergeCell ref="B33:E33"/>
    <mergeCell ref="B34:E34"/>
    <mergeCell ref="B35:E35"/>
    <mergeCell ref="B36:E36"/>
    <mergeCell ref="C37:E37"/>
    <mergeCell ref="B26:E26"/>
    <mergeCell ref="B27:E27"/>
    <mergeCell ref="B28:E28"/>
    <mergeCell ref="B29:E29"/>
    <mergeCell ref="B30:E30"/>
    <mergeCell ref="B31:E31"/>
    <mergeCell ref="B20:E20"/>
    <mergeCell ref="B21:E21"/>
    <mergeCell ref="B22:E22"/>
    <mergeCell ref="B23:E23"/>
    <mergeCell ref="B24:E24"/>
    <mergeCell ref="B25:E25"/>
    <mergeCell ref="B14:E14"/>
    <mergeCell ref="B15:E15"/>
    <mergeCell ref="B16:E16"/>
    <mergeCell ref="B17:E17"/>
    <mergeCell ref="B18:E18"/>
    <mergeCell ref="B19:E19"/>
    <mergeCell ref="B8:E8"/>
    <mergeCell ref="B9:E9"/>
    <mergeCell ref="B10:E10"/>
    <mergeCell ref="B11:E11"/>
    <mergeCell ref="B12:E12"/>
    <mergeCell ref="B13:E13"/>
    <mergeCell ref="C2:M2"/>
    <mergeCell ref="L4:M4"/>
    <mergeCell ref="B5:E6"/>
    <mergeCell ref="F5:I5"/>
    <mergeCell ref="J5:M5"/>
    <mergeCell ref="B7:E7"/>
  </mergeCells>
  <printOptions horizontalCentered="1"/>
  <pageMargins left="0.70866141732283472" right="0.70866141732283472" top="0.74803149606299213" bottom="0.74803149606299213" header="0.31496062992125984" footer="0.31496062992125984"/>
  <pageSetup paperSize="9" scale="50" fitToWidth="2" fitToHeight="2"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BM105"/>
  <sheetViews>
    <sheetView topLeftCell="B1" workbookViewId="0">
      <selection activeCell="B1" sqref="A1:XFD1048576"/>
    </sheetView>
  </sheetViews>
  <sheetFormatPr defaultColWidth="8" defaultRowHeight="12.75"/>
  <cols>
    <col min="1" max="1" width="4.140625" style="160" customWidth="1"/>
    <col min="2" max="2" width="1.42578125" style="160" customWidth="1"/>
    <col min="3" max="4" width="1.7109375" style="160" customWidth="1"/>
    <col min="5" max="5" width="52.140625" style="160" customWidth="1"/>
    <col min="6" max="8" width="10.85546875" style="160" customWidth="1"/>
    <col min="9" max="9" width="10.42578125" style="160" customWidth="1"/>
    <col min="10" max="10" width="10.7109375" style="161" bestFit="1" customWidth="1"/>
    <col min="11" max="11" width="10.7109375" style="161" customWidth="1"/>
    <col min="12" max="12" width="10.28515625" style="161" customWidth="1"/>
    <col min="13" max="13" width="11.85546875" style="161" customWidth="1"/>
    <col min="14" max="65" width="8" style="161"/>
    <col min="66" max="16384" width="8" style="160"/>
  </cols>
  <sheetData>
    <row r="2" spans="2:13" ht="25.5">
      <c r="M2" s="235" t="s">
        <v>899</v>
      </c>
    </row>
    <row r="3" spans="2:13" ht="12.75" customHeight="1">
      <c r="C3" s="1247" t="s">
        <v>533</v>
      </c>
      <c r="D3" s="1247"/>
      <c r="E3" s="1247"/>
      <c r="F3" s="1247"/>
      <c r="G3" s="1247"/>
      <c r="H3" s="1247"/>
      <c r="I3" s="1247"/>
      <c r="J3" s="1247"/>
      <c r="K3" s="1247"/>
      <c r="L3" s="1247"/>
      <c r="M3" s="1247"/>
    </row>
    <row r="4" spans="2:13">
      <c r="L4" s="617"/>
      <c r="M4" s="617"/>
    </row>
    <row r="5" spans="2:13" ht="13.5" thickBot="1">
      <c r="D5" s="233"/>
      <c r="E5" s="233"/>
      <c r="F5" s="233"/>
      <c r="G5" s="233"/>
      <c r="H5" s="233"/>
      <c r="I5" s="233"/>
      <c r="J5" s="269"/>
      <c r="K5" s="269"/>
      <c r="L5" s="1375" t="s">
        <v>353</v>
      </c>
      <c r="M5" s="1375"/>
    </row>
    <row r="6" spans="2:13" s="161" customFormat="1" ht="14.45" customHeight="1" thickBot="1">
      <c r="B6" s="1249" t="s">
        <v>532</v>
      </c>
      <c r="C6" s="1250"/>
      <c r="D6" s="1250"/>
      <c r="E6" s="1251"/>
      <c r="F6" s="1376">
        <v>41639</v>
      </c>
      <c r="G6" s="1377"/>
      <c r="H6" s="1377"/>
      <c r="I6" s="1378"/>
      <c r="J6" s="1256" t="s">
        <v>350</v>
      </c>
      <c r="K6" s="1256"/>
      <c r="L6" s="1256"/>
      <c r="M6" s="1257"/>
    </row>
    <row r="7" spans="2:13" s="161" customFormat="1" ht="30" customHeight="1" thickBot="1">
      <c r="B7" s="1252"/>
      <c r="C7" s="1253"/>
      <c r="D7" s="1253"/>
      <c r="E7" s="1254"/>
      <c r="F7" s="267" t="s">
        <v>349</v>
      </c>
      <c r="G7" s="267" t="s">
        <v>348</v>
      </c>
      <c r="H7" s="759" t="s">
        <v>347</v>
      </c>
      <c r="I7" s="759" t="s">
        <v>346</v>
      </c>
      <c r="J7" s="267" t="s">
        <v>349</v>
      </c>
      <c r="K7" s="267" t="s">
        <v>348</v>
      </c>
      <c r="L7" s="759" t="s">
        <v>347</v>
      </c>
      <c r="M7" s="759" t="s">
        <v>346</v>
      </c>
    </row>
    <row r="8" spans="2:13" s="161" customFormat="1" ht="56.45" customHeight="1" thickBot="1">
      <c r="B8" s="1379" t="s">
        <v>531</v>
      </c>
      <c r="C8" s="1380"/>
      <c r="D8" s="1380"/>
      <c r="E8" s="1381"/>
      <c r="F8" s="477">
        <v>0</v>
      </c>
      <c r="G8" s="477">
        <v>1.9410000000000001</v>
      </c>
      <c r="H8" s="251">
        <v>0</v>
      </c>
      <c r="I8" s="376">
        <v>1.9410000000000001</v>
      </c>
      <c r="J8" s="477">
        <v>0</v>
      </c>
      <c r="K8" s="477">
        <v>0.79700000000000004</v>
      </c>
      <c r="L8" s="251">
        <v>0</v>
      </c>
      <c r="M8" s="376">
        <v>0.79700000000000004</v>
      </c>
    </row>
    <row r="9" spans="2:13" s="161" customFormat="1" ht="12.75" customHeight="1">
      <c r="B9" s="616"/>
      <c r="C9" s="1382" t="s">
        <v>530</v>
      </c>
      <c r="D9" s="1383"/>
      <c r="E9" s="1384"/>
      <c r="F9" s="1048">
        <v>0</v>
      </c>
      <c r="G9" s="1049">
        <v>0</v>
      </c>
      <c r="H9" s="1050">
        <v>0</v>
      </c>
      <c r="I9" s="1050">
        <v>0</v>
      </c>
      <c r="J9" s="471">
        <v>0</v>
      </c>
      <c r="K9" s="471">
        <v>0.64800000000000002</v>
      </c>
      <c r="L9" s="470">
        <v>0</v>
      </c>
      <c r="M9" s="615">
        <v>0.64800000000000002</v>
      </c>
    </row>
    <row r="10" spans="2:13" s="161" customFormat="1" ht="14.45" customHeight="1" thickBot="1">
      <c r="B10" s="614"/>
      <c r="C10" s="1385" t="s">
        <v>529</v>
      </c>
      <c r="D10" s="1385"/>
      <c r="E10" s="1386"/>
      <c r="F10" s="459">
        <v>0</v>
      </c>
      <c r="G10" s="459">
        <v>1.9259999999999999</v>
      </c>
      <c r="H10" s="382">
        <v>0</v>
      </c>
      <c r="I10" s="482">
        <v>1.9259999999999999</v>
      </c>
      <c r="J10" s="459">
        <v>0</v>
      </c>
      <c r="K10" s="459">
        <v>0.14899999999999999</v>
      </c>
      <c r="L10" s="382">
        <v>0</v>
      </c>
      <c r="M10" s="610">
        <v>0.14899999999999999</v>
      </c>
    </row>
    <row r="11" spans="2:13" s="161" customFormat="1" ht="28.9" customHeight="1" thickBot="1">
      <c r="B11" s="1387" t="s">
        <v>528</v>
      </c>
      <c r="C11" s="1388"/>
      <c r="D11" s="1388"/>
      <c r="E11" s="1389"/>
      <c r="F11" s="613">
        <v>0</v>
      </c>
      <c r="G11" s="613">
        <v>0</v>
      </c>
      <c r="H11" s="612">
        <v>0</v>
      </c>
      <c r="I11" s="611">
        <v>0</v>
      </c>
      <c r="J11" s="477">
        <v>0</v>
      </c>
      <c r="K11" s="477">
        <v>0</v>
      </c>
      <c r="L11" s="251">
        <v>0</v>
      </c>
      <c r="M11" s="376">
        <v>0</v>
      </c>
    </row>
    <row r="12" spans="2:13" ht="15.6" customHeight="1" thickBot="1">
      <c r="B12" s="1390" t="s">
        <v>527</v>
      </c>
      <c r="C12" s="1391"/>
      <c r="D12" s="1391"/>
      <c r="E12" s="1392"/>
      <c r="F12" s="477">
        <v>4469.3850000000002</v>
      </c>
      <c r="G12" s="477">
        <v>10352.758</v>
      </c>
      <c r="H12" s="251">
        <v>2320.7719999999999</v>
      </c>
      <c r="I12" s="376">
        <v>17142.915000000001</v>
      </c>
      <c r="J12" s="477">
        <v>5116.7209999999995</v>
      </c>
      <c r="K12" s="477">
        <v>9944.39</v>
      </c>
      <c r="L12" s="251">
        <v>1541.9649999999999</v>
      </c>
      <c r="M12" s="376">
        <v>16603.076000000001</v>
      </c>
    </row>
    <row r="13" spans="2:13" ht="15" customHeight="1">
      <c r="B13" s="755"/>
      <c r="C13" s="1393" t="s">
        <v>526</v>
      </c>
      <c r="D13" s="1268"/>
      <c r="E13" s="1269"/>
      <c r="F13" s="484">
        <v>524.50699999999995</v>
      </c>
      <c r="G13" s="484">
        <v>408.04500000000002</v>
      </c>
      <c r="H13" s="483">
        <v>251.84700000000001</v>
      </c>
      <c r="I13" s="482">
        <v>1184.3989999999999</v>
      </c>
      <c r="J13" s="484">
        <v>479.88799999999998</v>
      </c>
      <c r="K13" s="484">
        <v>501.55700000000002</v>
      </c>
      <c r="L13" s="483">
        <v>86.659000000000006</v>
      </c>
      <c r="M13" s="610">
        <v>1068.104</v>
      </c>
    </row>
    <row r="14" spans="2:13" ht="12.75" customHeight="1">
      <c r="B14" s="756"/>
      <c r="C14" s="1374" t="s">
        <v>525</v>
      </c>
      <c r="D14" s="1271"/>
      <c r="E14" s="1272"/>
      <c r="F14" s="446">
        <v>357.04899999999998</v>
      </c>
      <c r="G14" s="446">
        <v>75.311999999999998</v>
      </c>
      <c r="H14" s="212">
        <v>15.398</v>
      </c>
      <c r="I14" s="390">
        <v>447.75900000000001</v>
      </c>
      <c r="J14" s="446">
        <v>375.96300000000002</v>
      </c>
      <c r="K14" s="446">
        <v>74.013999999999996</v>
      </c>
      <c r="L14" s="212">
        <v>40.453000000000003</v>
      </c>
      <c r="M14" s="609">
        <v>490.43</v>
      </c>
    </row>
    <row r="15" spans="2:13" ht="12.75" customHeight="1">
      <c r="B15" s="756"/>
      <c r="C15" s="1374" t="s">
        <v>524</v>
      </c>
      <c r="D15" s="1271"/>
      <c r="E15" s="1272"/>
      <c r="F15" s="484">
        <v>1719.2439999999999</v>
      </c>
      <c r="G15" s="484">
        <v>2012.673</v>
      </c>
      <c r="H15" s="483">
        <v>680.79</v>
      </c>
      <c r="I15" s="482">
        <v>4412.7070000000003</v>
      </c>
      <c r="J15" s="484">
        <v>2117.5340000000001</v>
      </c>
      <c r="K15" s="484">
        <v>2344.1840000000002</v>
      </c>
      <c r="L15" s="483">
        <v>380.03699999999998</v>
      </c>
      <c r="M15" s="610">
        <v>4841.7550000000001</v>
      </c>
    </row>
    <row r="16" spans="2:13" ht="12.75" customHeight="1">
      <c r="B16" s="756"/>
      <c r="C16" s="1374" t="s">
        <v>523</v>
      </c>
      <c r="D16" s="1271"/>
      <c r="E16" s="1272"/>
      <c r="F16" s="446">
        <v>390.90199999999999</v>
      </c>
      <c r="G16" s="446">
        <v>2007.58</v>
      </c>
      <c r="H16" s="212">
        <v>523.18200000000002</v>
      </c>
      <c r="I16" s="390">
        <v>2921.6640000000002</v>
      </c>
      <c r="J16" s="446">
        <v>1055.2370000000001</v>
      </c>
      <c r="K16" s="446">
        <v>1933.931</v>
      </c>
      <c r="L16" s="212">
        <v>359.041</v>
      </c>
      <c r="M16" s="609">
        <v>3348.2089999999998</v>
      </c>
    </row>
    <row r="17" spans="2:65" ht="12.75" customHeight="1">
      <c r="B17" s="756"/>
      <c r="C17" s="1374" t="s">
        <v>522</v>
      </c>
      <c r="D17" s="1271"/>
      <c r="E17" s="1272"/>
      <c r="F17" s="464">
        <v>1104.8889999999999</v>
      </c>
      <c r="G17" s="464">
        <v>357.65699999999998</v>
      </c>
      <c r="H17" s="396">
        <v>322.96300000000002</v>
      </c>
      <c r="I17" s="395">
        <v>1785.509</v>
      </c>
      <c r="J17" s="464">
        <v>587.36500000000001</v>
      </c>
      <c r="K17" s="464">
        <v>939.53499999999997</v>
      </c>
      <c r="L17" s="396">
        <v>638.29899999999998</v>
      </c>
      <c r="M17" s="608">
        <v>2165.1990000000001</v>
      </c>
    </row>
    <row r="18" spans="2:65" s="163" customFormat="1" ht="13.9" customHeight="1">
      <c r="B18" s="772"/>
      <c r="C18" s="1374" t="s">
        <v>521</v>
      </c>
      <c r="D18" s="1271"/>
      <c r="E18" s="1272"/>
      <c r="F18" s="464">
        <v>171.51</v>
      </c>
      <c r="G18" s="464">
        <v>5311.1639999999998</v>
      </c>
      <c r="H18" s="396">
        <v>432.52699999999999</v>
      </c>
      <c r="I18" s="395">
        <v>5915.201</v>
      </c>
      <c r="J18" s="464">
        <v>337.82400000000001</v>
      </c>
      <c r="K18" s="464">
        <v>4106.1030000000001</v>
      </c>
      <c r="L18" s="396">
        <v>5.3710000000000004</v>
      </c>
      <c r="M18" s="608">
        <v>4449.2979999999998</v>
      </c>
      <c r="N18" s="161"/>
      <c r="O18" s="161"/>
      <c r="P18" s="161"/>
      <c r="Q18" s="161"/>
      <c r="R18" s="161"/>
      <c r="S18" s="161"/>
      <c r="T18" s="161"/>
      <c r="U18" s="161"/>
      <c r="V18" s="161"/>
      <c r="W18" s="161"/>
      <c r="X18" s="161"/>
      <c r="Y18" s="161"/>
      <c r="Z18" s="161"/>
      <c r="AA18" s="161"/>
      <c r="AB18" s="161"/>
      <c r="AC18" s="161"/>
      <c r="AD18" s="161"/>
      <c r="AE18" s="161"/>
      <c r="AF18" s="161"/>
      <c r="AG18" s="161"/>
      <c r="AH18" s="161"/>
      <c r="AI18" s="161"/>
      <c r="AJ18" s="161"/>
      <c r="AK18" s="161"/>
      <c r="AL18" s="161"/>
      <c r="AM18" s="161"/>
      <c r="AN18" s="161"/>
      <c r="AO18" s="161"/>
      <c r="AP18" s="161"/>
      <c r="AQ18" s="161"/>
      <c r="AR18" s="161"/>
      <c r="AS18" s="161"/>
      <c r="AT18" s="161"/>
      <c r="AU18" s="161"/>
      <c r="AV18" s="161"/>
      <c r="AW18" s="161"/>
      <c r="AX18" s="161"/>
      <c r="AY18" s="161"/>
      <c r="AZ18" s="161"/>
      <c r="BA18" s="161"/>
      <c r="BB18" s="161"/>
      <c r="BC18" s="161"/>
      <c r="BD18" s="161"/>
      <c r="BE18" s="161"/>
      <c r="BF18" s="161"/>
      <c r="BG18" s="161"/>
      <c r="BH18" s="161"/>
      <c r="BI18" s="161"/>
      <c r="BJ18" s="161"/>
      <c r="BK18" s="161"/>
      <c r="BL18" s="161"/>
      <c r="BM18" s="161"/>
    </row>
    <row r="19" spans="2:65" ht="30" customHeight="1" thickBot="1">
      <c r="B19" s="607"/>
      <c r="C19" s="1396" t="s">
        <v>520</v>
      </c>
      <c r="D19" s="1397"/>
      <c r="E19" s="1398"/>
      <c r="F19" s="441">
        <v>201.28399999999999</v>
      </c>
      <c r="G19" s="606">
        <v>180.327</v>
      </c>
      <c r="H19" s="439">
        <v>94.064999999999998</v>
      </c>
      <c r="I19" s="438">
        <v>475.67599999999999</v>
      </c>
      <c r="J19" s="606">
        <v>162.91</v>
      </c>
      <c r="K19" s="606">
        <v>45.066000000000003</v>
      </c>
      <c r="L19" s="439">
        <v>32.104999999999997</v>
      </c>
      <c r="M19" s="605">
        <v>240.08099999999999</v>
      </c>
    </row>
    <row r="20" spans="2:65" ht="29.45" customHeight="1" thickBot="1">
      <c r="B20" s="1387" t="s">
        <v>519</v>
      </c>
      <c r="C20" s="1388"/>
      <c r="D20" s="1388"/>
      <c r="E20" s="1389"/>
      <c r="F20" s="604">
        <v>57610.985999999997</v>
      </c>
      <c r="G20" s="603">
        <v>23376.944</v>
      </c>
      <c r="H20" s="251">
        <v>4208.6899999999996</v>
      </c>
      <c r="I20" s="376">
        <v>85196.62</v>
      </c>
      <c r="J20" s="602">
        <v>76721.887000000002</v>
      </c>
      <c r="K20" s="601">
        <v>23029.553</v>
      </c>
      <c r="L20" s="600">
        <v>4192.6549999999997</v>
      </c>
      <c r="M20" s="599">
        <v>103944.095</v>
      </c>
    </row>
    <row r="21" spans="2:65" ht="28.35" customHeight="1">
      <c r="B21" s="545"/>
      <c r="C21" s="1399" t="s">
        <v>518</v>
      </c>
      <c r="D21" s="1399"/>
      <c r="E21" s="1400"/>
      <c r="F21" s="598">
        <v>17528.07</v>
      </c>
      <c r="G21" s="544">
        <v>7255.0709999999999</v>
      </c>
      <c r="H21" s="470">
        <v>1455.2840000000001</v>
      </c>
      <c r="I21" s="469">
        <v>26238.424999999999</v>
      </c>
      <c r="J21" s="597">
        <v>24969.039000000001</v>
      </c>
      <c r="K21" s="596">
        <v>7336.6329999999998</v>
      </c>
      <c r="L21" s="595">
        <v>1547.508</v>
      </c>
      <c r="M21" s="594">
        <v>33853.18</v>
      </c>
    </row>
    <row r="22" spans="2:65" ht="28.35" customHeight="1">
      <c r="B22" s="756"/>
      <c r="C22" s="1394" t="s">
        <v>517</v>
      </c>
      <c r="D22" s="1394"/>
      <c r="E22" s="1395"/>
      <c r="F22" s="589">
        <v>314.57400000000001</v>
      </c>
      <c r="G22" s="213">
        <v>10.882</v>
      </c>
      <c r="H22" s="212">
        <v>32.183999999999997</v>
      </c>
      <c r="I22" s="390">
        <v>357.64</v>
      </c>
      <c r="J22" s="593">
        <v>339.94099999999997</v>
      </c>
      <c r="K22" s="592">
        <v>33.984000000000002</v>
      </c>
      <c r="L22" s="591">
        <v>13.093999999999999</v>
      </c>
      <c r="M22" s="590">
        <v>387.01900000000001</v>
      </c>
    </row>
    <row r="23" spans="2:65" ht="28.35" customHeight="1">
      <c r="B23" s="756"/>
      <c r="C23" s="1394" t="s">
        <v>516</v>
      </c>
      <c r="D23" s="1394"/>
      <c r="E23" s="1395"/>
      <c r="F23" s="589">
        <v>1062.7670000000001</v>
      </c>
      <c r="G23" s="213">
        <v>321.60399999999998</v>
      </c>
      <c r="H23" s="212">
        <v>106.419</v>
      </c>
      <c r="I23" s="390">
        <v>1490.79</v>
      </c>
      <c r="J23" s="593">
        <v>1290.271</v>
      </c>
      <c r="K23" s="592">
        <v>323.90800000000002</v>
      </c>
      <c r="L23" s="591">
        <v>81.173000000000002</v>
      </c>
      <c r="M23" s="590">
        <v>1695.3520000000001</v>
      </c>
    </row>
    <row r="24" spans="2:65" s="161" customFormat="1" ht="28.35" customHeight="1">
      <c r="B24" s="774"/>
      <c r="C24" s="1394" t="s">
        <v>515</v>
      </c>
      <c r="D24" s="1394"/>
      <c r="E24" s="1395"/>
      <c r="F24" s="589">
        <v>16570.46</v>
      </c>
      <c r="G24" s="213">
        <v>5222.3069999999998</v>
      </c>
      <c r="H24" s="212">
        <v>1262.999</v>
      </c>
      <c r="I24" s="390">
        <v>23055.766</v>
      </c>
      <c r="J24" s="593">
        <v>21884.697</v>
      </c>
      <c r="K24" s="592">
        <v>5986.1170000000002</v>
      </c>
      <c r="L24" s="591">
        <v>1093.836</v>
      </c>
      <c r="M24" s="590">
        <v>28964.65</v>
      </c>
    </row>
    <row r="25" spans="2:65" s="161" customFormat="1" ht="31.15" customHeight="1">
      <c r="B25" s="774"/>
      <c r="C25" s="1394" t="s">
        <v>514</v>
      </c>
      <c r="D25" s="1394"/>
      <c r="E25" s="1395"/>
      <c r="F25" s="589">
        <v>302.42599999999999</v>
      </c>
      <c r="G25" s="213">
        <v>209.43700000000001</v>
      </c>
      <c r="H25" s="212">
        <v>52.823999999999998</v>
      </c>
      <c r="I25" s="390">
        <v>564.68700000000001</v>
      </c>
      <c r="J25" s="588">
        <v>271.80799999999999</v>
      </c>
      <c r="K25" s="587">
        <v>143.047</v>
      </c>
      <c r="L25" s="586">
        <v>27.082999999999998</v>
      </c>
      <c r="M25" s="585">
        <v>441.93799999999999</v>
      </c>
    </row>
    <row r="26" spans="2:65" s="161" customFormat="1" ht="28.35" customHeight="1">
      <c r="B26" s="774"/>
      <c r="C26" s="1394" t="s">
        <v>513</v>
      </c>
      <c r="D26" s="1394"/>
      <c r="E26" s="1395"/>
      <c r="F26" s="589">
        <v>6230.8620000000001</v>
      </c>
      <c r="G26" s="213">
        <v>3424.174</v>
      </c>
      <c r="H26" s="212">
        <v>252.422</v>
      </c>
      <c r="I26" s="390">
        <v>9907.4580000000005</v>
      </c>
      <c r="J26" s="588">
        <v>8661.1720000000005</v>
      </c>
      <c r="K26" s="587">
        <v>2988.2370000000001</v>
      </c>
      <c r="L26" s="586">
        <v>358.16</v>
      </c>
      <c r="M26" s="585">
        <v>12007.569</v>
      </c>
    </row>
    <row r="27" spans="2:65" s="161" customFormat="1" ht="28.35" customHeight="1">
      <c r="B27" s="774"/>
      <c r="C27" s="1394" t="s">
        <v>512</v>
      </c>
      <c r="D27" s="1394"/>
      <c r="E27" s="1395"/>
      <c r="F27" s="589">
        <v>41.823</v>
      </c>
      <c r="G27" s="213">
        <v>1.8460000000000001</v>
      </c>
      <c r="H27" s="212">
        <v>0</v>
      </c>
      <c r="I27" s="390">
        <v>43.668999999999997</v>
      </c>
      <c r="J27" s="588">
        <v>70.632000000000005</v>
      </c>
      <c r="K27" s="587">
        <v>8.3339999999999996</v>
      </c>
      <c r="L27" s="586">
        <v>0</v>
      </c>
      <c r="M27" s="585">
        <v>78.965999999999994</v>
      </c>
    </row>
    <row r="28" spans="2:65" s="161" customFormat="1" ht="42" customHeight="1">
      <c r="B28" s="774"/>
      <c r="C28" s="1394" t="s">
        <v>511</v>
      </c>
      <c r="D28" s="1394"/>
      <c r="E28" s="1395"/>
      <c r="F28" s="589">
        <v>364.80599999999998</v>
      </c>
      <c r="G28" s="213">
        <v>112.85</v>
      </c>
      <c r="H28" s="212">
        <v>13.891</v>
      </c>
      <c r="I28" s="390">
        <v>491.54700000000003</v>
      </c>
      <c r="J28" s="588">
        <v>357.13600000000002</v>
      </c>
      <c r="K28" s="587">
        <v>41.552999999999997</v>
      </c>
      <c r="L28" s="586">
        <v>2.6890000000000001</v>
      </c>
      <c r="M28" s="585">
        <v>401.37799999999999</v>
      </c>
    </row>
    <row r="29" spans="2:65" s="161" customFormat="1" ht="28.35" customHeight="1">
      <c r="B29" s="774"/>
      <c r="C29" s="1394" t="s">
        <v>510</v>
      </c>
      <c r="D29" s="1394"/>
      <c r="E29" s="1395"/>
      <c r="F29" s="214">
        <v>13421.217000000001</v>
      </c>
      <c r="G29" s="213">
        <v>5278.915</v>
      </c>
      <c r="H29" s="212">
        <v>646.61599999999999</v>
      </c>
      <c r="I29" s="390">
        <v>19346.748</v>
      </c>
      <c r="J29" s="588">
        <v>16041.398999999999</v>
      </c>
      <c r="K29" s="587">
        <v>4739.982</v>
      </c>
      <c r="L29" s="586">
        <v>704.79399999999998</v>
      </c>
      <c r="M29" s="585">
        <v>21486.174999999999</v>
      </c>
    </row>
    <row r="30" spans="2:65" s="161" customFormat="1" ht="28.35" customHeight="1">
      <c r="B30" s="774"/>
      <c r="C30" s="1394" t="s">
        <v>509</v>
      </c>
      <c r="D30" s="1394"/>
      <c r="E30" s="1395"/>
      <c r="F30" s="214">
        <v>908.678</v>
      </c>
      <c r="G30" s="213">
        <v>555.97799999999995</v>
      </c>
      <c r="H30" s="212">
        <v>134.655</v>
      </c>
      <c r="I30" s="390">
        <v>1599.3109999999999</v>
      </c>
      <c r="J30" s="588">
        <v>1435.9380000000001</v>
      </c>
      <c r="K30" s="587">
        <v>670.88199999999995</v>
      </c>
      <c r="L30" s="586">
        <v>108.06699999999999</v>
      </c>
      <c r="M30" s="585">
        <v>2214.8870000000002</v>
      </c>
    </row>
    <row r="31" spans="2:65" s="161" customFormat="1" ht="28.35" customHeight="1" thickBot="1">
      <c r="B31" s="773"/>
      <c r="C31" s="1401" t="s">
        <v>508</v>
      </c>
      <c r="D31" s="1402"/>
      <c r="E31" s="1403"/>
      <c r="F31" s="384">
        <v>865.303</v>
      </c>
      <c r="G31" s="459">
        <v>983.88</v>
      </c>
      <c r="H31" s="382">
        <v>251.39599999999999</v>
      </c>
      <c r="I31" s="381">
        <v>2100.5790000000002</v>
      </c>
      <c r="J31" s="584">
        <v>1399.854</v>
      </c>
      <c r="K31" s="583">
        <v>756.87599999999998</v>
      </c>
      <c r="L31" s="582">
        <v>256.25099999999998</v>
      </c>
      <c r="M31" s="581">
        <v>2412.9810000000002</v>
      </c>
    </row>
    <row r="32" spans="2:65" s="161" customFormat="1" ht="28.35" customHeight="1" thickBot="1">
      <c r="B32" s="1379" t="s">
        <v>507</v>
      </c>
      <c r="C32" s="1388"/>
      <c r="D32" s="1388"/>
      <c r="E32" s="1389"/>
      <c r="F32" s="263">
        <v>80137.952000000005</v>
      </c>
      <c r="G32" s="477">
        <v>25230.313999999998</v>
      </c>
      <c r="H32" s="251">
        <v>4774.357</v>
      </c>
      <c r="I32" s="376">
        <v>110142.62300000001</v>
      </c>
      <c r="J32" s="580">
        <v>85372.448000000004</v>
      </c>
      <c r="K32" s="579">
        <v>17028.493999999999</v>
      </c>
      <c r="L32" s="578">
        <v>2713.453</v>
      </c>
      <c r="M32" s="577">
        <v>105114.395</v>
      </c>
    </row>
    <row r="33" spans="2:13" s="161" customFormat="1" ht="16.899999999999999" customHeight="1">
      <c r="B33" s="545"/>
      <c r="C33" s="1404" t="s">
        <v>506</v>
      </c>
      <c r="D33" s="1404"/>
      <c r="E33" s="1405"/>
      <c r="F33" s="472">
        <v>6168.0820000000003</v>
      </c>
      <c r="G33" s="471">
        <v>4029.08</v>
      </c>
      <c r="H33" s="470">
        <v>845.81100000000004</v>
      </c>
      <c r="I33" s="469">
        <v>11042.973</v>
      </c>
      <c r="J33" s="576">
        <v>6969.4639999999999</v>
      </c>
      <c r="K33" s="575">
        <v>2307.509</v>
      </c>
      <c r="L33" s="574">
        <v>468.72699999999998</v>
      </c>
      <c r="M33" s="573">
        <v>9745.7000000000007</v>
      </c>
    </row>
    <row r="34" spans="2:13" s="161" customFormat="1" ht="16.149999999999999" customHeight="1">
      <c r="B34" s="774"/>
      <c r="C34" s="1294" t="s">
        <v>505</v>
      </c>
      <c r="D34" s="1294"/>
      <c r="E34" s="1295"/>
      <c r="F34" s="214">
        <v>148.70400000000001</v>
      </c>
      <c r="G34" s="446">
        <v>0</v>
      </c>
      <c r="H34" s="212">
        <v>37.5</v>
      </c>
      <c r="I34" s="390">
        <v>186.20400000000001</v>
      </c>
      <c r="J34" s="572">
        <v>25.254000000000001</v>
      </c>
      <c r="K34" s="571">
        <v>30</v>
      </c>
      <c r="L34" s="570">
        <v>0</v>
      </c>
      <c r="M34" s="569">
        <v>55.253999999999998</v>
      </c>
    </row>
    <row r="35" spans="2:13" s="161" customFormat="1" ht="28.35" customHeight="1">
      <c r="B35" s="774"/>
      <c r="C35" s="1294" t="s">
        <v>504</v>
      </c>
      <c r="D35" s="1294"/>
      <c r="E35" s="1295"/>
      <c r="F35" s="214">
        <v>826.29499999999996</v>
      </c>
      <c r="G35" s="446">
        <v>244.666</v>
      </c>
      <c r="H35" s="212">
        <v>82.587000000000003</v>
      </c>
      <c r="I35" s="390">
        <v>1153.548</v>
      </c>
      <c r="J35" s="572">
        <v>735.64599999999996</v>
      </c>
      <c r="K35" s="571">
        <v>105.285</v>
      </c>
      <c r="L35" s="570">
        <v>41.832000000000001</v>
      </c>
      <c r="M35" s="569">
        <v>882.76300000000003</v>
      </c>
    </row>
    <row r="36" spans="2:13" s="161" customFormat="1" ht="12.75" customHeight="1">
      <c r="B36" s="774"/>
      <c r="C36" s="1294" t="s">
        <v>503</v>
      </c>
      <c r="D36" s="1294"/>
      <c r="E36" s="1295"/>
      <c r="F36" s="214">
        <v>27348.646000000001</v>
      </c>
      <c r="G36" s="446">
        <v>6588.2820000000002</v>
      </c>
      <c r="H36" s="212">
        <v>1605.511</v>
      </c>
      <c r="I36" s="390">
        <v>35542.438999999998</v>
      </c>
      <c r="J36" s="572">
        <v>28693.511999999999</v>
      </c>
      <c r="K36" s="571">
        <v>5459.4719999999998</v>
      </c>
      <c r="L36" s="570">
        <v>914.06200000000001</v>
      </c>
      <c r="M36" s="569">
        <v>35067.046000000002</v>
      </c>
    </row>
    <row r="37" spans="2:13" s="161" customFormat="1" ht="28.35" customHeight="1">
      <c r="B37" s="774"/>
      <c r="C37" s="1294" t="s">
        <v>502</v>
      </c>
      <c r="D37" s="1294"/>
      <c r="E37" s="1295"/>
      <c r="F37" s="214">
        <v>130.82400000000001</v>
      </c>
      <c r="G37" s="213">
        <v>20.231999999999999</v>
      </c>
      <c r="H37" s="212">
        <v>55.232999999999997</v>
      </c>
      <c r="I37" s="390">
        <v>206.28899999999999</v>
      </c>
      <c r="J37" s="568">
        <v>162.834</v>
      </c>
      <c r="K37" s="567">
        <v>14.345000000000001</v>
      </c>
      <c r="L37" s="566">
        <v>16.347999999999999</v>
      </c>
      <c r="M37" s="565">
        <v>193.52699999999999</v>
      </c>
    </row>
    <row r="38" spans="2:13" s="161" customFormat="1" ht="28.35" customHeight="1">
      <c r="B38" s="774"/>
      <c r="C38" s="1318" t="s">
        <v>501</v>
      </c>
      <c r="D38" s="1318"/>
      <c r="E38" s="1319"/>
      <c r="F38" s="214">
        <v>1386.6010000000001</v>
      </c>
      <c r="G38" s="213">
        <v>3516.2179999999998</v>
      </c>
      <c r="H38" s="212">
        <v>248.44200000000001</v>
      </c>
      <c r="I38" s="390">
        <v>5151.2610000000004</v>
      </c>
      <c r="J38" s="568">
        <v>3012.848</v>
      </c>
      <c r="K38" s="567">
        <v>621.69799999999998</v>
      </c>
      <c r="L38" s="566">
        <v>70.073999999999998</v>
      </c>
      <c r="M38" s="565">
        <v>3704.62</v>
      </c>
    </row>
    <row r="39" spans="2:13" s="161" customFormat="1" ht="28.35" customHeight="1">
      <c r="B39" s="756"/>
      <c r="C39" s="1294" t="s">
        <v>500</v>
      </c>
      <c r="D39" s="1294"/>
      <c r="E39" s="1295"/>
      <c r="F39" s="464">
        <v>39.396999999999998</v>
      </c>
      <c r="G39" s="397">
        <v>3.8140000000000001</v>
      </c>
      <c r="H39" s="396">
        <v>0</v>
      </c>
      <c r="I39" s="395">
        <v>43.210999999999999</v>
      </c>
      <c r="J39" s="568">
        <v>13.728999999999999</v>
      </c>
      <c r="K39" s="567">
        <v>3.8130000000000002</v>
      </c>
      <c r="L39" s="566">
        <v>0</v>
      </c>
      <c r="M39" s="565">
        <v>17.542000000000002</v>
      </c>
    </row>
    <row r="40" spans="2:13" s="161" customFormat="1" ht="16.899999999999999" customHeight="1">
      <c r="B40" s="756"/>
      <c r="C40" s="1294" t="s">
        <v>499</v>
      </c>
      <c r="D40" s="1294"/>
      <c r="E40" s="1295"/>
      <c r="F40" s="446">
        <v>41693.552000000003</v>
      </c>
      <c r="G40" s="213">
        <v>9059.7000000000007</v>
      </c>
      <c r="H40" s="212">
        <v>1454.1880000000001</v>
      </c>
      <c r="I40" s="390">
        <v>52207.44</v>
      </c>
      <c r="J40" s="568">
        <v>41861.945</v>
      </c>
      <c r="K40" s="567">
        <v>7265.0259999999998</v>
      </c>
      <c r="L40" s="566">
        <v>1007.789</v>
      </c>
      <c r="M40" s="565">
        <v>50134.76</v>
      </c>
    </row>
    <row r="41" spans="2:13" s="161" customFormat="1" ht="28.35" customHeight="1">
      <c r="B41" s="756"/>
      <c r="C41" s="1294" t="s">
        <v>498</v>
      </c>
      <c r="D41" s="1294"/>
      <c r="E41" s="1295"/>
      <c r="F41" s="446">
        <v>543.93399999999997</v>
      </c>
      <c r="G41" s="446">
        <v>244.024</v>
      </c>
      <c r="H41" s="212">
        <v>53.485999999999997</v>
      </c>
      <c r="I41" s="390">
        <v>841.44399999999996</v>
      </c>
      <c r="J41" s="562">
        <v>463.66300000000001</v>
      </c>
      <c r="K41" s="561">
        <v>194.13499999999999</v>
      </c>
      <c r="L41" s="560">
        <v>41.723999999999997</v>
      </c>
      <c r="M41" s="559">
        <v>699.52200000000005</v>
      </c>
    </row>
    <row r="42" spans="2:13" s="161" customFormat="1" ht="28.35" customHeight="1">
      <c r="B42" s="774"/>
      <c r="C42" s="1318" t="s">
        <v>497</v>
      </c>
      <c r="D42" s="1318"/>
      <c r="E42" s="1319"/>
      <c r="F42" s="446">
        <v>130.988</v>
      </c>
      <c r="G42" s="446">
        <v>727.55600000000004</v>
      </c>
      <c r="H42" s="212">
        <v>82.867000000000004</v>
      </c>
      <c r="I42" s="564">
        <v>941.41099999999994</v>
      </c>
      <c r="J42" s="562">
        <v>1057.5429999999999</v>
      </c>
      <c r="K42" s="561">
        <v>33.265000000000001</v>
      </c>
      <c r="L42" s="560">
        <v>6.899</v>
      </c>
      <c r="M42" s="559">
        <v>1097.7070000000001</v>
      </c>
    </row>
    <row r="43" spans="2:13" s="161" customFormat="1" ht="41.45" customHeight="1">
      <c r="B43" s="756"/>
      <c r="C43" s="1294" t="s">
        <v>496</v>
      </c>
      <c r="D43" s="1294"/>
      <c r="E43" s="1295"/>
      <c r="F43" s="446">
        <v>0</v>
      </c>
      <c r="G43" s="446">
        <v>0</v>
      </c>
      <c r="H43" s="212">
        <v>71.296000000000006</v>
      </c>
      <c r="I43" s="563">
        <v>71.296000000000006</v>
      </c>
      <c r="J43" s="562">
        <v>0</v>
      </c>
      <c r="K43" s="561">
        <v>0</v>
      </c>
      <c r="L43" s="560">
        <v>38.274999999999999</v>
      </c>
      <c r="M43" s="559">
        <v>38.274999999999999</v>
      </c>
    </row>
    <row r="44" spans="2:13" s="161" customFormat="1" ht="28.35" customHeight="1">
      <c r="B44" s="756"/>
      <c r="C44" s="1294" t="s">
        <v>495</v>
      </c>
      <c r="D44" s="1294"/>
      <c r="E44" s="1295"/>
      <c r="F44" s="446">
        <v>0</v>
      </c>
      <c r="G44" s="446">
        <v>0</v>
      </c>
      <c r="H44" s="212">
        <v>7.3070000000000004</v>
      </c>
      <c r="I44" s="390">
        <v>7.3070000000000004</v>
      </c>
      <c r="J44" s="558">
        <v>0</v>
      </c>
      <c r="K44" s="557">
        <v>4.1539999999999999</v>
      </c>
      <c r="L44" s="556">
        <v>2.4</v>
      </c>
      <c r="M44" s="555">
        <v>6.5540000000000003</v>
      </c>
    </row>
    <row r="45" spans="2:13" s="161" customFormat="1" ht="28.35" customHeight="1">
      <c r="B45" s="756"/>
      <c r="C45" s="1294" t="s">
        <v>494</v>
      </c>
      <c r="D45" s="1294"/>
      <c r="E45" s="1295"/>
      <c r="F45" s="446">
        <v>0</v>
      </c>
      <c r="G45" s="213">
        <v>61.908999999999999</v>
      </c>
      <c r="H45" s="212">
        <v>0</v>
      </c>
      <c r="I45" s="390">
        <v>61.908999999999999</v>
      </c>
      <c r="J45" s="558">
        <v>0</v>
      </c>
      <c r="K45" s="557">
        <v>62.738</v>
      </c>
      <c r="L45" s="556">
        <v>0</v>
      </c>
      <c r="M45" s="555">
        <v>62.738</v>
      </c>
    </row>
    <row r="46" spans="2:13" s="161" customFormat="1" ht="28.15" customHeight="1" thickBot="1">
      <c r="B46" s="773"/>
      <c r="C46" s="1406" t="s">
        <v>493</v>
      </c>
      <c r="D46" s="1406"/>
      <c r="E46" s="1407"/>
      <c r="F46" s="554">
        <v>1720.9290000000001</v>
      </c>
      <c r="G46" s="484">
        <v>734.83299999999997</v>
      </c>
      <c r="H46" s="483">
        <v>230.12899999999999</v>
      </c>
      <c r="I46" s="482">
        <v>2685.8910000000001</v>
      </c>
      <c r="J46" s="553">
        <v>2376.0100000000002</v>
      </c>
      <c r="K46" s="552">
        <v>927.05399999999997</v>
      </c>
      <c r="L46" s="551">
        <v>105.32299999999999</v>
      </c>
      <c r="M46" s="550">
        <v>3408.3870000000002</v>
      </c>
    </row>
    <row r="47" spans="2:13" s="161" customFormat="1" ht="28.35" customHeight="1" thickBot="1">
      <c r="B47" s="1379" t="s">
        <v>492</v>
      </c>
      <c r="C47" s="1388"/>
      <c r="D47" s="1388"/>
      <c r="E47" s="1389"/>
      <c r="F47" s="263">
        <v>40703.949999999997</v>
      </c>
      <c r="G47" s="262">
        <v>16438.983</v>
      </c>
      <c r="H47" s="251">
        <v>6817.1589999999997</v>
      </c>
      <c r="I47" s="376">
        <v>63960.091999999997</v>
      </c>
      <c r="J47" s="549">
        <v>53567.925000000003</v>
      </c>
      <c r="K47" s="548">
        <v>20694.985000000001</v>
      </c>
      <c r="L47" s="547">
        <v>3657.1909999999998</v>
      </c>
      <c r="M47" s="546">
        <v>77920.100999999995</v>
      </c>
    </row>
    <row r="48" spans="2:13" s="161" customFormat="1" ht="14.45" customHeight="1">
      <c r="B48" s="545"/>
      <c r="C48" s="1399" t="s">
        <v>491</v>
      </c>
      <c r="D48" s="1399"/>
      <c r="E48" s="1400"/>
      <c r="F48" s="472">
        <v>2172.2130000000002</v>
      </c>
      <c r="G48" s="544">
        <v>808.48500000000001</v>
      </c>
      <c r="H48" s="470">
        <v>156.25200000000001</v>
      </c>
      <c r="I48" s="469">
        <v>3136.95</v>
      </c>
      <c r="J48" s="543">
        <v>3188.7330000000002</v>
      </c>
      <c r="K48" s="542">
        <v>1753.385</v>
      </c>
      <c r="L48" s="541">
        <v>28.774000000000001</v>
      </c>
      <c r="M48" s="540">
        <v>4970.8919999999998</v>
      </c>
    </row>
    <row r="49" spans="2:13" s="161" customFormat="1" ht="28.35" customHeight="1">
      <c r="B49" s="774"/>
      <c r="C49" s="1374" t="s">
        <v>490</v>
      </c>
      <c r="D49" s="1271"/>
      <c r="E49" s="1272"/>
      <c r="F49" s="398">
        <v>172.80699999999999</v>
      </c>
      <c r="G49" s="397">
        <v>284.541</v>
      </c>
      <c r="H49" s="396">
        <v>23.35</v>
      </c>
      <c r="I49" s="395">
        <v>480.69799999999998</v>
      </c>
      <c r="J49" s="539">
        <v>369.41500000000002</v>
      </c>
      <c r="K49" s="538">
        <v>211.74700000000001</v>
      </c>
      <c r="L49" s="537">
        <v>14.3</v>
      </c>
      <c r="M49" s="536">
        <v>595.46199999999999</v>
      </c>
    </row>
    <row r="50" spans="2:13" s="161" customFormat="1" ht="12.75" customHeight="1">
      <c r="B50" s="774"/>
      <c r="C50" s="1374" t="s">
        <v>489</v>
      </c>
      <c r="D50" s="1271"/>
      <c r="E50" s="1272"/>
      <c r="F50" s="214">
        <v>21046.309000000001</v>
      </c>
      <c r="G50" s="213">
        <v>7010.7139999999999</v>
      </c>
      <c r="H50" s="212">
        <v>4629.8590000000004</v>
      </c>
      <c r="I50" s="390">
        <v>32686.882000000001</v>
      </c>
      <c r="J50" s="539">
        <v>26916.508999999998</v>
      </c>
      <c r="K50" s="538">
        <v>10839.859</v>
      </c>
      <c r="L50" s="537">
        <v>2142.6289999999999</v>
      </c>
      <c r="M50" s="536">
        <v>39898.997000000003</v>
      </c>
    </row>
    <row r="51" spans="2:13" s="161" customFormat="1" ht="28.35" customHeight="1">
      <c r="B51" s="774"/>
      <c r="C51" s="1394" t="s">
        <v>488</v>
      </c>
      <c r="D51" s="1394"/>
      <c r="E51" s="1395"/>
      <c r="F51" s="446">
        <v>360.642</v>
      </c>
      <c r="G51" s="213">
        <v>74.358999999999995</v>
      </c>
      <c r="H51" s="212">
        <v>66.537999999999997</v>
      </c>
      <c r="I51" s="390">
        <v>501.53899999999999</v>
      </c>
      <c r="J51" s="534">
        <v>587.69299999999998</v>
      </c>
      <c r="K51" s="533">
        <v>150.333</v>
      </c>
      <c r="L51" s="532">
        <v>23.12</v>
      </c>
      <c r="M51" s="531">
        <v>761.14599999999996</v>
      </c>
    </row>
    <row r="52" spans="2:13" s="161" customFormat="1" ht="28.35" customHeight="1">
      <c r="B52" s="774"/>
      <c r="C52" s="1410" t="s">
        <v>487</v>
      </c>
      <c r="D52" s="1292"/>
      <c r="E52" s="1293"/>
      <c r="F52" s="484">
        <v>3.1379999999999999</v>
      </c>
      <c r="G52" s="535">
        <v>319.642</v>
      </c>
      <c r="H52" s="483">
        <v>13.473000000000001</v>
      </c>
      <c r="I52" s="525">
        <v>336.25299999999999</v>
      </c>
      <c r="J52" s="534">
        <v>87.462999999999994</v>
      </c>
      <c r="K52" s="533">
        <v>98</v>
      </c>
      <c r="L52" s="532">
        <v>9.2240000000000002</v>
      </c>
      <c r="M52" s="531">
        <v>194.68700000000001</v>
      </c>
    </row>
    <row r="53" spans="2:13" s="161" customFormat="1" ht="28.35" customHeight="1">
      <c r="B53" s="774"/>
      <c r="C53" s="1374" t="s">
        <v>486</v>
      </c>
      <c r="D53" s="1271"/>
      <c r="E53" s="1272"/>
      <c r="F53" s="446">
        <v>3.2679999999999998</v>
      </c>
      <c r="G53" s="213">
        <v>0</v>
      </c>
      <c r="H53" s="212">
        <v>20.350999999999999</v>
      </c>
      <c r="I53" s="390">
        <v>23.619</v>
      </c>
      <c r="J53" s="534">
        <v>3.6579999999999999</v>
      </c>
      <c r="K53" s="533">
        <v>11.355</v>
      </c>
      <c r="L53" s="532">
        <v>2.528</v>
      </c>
      <c r="M53" s="531">
        <v>17.541</v>
      </c>
    </row>
    <row r="54" spans="2:13" s="161" customFormat="1" ht="15" customHeight="1">
      <c r="B54" s="774"/>
      <c r="C54" s="1374" t="s">
        <v>485</v>
      </c>
      <c r="D54" s="1271"/>
      <c r="E54" s="1272"/>
      <c r="F54" s="214">
        <v>12277.128000000001</v>
      </c>
      <c r="G54" s="213">
        <v>6061.1790000000001</v>
      </c>
      <c r="H54" s="212">
        <v>1699.796</v>
      </c>
      <c r="I54" s="390">
        <v>20038.102999999999</v>
      </c>
      <c r="J54" s="534">
        <v>16756.098000000002</v>
      </c>
      <c r="K54" s="533">
        <v>5933.2280000000001</v>
      </c>
      <c r="L54" s="532">
        <v>1265.376</v>
      </c>
      <c r="M54" s="531">
        <v>23954.702000000001</v>
      </c>
    </row>
    <row r="55" spans="2:13" s="161" customFormat="1" ht="28.35" customHeight="1">
      <c r="B55" s="530"/>
      <c r="C55" s="1393" t="s">
        <v>484</v>
      </c>
      <c r="D55" s="1268"/>
      <c r="E55" s="1269"/>
      <c r="F55" s="214">
        <v>198.964</v>
      </c>
      <c r="G55" s="213">
        <v>121.252</v>
      </c>
      <c r="H55" s="212">
        <v>12.481999999999999</v>
      </c>
      <c r="I55" s="390">
        <v>332.69799999999998</v>
      </c>
      <c r="J55" s="519">
        <v>476.40100000000001</v>
      </c>
      <c r="K55" s="518">
        <v>174.87700000000001</v>
      </c>
      <c r="L55" s="517">
        <v>8.5559999999999992</v>
      </c>
      <c r="M55" s="524">
        <v>659.83399999999995</v>
      </c>
    </row>
    <row r="56" spans="2:13" s="161" customFormat="1" ht="28.35" customHeight="1">
      <c r="B56" s="774"/>
      <c r="C56" s="1411" t="s">
        <v>483</v>
      </c>
      <c r="D56" s="1411"/>
      <c r="E56" s="1412"/>
      <c r="F56" s="214">
        <v>0</v>
      </c>
      <c r="G56" s="213">
        <v>49.829000000000001</v>
      </c>
      <c r="H56" s="212">
        <v>0</v>
      </c>
      <c r="I56" s="390">
        <v>49.829000000000001</v>
      </c>
      <c r="J56" s="519">
        <v>41.045000000000002</v>
      </c>
      <c r="K56" s="518">
        <v>15.371</v>
      </c>
      <c r="L56" s="517">
        <v>30.847999999999999</v>
      </c>
      <c r="M56" s="529">
        <v>87.263999999999996</v>
      </c>
    </row>
    <row r="57" spans="2:13" s="161" customFormat="1" ht="41.45" customHeight="1">
      <c r="B57" s="774"/>
      <c r="C57" s="1374" t="s">
        <v>482</v>
      </c>
      <c r="D57" s="1271"/>
      <c r="E57" s="1272"/>
      <c r="F57" s="464">
        <v>3.2280000000000002</v>
      </c>
      <c r="G57" s="397">
        <v>0</v>
      </c>
      <c r="H57" s="396">
        <v>0</v>
      </c>
      <c r="I57" s="395">
        <v>3.2280000000000002</v>
      </c>
      <c r="J57" s="519">
        <v>0.65800000000000003</v>
      </c>
      <c r="K57" s="518">
        <v>0</v>
      </c>
      <c r="L57" s="517">
        <v>0</v>
      </c>
      <c r="M57" s="524">
        <v>0.65800000000000003</v>
      </c>
    </row>
    <row r="58" spans="2:13" s="161" customFormat="1" ht="28.35" customHeight="1">
      <c r="B58" s="774"/>
      <c r="C58" s="1374" t="s">
        <v>481</v>
      </c>
      <c r="D58" s="1271"/>
      <c r="E58" s="1272"/>
      <c r="F58" s="528">
        <v>0</v>
      </c>
      <c r="G58" s="527">
        <v>0</v>
      </c>
      <c r="H58" s="526">
        <v>11.095000000000001</v>
      </c>
      <c r="I58" s="525">
        <v>11.095000000000001</v>
      </c>
      <c r="J58" s="519">
        <v>0</v>
      </c>
      <c r="K58" s="518">
        <v>1.17</v>
      </c>
      <c r="L58" s="517">
        <v>10.845000000000001</v>
      </c>
      <c r="M58" s="524">
        <v>12.015000000000001</v>
      </c>
    </row>
    <row r="59" spans="2:13" s="161" customFormat="1" ht="30" customHeight="1" thickBot="1">
      <c r="B59" s="523"/>
      <c r="C59" s="1401" t="s">
        <v>480</v>
      </c>
      <c r="D59" s="1402"/>
      <c r="E59" s="1403"/>
      <c r="F59" s="522">
        <v>4466.2529999999997</v>
      </c>
      <c r="G59" s="521">
        <v>1708.982</v>
      </c>
      <c r="H59" s="520">
        <v>183.96299999999999</v>
      </c>
      <c r="I59" s="438">
        <v>6359.1980000000003</v>
      </c>
      <c r="J59" s="519">
        <v>5140.2520000000004</v>
      </c>
      <c r="K59" s="518">
        <v>1505.66</v>
      </c>
      <c r="L59" s="517">
        <v>120.991</v>
      </c>
      <c r="M59" s="516">
        <v>6766.9030000000002</v>
      </c>
    </row>
    <row r="60" spans="2:13" s="161" customFormat="1" ht="18.600000000000001" customHeight="1" thickBot="1">
      <c r="B60" s="1387" t="s">
        <v>479</v>
      </c>
      <c r="C60" s="1388"/>
      <c r="D60" s="1388"/>
      <c r="E60" s="1389"/>
      <c r="F60" s="253">
        <v>0</v>
      </c>
      <c r="G60" s="252">
        <v>0</v>
      </c>
      <c r="H60" s="515">
        <v>0</v>
      </c>
      <c r="I60" s="372">
        <v>0</v>
      </c>
      <c r="J60" s="514">
        <v>0</v>
      </c>
      <c r="K60" s="513">
        <v>0</v>
      </c>
      <c r="L60" s="512">
        <v>0</v>
      </c>
      <c r="M60" s="511">
        <v>0</v>
      </c>
    </row>
    <row r="61" spans="2:13" s="161" customFormat="1" ht="18" customHeight="1" thickBot="1">
      <c r="B61" s="1390" t="s">
        <v>478</v>
      </c>
      <c r="C61" s="1391"/>
      <c r="D61" s="1391"/>
      <c r="E61" s="1392"/>
      <c r="F61" s="263">
        <v>7860.4539999999997</v>
      </c>
      <c r="G61" s="262">
        <v>26160.815999999999</v>
      </c>
      <c r="H61" s="251">
        <v>889.14</v>
      </c>
      <c r="I61" s="376">
        <v>34910.410000000003</v>
      </c>
      <c r="J61" s="514">
        <v>11461.425999999999</v>
      </c>
      <c r="K61" s="513">
        <v>23128.079000000002</v>
      </c>
      <c r="L61" s="512">
        <v>530.08699999999999</v>
      </c>
      <c r="M61" s="511">
        <v>35119.591999999997</v>
      </c>
    </row>
    <row r="62" spans="2:13" s="161" customFormat="1" ht="17.45" customHeight="1">
      <c r="B62" s="399"/>
      <c r="C62" s="1408" t="s">
        <v>477</v>
      </c>
      <c r="D62" s="1408"/>
      <c r="E62" s="1409"/>
      <c r="F62" s="464">
        <v>6302.0770000000002</v>
      </c>
      <c r="G62" s="397">
        <v>7340.0659999999998</v>
      </c>
      <c r="H62" s="396">
        <v>885.87800000000004</v>
      </c>
      <c r="I62" s="395">
        <v>14528.021000000001</v>
      </c>
      <c r="J62" s="510">
        <v>7636.7430000000004</v>
      </c>
      <c r="K62" s="509">
        <v>5634.8490000000002</v>
      </c>
      <c r="L62" s="508">
        <v>527.77499999999998</v>
      </c>
      <c r="M62" s="507">
        <v>13799.367</v>
      </c>
    </row>
    <row r="63" spans="2:13" s="161" customFormat="1" ht="18" customHeight="1">
      <c r="B63" s="220"/>
      <c r="C63" s="1413" t="s">
        <v>476</v>
      </c>
      <c r="D63" s="1413"/>
      <c r="E63" s="1414"/>
      <c r="F63" s="214">
        <v>608.08699999999999</v>
      </c>
      <c r="G63" s="213">
        <v>516.81399999999996</v>
      </c>
      <c r="H63" s="212">
        <v>2.3119999999999998</v>
      </c>
      <c r="I63" s="390">
        <v>1127.213</v>
      </c>
      <c r="J63" s="506">
        <v>665.46</v>
      </c>
      <c r="K63" s="505">
        <v>285.34399999999999</v>
      </c>
      <c r="L63" s="504">
        <v>2.3119999999999998</v>
      </c>
      <c r="M63" s="503">
        <v>953.11599999999999</v>
      </c>
    </row>
    <row r="64" spans="2:13" s="161" customFormat="1" ht="29.45" customHeight="1">
      <c r="B64" s="220"/>
      <c r="C64" s="1394" t="s">
        <v>475</v>
      </c>
      <c r="D64" s="1394"/>
      <c r="E64" s="1395"/>
      <c r="F64" s="214">
        <v>0</v>
      </c>
      <c r="G64" s="213">
        <v>23.977</v>
      </c>
      <c r="H64" s="212">
        <v>0</v>
      </c>
      <c r="I64" s="390">
        <v>23.977</v>
      </c>
      <c r="J64" s="506">
        <v>185.09</v>
      </c>
      <c r="K64" s="505">
        <v>14.882</v>
      </c>
      <c r="L64" s="504">
        <v>0</v>
      </c>
      <c r="M64" s="503">
        <v>199.97200000000001</v>
      </c>
    </row>
    <row r="65" spans="2:13" s="161" customFormat="1" ht="17.45" customHeight="1">
      <c r="B65" s="220"/>
      <c r="C65" s="1394" t="s">
        <v>474</v>
      </c>
      <c r="D65" s="1394"/>
      <c r="E65" s="1395"/>
      <c r="F65" s="214">
        <v>950.29</v>
      </c>
      <c r="G65" s="213">
        <v>18279.958999999999</v>
      </c>
      <c r="H65" s="212">
        <v>0</v>
      </c>
      <c r="I65" s="390">
        <v>19230.249</v>
      </c>
      <c r="J65" s="502">
        <v>2974.1329999999998</v>
      </c>
      <c r="K65" s="501">
        <v>17193.004000000001</v>
      </c>
      <c r="L65" s="500">
        <v>0</v>
      </c>
      <c r="M65" s="499">
        <v>20167.136999999999</v>
      </c>
    </row>
    <row r="66" spans="2:13" s="161" customFormat="1" ht="17.45" customHeight="1" thickBot="1">
      <c r="B66" s="498"/>
      <c r="C66" s="1338" t="s">
        <v>473</v>
      </c>
      <c r="D66" s="1338"/>
      <c r="E66" s="1339"/>
      <c r="F66" s="398">
        <v>0</v>
      </c>
      <c r="G66" s="397">
        <v>0</v>
      </c>
      <c r="H66" s="396">
        <v>0.51300000000000001</v>
      </c>
      <c r="I66" s="395">
        <v>0.51300000000000001</v>
      </c>
      <c r="J66" s="497"/>
      <c r="K66" s="496"/>
      <c r="L66" s="495"/>
      <c r="M66" s="494"/>
    </row>
    <row r="67" spans="2:13" s="161" customFormat="1" ht="28.35" customHeight="1" thickBot="1">
      <c r="B67" s="1390" t="s">
        <v>472</v>
      </c>
      <c r="C67" s="1391"/>
      <c r="D67" s="1391"/>
      <c r="E67" s="1392"/>
      <c r="F67" s="263">
        <v>0</v>
      </c>
      <c r="G67" s="477">
        <v>184.53399999999999</v>
      </c>
      <c r="H67" s="251">
        <v>0</v>
      </c>
      <c r="I67" s="376">
        <v>184.53399999999999</v>
      </c>
      <c r="J67" s="493">
        <v>0</v>
      </c>
      <c r="K67" s="492">
        <v>300.666</v>
      </c>
      <c r="L67" s="491">
        <v>0</v>
      </c>
      <c r="M67" s="490">
        <v>300.666</v>
      </c>
    </row>
    <row r="68" spans="2:13" s="161" customFormat="1" ht="28.35" customHeight="1">
      <c r="B68" s="399"/>
      <c r="C68" s="1415" t="s">
        <v>471</v>
      </c>
      <c r="D68" s="1415"/>
      <c r="E68" s="1416"/>
      <c r="F68" s="1048">
        <v>0</v>
      </c>
      <c r="G68" s="1051">
        <v>0</v>
      </c>
      <c r="H68" s="1050">
        <v>0</v>
      </c>
      <c r="I68" s="1052">
        <v>0</v>
      </c>
      <c r="J68" s="489">
        <v>0</v>
      </c>
      <c r="K68" s="488">
        <v>24</v>
      </c>
      <c r="L68" s="487">
        <v>0</v>
      </c>
      <c r="M68" s="486">
        <v>24</v>
      </c>
    </row>
    <row r="69" spans="2:13" s="161" customFormat="1" ht="28.35" customHeight="1" thickBot="1">
      <c r="B69" s="220"/>
      <c r="C69" s="1408" t="s">
        <v>470</v>
      </c>
      <c r="D69" s="1408"/>
      <c r="E69" s="1409"/>
      <c r="F69" s="485">
        <v>0</v>
      </c>
      <c r="G69" s="484">
        <v>184.53399999999999</v>
      </c>
      <c r="H69" s="483">
        <v>0</v>
      </c>
      <c r="I69" s="482">
        <v>184.53399999999999</v>
      </c>
      <c r="J69" s="481">
        <v>0</v>
      </c>
      <c r="K69" s="480">
        <v>276.666</v>
      </c>
      <c r="L69" s="479">
        <v>0</v>
      </c>
      <c r="M69" s="478">
        <v>276.666</v>
      </c>
    </row>
    <row r="70" spans="2:13" s="161" customFormat="1" ht="28.35" customHeight="1" thickBot="1">
      <c r="B70" s="1417" t="s">
        <v>469</v>
      </c>
      <c r="C70" s="1418"/>
      <c r="D70" s="1418"/>
      <c r="E70" s="1419"/>
      <c r="F70" s="263">
        <v>4663.37</v>
      </c>
      <c r="G70" s="477">
        <v>2479.9969999999998</v>
      </c>
      <c r="H70" s="251">
        <v>663.01499999999999</v>
      </c>
      <c r="I70" s="376">
        <v>7806.3819999999996</v>
      </c>
      <c r="J70" s="476">
        <v>5542.3559999999998</v>
      </c>
      <c r="K70" s="475">
        <v>1768.0619999999999</v>
      </c>
      <c r="L70" s="474">
        <v>421.14800000000002</v>
      </c>
      <c r="M70" s="473">
        <v>7731.5659999999998</v>
      </c>
    </row>
    <row r="71" spans="2:13" s="161" customFormat="1" ht="12.75" customHeight="1">
      <c r="B71" s="399"/>
      <c r="C71" s="1420" t="s">
        <v>468</v>
      </c>
      <c r="D71" s="1420"/>
      <c r="E71" s="1421"/>
      <c r="F71" s="472">
        <v>0</v>
      </c>
      <c r="G71" s="471">
        <v>0</v>
      </c>
      <c r="H71" s="470">
        <v>174</v>
      </c>
      <c r="I71" s="469">
        <v>174</v>
      </c>
      <c r="J71" s="468">
        <v>0</v>
      </c>
      <c r="K71" s="467">
        <v>150</v>
      </c>
      <c r="L71" s="466">
        <v>0</v>
      </c>
      <c r="M71" s="465">
        <v>150</v>
      </c>
    </row>
    <row r="72" spans="2:13" s="161" customFormat="1" ht="12.75" customHeight="1">
      <c r="B72" s="220"/>
      <c r="C72" s="1408" t="s">
        <v>467</v>
      </c>
      <c r="D72" s="1408"/>
      <c r="E72" s="1409"/>
      <c r="F72" s="398">
        <v>4572.3919999999998</v>
      </c>
      <c r="G72" s="464">
        <v>2460.4520000000002</v>
      </c>
      <c r="H72" s="396">
        <v>489.01499999999999</v>
      </c>
      <c r="I72" s="395">
        <v>7521.8590000000004</v>
      </c>
      <c r="J72" s="463">
        <v>5451.3779999999997</v>
      </c>
      <c r="K72" s="462">
        <v>1598.5170000000001</v>
      </c>
      <c r="L72" s="461">
        <v>421.14800000000002</v>
      </c>
      <c r="M72" s="460">
        <v>7471.0429999999997</v>
      </c>
    </row>
    <row r="73" spans="2:13" s="161" customFormat="1" ht="12.75" customHeight="1" thickBot="1">
      <c r="B73" s="220"/>
      <c r="C73" s="1422" t="s">
        <v>466</v>
      </c>
      <c r="D73" s="1422"/>
      <c r="E73" s="1423"/>
      <c r="F73" s="384">
        <v>90.977999999999994</v>
      </c>
      <c r="G73" s="459">
        <v>19.545000000000002</v>
      </c>
      <c r="H73" s="382">
        <v>0</v>
      </c>
      <c r="I73" s="381">
        <v>110.523</v>
      </c>
      <c r="J73" s="458">
        <v>90.977999999999994</v>
      </c>
      <c r="K73" s="457">
        <v>19.545000000000002</v>
      </c>
      <c r="L73" s="456">
        <v>0</v>
      </c>
      <c r="M73" s="455">
        <v>110.523</v>
      </c>
    </row>
    <row r="74" spans="2:13" s="161" customFormat="1" ht="15" customHeight="1" thickBot="1">
      <c r="B74" s="1387" t="s">
        <v>465</v>
      </c>
      <c r="C74" s="1388"/>
      <c r="D74" s="1388"/>
      <c r="E74" s="1389"/>
      <c r="F74" s="263">
        <v>955.16300000000001</v>
      </c>
      <c r="G74" s="262">
        <v>766.56600000000003</v>
      </c>
      <c r="H74" s="251">
        <v>119.849</v>
      </c>
      <c r="I74" s="376">
        <v>1841.578</v>
      </c>
      <c r="J74" s="454">
        <v>1012.798</v>
      </c>
      <c r="K74" s="453">
        <v>708.95500000000004</v>
      </c>
      <c r="L74" s="452">
        <v>54.988</v>
      </c>
      <c r="M74" s="451">
        <v>1776.741</v>
      </c>
    </row>
    <row r="75" spans="2:13" s="161" customFormat="1" ht="12.75" customHeight="1">
      <c r="B75" s="399"/>
      <c r="C75" s="1426" t="s">
        <v>464</v>
      </c>
      <c r="D75" s="1426"/>
      <c r="E75" s="1427"/>
      <c r="F75" s="398">
        <v>17.452000000000002</v>
      </c>
      <c r="G75" s="397">
        <v>115.589</v>
      </c>
      <c r="H75" s="396">
        <v>4.7270000000000003</v>
      </c>
      <c r="I75" s="395">
        <v>137.768</v>
      </c>
      <c r="J75" s="450">
        <v>33.497999999999998</v>
      </c>
      <c r="K75" s="449">
        <v>82.459000000000003</v>
      </c>
      <c r="L75" s="448">
        <v>2.476</v>
      </c>
      <c r="M75" s="447">
        <v>118.43300000000001</v>
      </c>
    </row>
    <row r="76" spans="2:13" s="161" customFormat="1" ht="28.35" customHeight="1">
      <c r="B76" s="220"/>
      <c r="C76" s="1394" t="s">
        <v>463</v>
      </c>
      <c r="D76" s="1394"/>
      <c r="E76" s="1395"/>
      <c r="F76" s="446">
        <v>3.4319999999999999</v>
      </c>
      <c r="G76" s="213">
        <v>44.363999999999997</v>
      </c>
      <c r="H76" s="212">
        <v>0.24399999999999999</v>
      </c>
      <c r="I76" s="390">
        <v>48.04</v>
      </c>
      <c r="J76" s="445">
        <v>12.089</v>
      </c>
      <c r="K76" s="444">
        <v>43.582000000000001</v>
      </c>
      <c r="L76" s="443">
        <v>6.9000000000000006E-2</v>
      </c>
      <c r="M76" s="442">
        <v>55.74</v>
      </c>
    </row>
    <row r="77" spans="2:13" s="161" customFormat="1" ht="12.75" customHeight="1">
      <c r="B77" s="220"/>
      <c r="C77" s="1394" t="s">
        <v>462</v>
      </c>
      <c r="D77" s="1394"/>
      <c r="E77" s="1395"/>
      <c r="F77" s="446">
        <v>901.93700000000001</v>
      </c>
      <c r="G77" s="213">
        <v>564.83299999999997</v>
      </c>
      <c r="H77" s="212">
        <v>113.664</v>
      </c>
      <c r="I77" s="390">
        <v>1580.434</v>
      </c>
      <c r="J77" s="445">
        <v>919.61099999999999</v>
      </c>
      <c r="K77" s="444">
        <v>557.875</v>
      </c>
      <c r="L77" s="443">
        <v>52.088000000000001</v>
      </c>
      <c r="M77" s="442">
        <v>1529.5740000000001</v>
      </c>
    </row>
    <row r="78" spans="2:13" s="161" customFormat="1" ht="12.75" customHeight="1">
      <c r="B78" s="220"/>
      <c r="C78" s="1394" t="s">
        <v>461</v>
      </c>
      <c r="D78" s="1394"/>
      <c r="E78" s="1395"/>
      <c r="F78" s="214">
        <v>0</v>
      </c>
      <c r="G78" s="213">
        <v>9.3629999999999995</v>
      </c>
      <c r="H78" s="212">
        <v>0</v>
      </c>
      <c r="I78" s="390">
        <v>9.3629999999999995</v>
      </c>
      <c r="J78" s="437">
        <v>0</v>
      </c>
      <c r="K78" s="436">
        <v>9.3170000000000002</v>
      </c>
      <c r="L78" s="435">
        <v>0</v>
      </c>
      <c r="M78" s="434">
        <v>9.3170000000000002</v>
      </c>
    </row>
    <row r="79" spans="2:13" s="161" customFormat="1" ht="15" customHeight="1">
      <c r="B79" s="220"/>
      <c r="C79" s="1394" t="s">
        <v>460</v>
      </c>
      <c r="D79" s="1394"/>
      <c r="E79" s="1395"/>
      <c r="F79" s="214">
        <v>26.78</v>
      </c>
      <c r="G79" s="213">
        <v>32.417000000000002</v>
      </c>
      <c r="H79" s="212">
        <v>1.214</v>
      </c>
      <c r="I79" s="390">
        <v>60.411000000000001</v>
      </c>
      <c r="J79" s="437">
        <v>42.786999999999999</v>
      </c>
      <c r="K79" s="436">
        <v>15.722</v>
      </c>
      <c r="L79" s="435">
        <v>0.35499999999999998</v>
      </c>
      <c r="M79" s="434">
        <v>58.863999999999997</v>
      </c>
    </row>
    <row r="80" spans="2:13" s="161" customFormat="1" ht="16.899999999999999" customHeight="1" thickBot="1">
      <c r="B80" s="220"/>
      <c r="C80" s="1422" t="s">
        <v>459</v>
      </c>
      <c r="D80" s="1422"/>
      <c r="E80" s="1423"/>
      <c r="F80" s="441">
        <v>5.5620000000000003</v>
      </c>
      <c r="G80" s="440">
        <v>0</v>
      </c>
      <c r="H80" s="439">
        <v>0</v>
      </c>
      <c r="I80" s="438">
        <v>5.5620000000000003</v>
      </c>
      <c r="J80" s="437">
        <v>4.8129999999999997</v>
      </c>
      <c r="K80" s="436">
        <v>0</v>
      </c>
      <c r="L80" s="435">
        <v>0</v>
      </c>
      <c r="M80" s="434">
        <v>4.8129999999999997</v>
      </c>
    </row>
    <row r="81" spans="2:29" s="161" customFormat="1" ht="16.149999999999999" customHeight="1" thickBot="1">
      <c r="B81" s="1390" t="s">
        <v>458</v>
      </c>
      <c r="C81" s="1391"/>
      <c r="D81" s="1391"/>
      <c r="E81" s="1392"/>
      <c r="F81" s="253">
        <v>2085.0729999999999</v>
      </c>
      <c r="G81" s="252">
        <v>895.35199999999998</v>
      </c>
      <c r="H81" s="433">
        <v>281.18799999999999</v>
      </c>
      <c r="I81" s="372">
        <v>3261.6129999999998</v>
      </c>
      <c r="J81" s="432">
        <v>3086.9520000000002</v>
      </c>
      <c r="K81" s="431">
        <v>914.87400000000002</v>
      </c>
      <c r="L81" s="430">
        <v>156.81200000000001</v>
      </c>
      <c r="M81" s="429">
        <v>4158.6379999999999</v>
      </c>
    </row>
    <row r="82" spans="2:29" s="161" customFormat="1" ht="13.9" customHeight="1">
      <c r="B82" s="399"/>
      <c r="C82" s="1408" t="s">
        <v>457</v>
      </c>
      <c r="D82" s="1408"/>
      <c r="E82" s="1409"/>
      <c r="F82" s="398">
        <v>5.9550000000000001</v>
      </c>
      <c r="G82" s="397">
        <v>13.702999999999999</v>
      </c>
      <c r="H82" s="396">
        <v>1.2869999999999999</v>
      </c>
      <c r="I82" s="395">
        <v>20.945</v>
      </c>
      <c r="J82" s="428">
        <v>13.522</v>
      </c>
      <c r="K82" s="427">
        <v>11.432</v>
      </c>
      <c r="L82" s="426">
        <v>1.389</v>
      </c>
      <c r="M82" s="425">
        <v>26.343</v>
      </c>
    </row>
    <row r="83" spans="2:29" s="161" customFormat="1" ht="27.6" customHeight="1">
      <c r="B83" s="220"/>
      <c r="C83" s="1394" t="s">
        <v>456</v>
      </c>
      <c r="D83" s="1394"/>
      <c r="E83" s="1395"/>
      <c r="F83" s="214">
        <v>1078.5650000000001</v>
      </c>
      <c r="G83" s="213">
        <v>614.02800000000002</v>
      </c>
      <c r="H83" s="212">
        <v>140.05199999999999</v>
      </c>
      <c r="I83" s="390">
        <v>1832.645</v>
      </c>
      <c r="J83" s="424">
        <v>1398.6410000000001</v>
      </c>
      <c r="K83" s="423">
        <v>578.846</v>
      </c>
      <c r="L83" s="422">
        <v>34.052</v>
      </c>
      <c r="M83" s="421">
        <v>2011.539</v>
      </c>
    </row>
    <row r="84" spans="2:29" s="161" customFormat="1" ht="14.45" customHeight="1" thickBot="1">
      <c r="B84" s="385"/>
      <c r="C84" s="1422" t="s">
        <v>455</v>
      </c>
      <c r="D84" s="1422"/>
      <c r="E84" s="1423"/>
      <c r="F84" s="384">
        <v>1000.553</v>
      </c>
      <c r="G84" s="383">
        <v>267.62099999999998</v>
      </c>
      <c r="H84" s="382">
        <v>139.84899999999999</v>
      </c>
      <c r="I84" s="381">
        <v>1408.0229999999999</v>
      </c>
      <c r="J84" s="420">
        <v>1674.789</v>
      </c>
      <c r="K84" s="419">
        <v>324.596</v>
      </c>
      <c r="L84" s="418">
        <v>121.371</v>
      </c>
      <c r="M84" s="417">
        <v>2120.7559999999999</v>
      </c>
    </row>
    <row r="85" spans="2:29" s="161" customFormat="1" ht="13.9" customHeight="1" thickBot="1">
      <c r="B85" s="1387" t="s">
        <v>454</v>
      </c>
      <c r="C85" s="1388"/>
      <c r="D85" s="1388"/>
      <c r="E85" s="1389"/>
      <c r="F85" s="263">
        <v>667.89599999999996</v>
      </c>
      <c r="G85" s="262">
        <v>228.381</v>
      </c>
      <c r="H85" s="251">
        <v>16.847000000000001</v>
      </c>
      <c r="I85" s="376">
        <v>913.12400000000002</v>
      </c>
      <c r="J85" s="416">
        <v>717.00300000000004</v>
      </c>
      <c r="K85" s="415">
        <v>177.035</v>
      </c>
      <c r="L85" s="414">
        <v>15.272</v>
      </c>
      <c r="M85" s="413">
        <v>909.31</v>
      </c>
    </row>
    <row r="86" spans="2:29" s="161" customFormat="1" ht="16.149999999999999" customHeight="1" thickBot="1">
      <c r="B86" s="412"/>
      <c r="C86" s="1424" t="s">
        <v>453</v>
      </c>
      <c r="D86" s="1424"/>
      <c r="E86" s="1425"/>
      <c r="F86" s="411">
        <v>667.89599999999996</v>
      </c>
      <c r="G86" s="410">
        <v>228.381</v>
      </c>
      <c r="H86" s="409">
        <v>16.847000000000001</v>
      </c>
      <c r="I86" s="408">
        <v>913.12400000000002</v>
      </c>
      <c r="J86" s="407">
        <v>717.00300000000004</v>
      </c>
      <c r="K86" s="406">
        <v>177.035</v>
      </c>
      <c r="L86" s="405">
        <v>15.272</v>
      </c>
      <c r="M86" s="404">
        <v>909.31</v>
      </c>
    </row>
    <row r="87" spans="2:29" s="161" customFormat="1" ht="13.9" customHeight="1" thickBot="1">
      <c r="B87" s="1387" t="s">
        <v>452</v>
      </c>
      <c r="C87" s="1388"/>
      <c r="D87" s="1388"/>
      <c r="E87" s="1389"/>
      <c r="F87" s="263">
        <v>24813.526999999998</v>
      </c>
      <c r="G87" s="262">
        <v>14262.91</v>
      </c>
      <c r="H87" s="251">
        <v>2580.473</v>
      </c>
      <c r="I87" s="376">
        <v>41656.910000000003</v>
      </c>
      <c r="J87" s="403">
        <v>28348.307000000001</v>
      </c>
      <c r="K87" s="402">
        <v>13243.191000000001</v>
      </c>
      <c r="L87" s="401">
        <v>1717.5360000000001</v>
      </c>
      <c r="M87" s="400">
        <v>43309.034</v>
      </c>
    </row>
    <row r="88" spans="2:29" s="161" customFormat="1" ht="12.75" customHeight="1">
      <c r="B88" s="399"/>
      <c r="C88" s="1408" t="s">
        <v>451</v>
      </c>
      <c r="D88" s="1408"/>
      <c r="E88" s="1409"/>
      <c r="F88" s="398">
        <v>9690.4549999999999</v>
      </c>
      <c r="G88" s="397">
        <v>12637.053</v>
      </c>
      <c r="H88" s="396">
        <v>4878.8100000000004</v>
      </c>
      <c r="I88" s="395">
        <v>27206.317999999999</v>
      </c>
      <c r="J88" s="394">
        <v>10979.936</v>
      </c>
      <c r="K88" s="393">
        <v>12448.24</v>
      </c>
      <c r="L88" s="392">
        <v>3337.42</v>
      </c>
      <c r="M88" s="391">
        <v>26765.596000000001</v>
      </c>
    </row>
    <row r="89" spans="2:29" s="161" customFormat="1" ht="14.45" customHeight="1">
      <c r="B89" s="220"/>
      <c r="C89" s="1394" t="s">
        <v>450</v>
      </c>
      <c r="D89" s="1394"/>
      <c r="E89" s="1395"/>
      <c r="F89" s="214">
        <v>9500.4030000000002</v>
      </c>
      <c r="G89" s="213">
        <v>1214.8889999999999</v>
      </c>
      <c r="H89" s="212">
        <v>172.51900000000001</v>
      </c>
      <c r="I89" s="390">
        <v>10887.811</v>
      </c>
      <c r="J89" s="389">
        <v>10315.587</v>
      </c>
      <c r="K89" s="388">
        <v>1324.6849999999999</v>
      </c>
      <c r="L89" s="387">
        <v>170.60300000000001</v>
      </c>
      <c r="M89" s="386">
        <v>11810.875</v>
      </c>
    </row>
    <row r="90" spans="2:29" s="161" customFormat="1" ht="14.45" customHeight="1">
      <c r="B90" s="220"/>
      <c r="C90" s="1394" t="s">
        <v>449</v>
      </c>
      <c r="D90" s="1394"/>
      <c r="E90" s="1395"/>
      <c r="F90" s="214">
        <v>5405.6970000000001</v>
      </c>
      <c r="G90" s="213">
        <v>407.14499999999998</v>
      </c>
      <c r="H90" s="212">
        <v>-2354.3910000000001</v>
      </c>
      <c r="I90" s="390">
        <v>3458.451</v>
      </c>
      <c r="J90" s="389">
        <v>6979.6090000000004</v>
      </c>
      <c r="K90" s="388">
        <v>-491.40300000000002</v>
      </c>
      <c r="L90" s="387">
        <v>-1705.845</v>
      </c>
      <c r="M90" s="386">
        <v>4782.3609999999999</v>
      </c>
    </row>
    <row r="91" spans="2:29" s="161" customFormat="1" ht="12.75" customHeight="1">
      <c r="B91" s="220"/>
      <c r="C91" s="1413" t="s">
        <v>448</v>
      </c>
      <c r="D91" s="1413"/>
      <c r="E91" s="1414"/>
      <c r="F91" s="214">
        <v>216.97200000000001</v>
      </c>
      <c r="G91" s="213">
        <v>53.24</v>
      </c>
      <c r="H91" s="212">
        <v>9.7279999999999998</v>
      </c>
      <c r="I91" s="390">
        <v>279.94</v>
      </c>
      <c r="J91" s="389">
        <v>73.174999999999997</v>
      </c>
      <c r="K91" s="388">
        <v>81.447999999999993</v>
      </c>
      <c r="L91" s="387">
        <v>39.759</v>
      </c>
      <c r="M91" s="386">
        <v>194.38200000000001</v>
      </c>
    </row>
    <row r="92" spans="2:29" s="161" customFormat="1" ht="13.9" customHeight="1" thickBot="1">
      <c r="B92" s="385"/>
      <c r="C92" s="1428" t="s">
        <v>447</v>
      </c>
      <c r="D92" s="1429"/>
      <c r="E92" s="1430"/>
      <c r="F92" s="384">
        <v>0</v>
      </c>
      <c r="G92" s="383">
        <v>-49.417000000000002</v>
      </c>
      <c r="H92" s="382">
        <v>-126.193</v>
      </c>
      <c r="I92" s="381">
        <v>-175.61</v>
      </c>
      <c r="J92" s="380">
        <v>0</v>
      </c>
      <c r="K92" s="379">
        <v>-119.779</v>
      </c>
      <c r="L92" s="378">
        <v>-124.401</v>
      </c>
      <c r="M92" s="377">
        <v>-244.18</v>
      </c>
    </row>
    <row r="93" spans="2:29" s="161" customFormat="1" ht="14.45" customHeight="1" thickBot="1">
      <c r="B93" s="1387" t="s">
        <v>446</v>
      </c>
      <c r="C93" s="1388" t="s">
        <v>445</v>
      </c>
      <c r="D93" s="1388"/>
      <c r="E93" s="1389"/>
      <c r="F93" s="263">
        <v>1694.1489999999999</v>
      </c>
      <c r="G93" s="262">
        <v>714.22199999999998</v>
      </c>
      <c r="H93" s="251">
        <v>77.855000000000004</v>
      </c>
      <c r="I93" s="376">
        <v>2486.2260000000001</v>
      </c>
      <c r="J93" s="375">
        <v>2512.7779999999998</v>
      </c>
      <c r="K93" s="374">
        <v>850.39400000000001</v>
      </c>
      <c r="L93" s="373">
        <v>30.023</v>
      </c>
      <c r="M93" s="369">
        <v>3393.1950000000002</v>
      </c>
    </row>
    <row r="94" spans="2:29" s="161" customFormat="1" ht="14.45" customHeight="1" thickBot="1">
      <c r="B94" s="1387" t="s">
        <v>444</v>
      </c>
      <c r="C94" s="1388"/>
      <c r="D94" s="1388"/>
      <c r="E94" s="1389"/>
      <c r="F94" s="263">
        <v>225661.905</v>
      </c>
      <c r="G94" s="262">
        <v>121093.71799999999</v>
      </c>
      <c r="H94" s="251">
        <v>22749.345000000001</v>
      </c>
      <c r="I94" s="372">
        <v>369504.96799999999</v>
      </c>
      <c r="J94" s="371">
        <v>273460.60100000002</v>
      </c>
      <c r="K94" s="370">
        <v>111789.47500000001</v>
      </c>
      <c r="L94" s="370">
        <v>15031.13</v>
      </c>
      <c r="M94" s="369">
        <v>400281.20600000001</v>
      </c>
      <c r="N94" s="235"/>
      <c r="O94" s="235"/>
      <c r="P94" s="235"/>
      <c r="Q94" s="235"/>
      <c r="R94" s="235"/>
      <c r="S94" s="235"/>
      <c r="T94" s="235"/>
      <c r="U94" s="235"/>
      <c r="V94" s="235"/>
      <c r="W94" s="235"/>
      <c r="X94" s="235"/>
      <c r="Y94" s="235"/>
      <c r="Z94" s="235"/>
      <c r="AA94" s="235"/>
      <c r="AB94" s="235"/>
      <c r="AC94" s="235"/>
    </row>
    <row r="95" spans="2:29" s="161" customFormat="1">
      <c r="B95" s="368"/>
      <c r="C95" s="368"/>
      <c r="D95" s="368"/>
      <c r="E95" s="368"/>
      <c r="F95" s="368"/>
      <c r="G95" s="368"/>
      <c r="H95" s="368"/>
      <c r="I95" s="368"/>
      <c r="J95" s="168"/>
      <c r="K95" s="168"/>
      <c r="L95" s="168"/>
      <c r="M95" s="168"/>
    </row>
    <row r="96" spans="2:29" s="161" customFormat="1">
      <c r="B96" s="368"/>
      <c r="C96" s="368"/>
      <c r="D96" s="1358" t="s">
        <v>218</v>
      </c>
      <c r="E96" s="1358"/>
      <c r="F96" s="758"/>
      <c r="G96" s="758"/>
      <c r="H96" s="758"/>
      <c r="I96" s="758"/>
      <c r="L96" s="168"/>
      <c r="M96" s="168"/>
    </row>
    <row r="97" spans="2:13" s="161" customFormat="1">
      <c r="B97" s="160"/>
      <c r="C97" s="160"/>
      <c r="D97" s="160"/>
      <c r="E97" s="160"/>
      <c r="F97" s="160"/>
      <c r="G97" s="160"/>
      <c r="H97" s="160"/>
      <c r="I97" s="160"/>
      <c r="J97" s="168"/>
      <c r="K97" s="168"/>
      <c r="L97" s="168"/>
      <c r="M97" s="168"/>
    </row>
    <row r="98" spans="2:13" s="161" customFormat="1">
      <c r="B98" s="160"/>
      <c r="C98" s="160"/>
      <c r="D98" s="160"/>
      <c r="E98" s="160"/>
      <c r="F98" s="160"/>
      <c r="G98" s="160"/>
      <c r="H98" s="160"/>
      <c r="I98" s="160"/>
      <c r="J98" s="162"/>
      <c r="K98" s="162"/>
      <c r="L98" s="162"/>
      <c r="M98" s="162"/>
    </row>
    <row r="99" spans="2:13" s="161" customFormat="1">
      <c r="B99" s="160"/>
      <c r="C99" s="160"/>
      <c r="D99" s="160"/>
      <c r="E99" s="160"/>
      <c r="F99" s="160"/>
      <c r="G99" s="160"/>
      <c r="H99" s="160"/>
      <c r="I99" s="160"/>
      <c r="J99" s="164"/>
      <c r="K99" s="164"/>
      <c r="L99" s="164"/>
      <c r="M99" s="164"/>
    </row>
    <row r="100" spans="2:13" s="161" customFormat="1">
      <c r="B100" s="160"/>
      <c r="C100" s="160"/>
      <c r="D100" s="160"/>
      <c r="E100" s="160"/>
      <c r="F100" s="160"/>
      <c r="G100" s="160"/>
      <c r="H100" s="160"/>
      <c r="I100" s="160"/>
      <c r="J100" s="164"/>
      <c r="K100" s="164"/>
      <c r="L100" s="164"/>
      <c r="M100" s="164"/>
    </row>
    <row r="101" spans="2:13" s="161" customFormat="1">
      <c r="B101" s="160"/>
      <c r="C101" s="160"/>
      <c r="D101" s="160"/>
      <c r="E101" s="160"/>
      <c r="F101" s="160"/>
      <c r="G101" s="160"/>
      <c r="H101" s="160"/>
      <c r="I101" s="160"/>
      <c r="J101" s="162"/>
      <c r="K101" s="162"/>
      <c r="L101" s="162"/>
      <c r="M101" s="162"/>
    </row>
    <row r="103" spans="2:13" s="161" customFormat="1">
      <c r="B103" s="160"/>
      <c r="C103" s="160"/>
      <c r="D103" s="160"/>
      <c r="E103" s="160"/>
      <c r="F103" s="160"/>
      <c r="G103" s="160"/>
      <c r="H103" s="160"/>
      <c r="I103" s="160"/>
      <c r="J103" s="162"/>
      <c r="K103" s="162"/>
      <c r="L103" s="162"/>
      <c r="M103" s="162"/>
    </row>
    <row r="105" spans="2:13" s="161" customFormat="1">
      <c r="B105" s="160"/>
      <c r="C105" s="160"/>
      <c r="D105" s="160"/>
      <c r="E105" s="160"/>
      <c r="F105" s="160"/>
      <c r="G105" s="160"/>
      <c r="H105" s="160"/>
      <c r="I105" s="160"/>
      <c r="J105" s="164"/>
      <c r="K105" s="164"/>
      <c r="L105" s="164"/>
      <c r="M105" s="164"/>
    </row>
  </sheetData>
  <mergeCells count="93">
    <mergeCell ref="B93:E93"/>
    <mergeCell ref="B94:E94"/>
    <mergeCell ref="D96:E96"/>
    <mergeCell ref="B87:E87"/>
    <mergeCell ref="C88:E88"/>
    <mergeCell ref="C89:E89"/>
    <mergeCell ref="C90:E90"/>
    <mergeCell ref="C91:E91"/>
    <mergeCell ref="C92:E92"/>
    <mergeCell ref="C86:E86"/>
    <mergeCell ref="C75:E75"/>
    <mergeCell ref="C76:E76"/>
    <mergeCell ref="C77:E77"/>
    <mergeCell ref="C78:E78"/>
    <mergeCell ref="C79:E79"/>
    <mergeCell ref="C80:E80"/>
    <mergeCell ref="B81:E81"/>
    <mergeCell ref="C82:E82"/>
    <mergeCell ref="C83:E83"/>
    <mergeCell ref="C84:E84"/>
    <mergeCell ref="B85:E85"/>
    <mergeCell ref="B74:E74"/>
    <mergeCell ref="C63:E63"/>
    <mergeCell ref="C64:E64"/>
    <mergeCell ref="C65:E65"/>
    <mergeCell ref="C66:E66"/>
    <mergeCell ref="B67:E67"/>
    <mergeCell ref="C68:E68"/>
    <mergeCell ref="C69:E69"/>
    <mergeCell ref="B70:E70"/>
    <mergeCell ref="C71:E71"/>
    <mergeCell ref="C72:E72"/>
    <mergeCell ref="C73:E73"/>
    <mergeCell ref="C62:E62"/>
    <mergeCell ref="C51:E51"/>
    <mergeCell ref="C52:E52"/>
    <mergeCell ref="C53:E53"/>
    <mergeCell ref="C54:E54"/>
    <mergeCell ref="C55:E55"/>
    <mergeCell ref="C56:E56"/>
    <mergeCell ref="C57:E57"/>
    <mergeCell ref="C58:E58"/>
    <mergeCell ref="C59:E59"/>
    <mergeCell ref="B60:E60"/>
    <mergeCell ref="B61:E61"/>
    <mergeCell ref="C50:E50"/>
    <mergeCell ref="C39:E39"/>
    <mergeCell ref="C40:E40"/>
    <mergeCell ref="C41:E41"/>
    <mergeCell ref="C42:E42"/>
    <mergeCell ref="C43:E43"/>
    <mergeCell ref="C44:E44"/>
    <mergeCell ref="C45:E45"/>
    <mergeCell ref="C46:E46"/>
    <mergeCell ref="B47:E47"/>
    <mergeCell ref="C48:E48"/>
    <mergeCell ref="C49:E49"/>
    <mergeCell ref="C38:E38"/>
    <mergeCell ref="C27:E27"/>
    <mergeCell ref="C28:E28"/>
    <mergeCell ref="C29:E29"/>
    <mergeCell ref="C30:E30"/>
    <mergeCell ref="C31:E31"/>
    <mergeCell ref="B32:E32"/>
    <mergeCell ref="C33:E33"/>
    <mergeCell ref="C34:E34"/>
    <mergeCell ref="C35:E35"/>
    <mergeCell ref="C36:E36"/>
    <mergeCell ref="C37:E37"/>
    <mergeCell ref="C26:E26"/>
    <mergeCell ref="C15:E15"/>
    <mergeCell ref="C16:E16"/>
    <mergeCell ref="C17:E17"/>
    <mergeCell ref="C18:E18"/>
    <mergeCell ref="C19:E19"/>
    <mergeCell ref="B20:E20"/>
    <mergeCell ref="C21:E21"/>
    <mergeCell ref="C22:E22"/>
    <mergeCell ref="C23:E23"/>
    <mergeCell ref="C24:E24"/>
    <mergeCell ref="C25:E25"/>
    <mergeCell ref="C14:E14"/>
    <mergeCell ref="C3:M3"/>
    <mergeCell ref="L5:M5"/>
    <mergeCell ref="B6:E7"/>
    <mergeCell ref="F6:I6"/>
    <mergeCell ref="J6:M6"/>
    <mergeCell ref="B8:E8"/>
    <mergeCell ref="C9:E9"/>
    <mergeCell ref="C10:E10"/>
    <mergeCell ref="B11:E11"/>
    <mergeCell ref="B12:E12"/>
    <mergeCell ref="C13:E13"/>
  </mergeCells>
  <printOptions horizontalCentered="1"/>
  <pageMargins left="0.70866141732283472" right="0.70866141732283472" top="0.74803149606299213" bottom="0.74803149606299213" header="0.31496062992125984" footer="0.31496062992125984"/>
  <pageSetup paperSize="9" scale="36" fitToWidth="2"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V104"/>
  <sheetViews>
    <sheetView zoomScale="90" zoomScaleNormal="90" workbookViewId="0">
      <selection activeCell="F22" sqref="F22"/>
    </sheetView>
  </sheetViews>
  <sheetFormatPr defaultRowHeight="14.25"/>
  <cols>
    <col min="1" max="1" width="9.140625" style="1053"/>
    <col min="2" max="2" width="2.140625" style="1053" customWidth="1"/>
    <col min="3" max="3" width="3" style="1053" customWidth="1"/>
    <col min="4" max="4" width="9.140625" style="1053"/>
    <col min="5" max="5" width="65.42578125" style="1053" customWidth="1"/>
    <col min="6" max="13" width="11.7109375" style="1053" customWidth="1"/>
    <col min="14" max="16384" width="9.140625" style="1053"/>
  </cols>
  <sheetData>
    <row r="1" spans="2:13">
      <c r="M1" s="670" t="s">
        <v>634</v>
      </c>
    </row>
    <row r="2" spans="2:13">
      <c r="B2" s="1433" t="s">
        <v>633</v>
      </c>
      <c r="C2" s="1433"/>
      <c r="D2" s="1433"/>
      <c r="E2" s="1433"/>
      <c r="F2" s="1433"/>
      <c r="G2" s="1433"/>
      <c r="H2" s="1433"/>
      <c r="I2" s="1433"/>
      <c r="J2" s="1433"/>
      <c r="K2" s="1433"/>
      <c r="L2" s="1433"/>
      <c r="M2" s="1433"/>
    </row>
    <row r="3" spans="2:13">
      <c r="B3" s="1054"/>
      <c r="C3" s="1054"/>
      <c r="D3" s="1054"/>
      <c r="E3" s="669"/>
      <c r="F3" s="1054"/>
      <c r="J3" s="1054"/>
    </row>
    <row r="4" spans="2:13" ht="15" thickBot="1">
      <c r="B4" s="668"/>
      <c r="C4" s="668"/>
      <c r="D4" s="668"/>
      <c r="E4" s="668"/>
      <c r="F4" s="666"/>
      <c r="H4" s="667"/>
      <c r="I4" s="667"/>
      <c r="J4" s="666"/>
      <c r="L4" s="1434" t="s">
        <v>353</v>
      </c>
      <c r="M4" s="1434"/>
    </row>
    <row r="5" spans="2:13" ht="15" thickBot="1">
      <c r="B5" s="1435" t="s">
        <v>632</v>
      </c>
      <c r="C5" s="1436"/>
      <c r="D5" s="1436"/>
      <c r="E5" s="1436"/>
      <c r="F5" s="1439" t="s">
        <v>351</v>
      </c>
      <c r="G5" s="1440"/>
      <c r="H5" s="1440"/>
      <c r="I5" s="1441"/>
      <c r="J5" s="1439" t="s">
        <v>350</v>
      </c>
      <c r="K5" s="1440"/>
      <c r="L5" s="1440"/>
      <c r="M5" s="1441"/>
    </row>
    <row r="6" spans="2:13" ht="26.25" thickBot="1">
      <c r="B6" s="1437"/>
      <c r="C6" s="1438"/>
      <c r="D6" s="1438"/>
      <c r="E6" s="1438"/>
      <c r="F6" s="665" t="s">
        <v>631</v>
      </c>
      <c r="G6" s="664" t="s">
        <v>630</v>
      </c>
      <c r="H6" s="663" t="s">
        <v>629</v>
      </c>
      <c r="I6" s="662" t="s">
        <v>346</v>
      </c>
      <c r="J6" s="665" t="s">
        <v>631</v>
      </c>
      <c r="K6" s="664" t="s">
        <v>630</v>
      </c>
      <c r="L6" s="663" t="s">
        <v>629</v>
      </c>
      <c r="M6" s="662" t="s">
        <v>346</v>
      </c>
    </row>
    <row r="7" spans="2:13" ht="15" thickBot="1">
      <c r="B7" s="1442" t="s">
        <v>628</v>
      </c>
      <c r="C7" s="1443"/>
      <c r="D7" s="1443"/>
      <c r="E7" s="1444"/>
      <c r="F7" s="621">
        <v>12385.141</v>
      </c>
      <c r="G7" s="620">
        <v>6296.15</v>
      </c>
      <c r="H7" s="619">
        <v>1418.569</v>
      </c>
      <c r="I7" s="618">
        <v>20099.86</v>
      </c>
      <c r="J7" s="621">
        <v>13625.754000000001</v>
      </c>
      <c r="K7" s="620">
        <v>5681.9809999999998</v>
      </c>
      <c r="L7" s="619">
        <v>908.55200000000002</v>
      </c>
      <c r="M7" s="661">
        <v>20216.287</v>
      </c>
    </row>
    <row r="8" spans="2:13">
      <c r="B8" s="643"/>
      <c r="C8" s="1445" t="s">
        <v>627</v>
      </c>
      <c r="D8" s="1446"/>
      <c r="E8" s="1446"/>
      <c r="F8" s="1055">
        <v>5123.4409999999998</v>
      </c>
      <c r="G8" s="1056">
        <v>2692.5320000000002</v>
      </c>
      <c r="H8" s="1057">
        <v>732.93499999999995</v>
      </c>
      <c r="I8" s="1058">
        <v>8548.9079999999994</v>
      </c>
      <c r="J8" s="635">
        <v>5626.3320000000003</v>
      </c>
      <c r="K8" s="634">
        <v>2403.326</v>
      </c>
      <c r="L8" s="633">
        <v>413.41199999999998</v>
      </c>
      <c r="M8" s="632">
        <v>8443.07</v>
      </c>
    </row>
    <row r="9" spans="2:13">
      <c r="B9" s="643"/>
      <c r="C9" s="765"/>
      <c r="D9" s="1447" t="s">
        <v>626</v>
      </c>
      <c r="E9" s="1431"/>
      <c r="F9" s="1059">
        <v>5089.4830000000002</v>
      </c>
      <c r="G9" s="1060">
        <v>2661.527</v>
      </c>
      <c r="H9" s="1061">
        <v>732.14099999999996</v>
      </c>
      <c r="I9" s="1062">
        <v>8483.1509999999998</v>
      </c>
      <c r="J9" s="630">
        <v>5587.4430000000002</v>
      </c>
      <c r="K9" s="629">
        <v>2374.4850000000001</v>
      </c>
      <c r="L9" s="628">
        <v>413.41199999999998</v>
      </c>
      <c r="M9" s="627">
        <v>8375.34</v>
      </c>
    </row>
    <row r="10" spans="2:13">
      <c r="B10" s="643"/>
      <c r="C10" s="765"/>
      <c r="D10" s="1447" t="s">
        <v>625</v>
      </c>
      <c r="E10" s="1431"/>
      <c r="F10" s="1059">
        <v>33.957999999999998</v>
      </c>
      <c r="G10" s="1060">
        <v>31.004999999999999</v>
      </c>
      <c r="H10" s="1061">
        <v>0.79400000000000004</v>
      </c>
      <c r="I10" s="1062">
        <v>65.757000000000005</v>
      </c>
      <c r="J10" s="630">
        <v>38.889000000000003</v>
      </c>
      <c r="K10" s="629">
        <v>28.841000000000001</v>
      </c>
      <c r="L10" s="628">
        <v>0</v>
      </c>
      <c r="M10" s="627">
        <v>67.73</v>
      </c>
    </row>
    <row r="11" spans="2:13">
      <c r="B11" s="643"/>
      <c r="C11" s="1447" t="s">
        <v>624</v>
      </c>
      <c r="D11" s="1447"/>
      <c r="E11" s="1431"/>
      <c r="F11" s="1059">
        <v>852.85</v>
      </c>
      <c r="G11" s="1060">
        <v>597.24400000000003</v>
      </c>
      <c r="H11" s="1061">
        <v>92.512</v>
      </c>
      <c r="I11" s="1062">
        <v>1542.606</v>
      </c>
      <c r="J11" s="630">
        <v>963.84199999999998</v>
      </c>
      <c r="K11" s="629">
        <v>546.48599999999999</v>
      </c>
      <c r="L11" s="628">
        <v>73.367999999999995</v>
      </c>
      <c r="M11" s="627">
        <v>1583.6959999999999</v>
      </c>
    </row>
    <row r="12" spans="2:13">
      <c r="B12" s="643"/>
      <c r="C12" s="765"/>
      <c r="D12" s="1431" t="s">
        <v>623</v>
      </c>
      <c r="E12" s="1432"/>
      <c r="F12" s="1059">
        <v>829.18299999999999</v>
      </c>
      <c r="G12" s="1060">
        <v>588.43899999999996</v>
      </c>
      <c r="H12" s="1061">
        <v>92.512</v>
      </c>
      <c r="I12" s="1062">
        <v>1510.134</v>
      </c>
      <c r="J12" s="630">
        <v>930.053</v>
      </c>
      <c r="K12" s="629">
        <v>538.31899999999996</v>
      </c>
      <c r="L12" s="628">
        <v>73.367999999999995</v>
      </c>
      <c r="M12" s="627">
        <v>1541.74</v>
      </c>
    </row>
    <row r="13" spans="2:13">
      <c r="B13" s="643"/>
      <c r="C13" s="765"/>
      <c r="D13" s="1431" t="s">
        <v>622</v>
      </c>
      <c r="E13" s="1432"/>
      <c r="F13" s="1059">
        <v>23.667000000000002</v>
      </c>
      <c r="G13" s="1060">
        <v>8.8049999999999997</v>
      </c>
      <c r="H13" s="1061">
        <v>0</v>
      </c>
      <c r="I13" s="1062">
        <v>32.472000000000001</v>
      </c>
      <c r="J13" s="630">
        <v>33.789000000000001</v>
      </c>
      <c r="K13" s="629">
        <v>8.1669999999999998</v>
      </c>
      <c r="L13" s="628">
        <v>0</v>
      </c>
      <c r="M13" s="627">
        <v>41.956000000000003</v>
      </c>
    </row>
    <row r="14" spans="2:13" ht="26.25" customHeight="1">
      <c r="B14" s="657"/>
      <c r="C14" s="1448" t="s">
        <v>621</v>
      </c>
      <c r="D14" s="1448"/>
      <c r="E14" s="1449"/>
      <c r="F14" s="1059">
        <v>5.9329999999999998</v>
      </c>
      <c r="G14" s="1060">
        <v>0.193</v>
      </c>
      <c r="H14" s="1061">
        <v>6.016</v>
      </c>
      <c r="I14" s="1062">
        <v>12.141999999999999</v>
      </c>
      <c r="J14" s="630">
        <v>6.8259999999999996</v>
      </c>
      <c r="K14" s="629">
        <v>1.494</v>
      </c>
      <c r="L14" s="628">
        <v>1.9390000000000001</v>
      </c>
      <c r="M14" s="627">
        <v>10.259</v>
      </c>
    </row>
    <row r="15" spans="2:13">
      <c r="B15" s="643"/>
      <c r="C15" s="1447" t="s">
        <v>620</v>
      </c>
      <c r="D15" s="1447"/>
      <c r="E15" s="1431"/>
      <c r="F15" s="1059">
        <v>850.33299999999997</v>
      </c>
      <c r="G15" s="1060">
        <v>601.67899999999997</v>
      </c>
      <c r="H15" s="1061">
        <v>74.701999999999998</v>
      </c>
      <c r="I15" s="1062">
        <v>1526.7139999999999</v>
      </c>
      <c r="J15" s="630">
        <v>916.31299999999999</v>
      </c>
      <c r="K15" s="629">
        <v>415.61099999999999</v>
      </c>
      <c r="L15" s="628">
        <v>45.014000000000003</v>
      </c>
      <c r="M15" s="627">
        <v>1376.9380000000001</v>
      </c>
    </row>
    <row r="16" spans="2:13">
      <c r="B16" s="643"/>
      <c r="C16" s="765"/>
      <c r="D16" s="1431" t="s">
        <v>619</v>
      </c>
      <c r="E16" s="1432"/>
      <c r="F16" s="1059">
        <v>612.67999999999995</v>
      </c>
      <c r="G16" s="1060">
        <v>410.90300000000002</v>
      </c>
      <c r="H16" s="1061">
        <v>62.311</v>
      </c>
      <c r="I16" s="1062">
        <v>1085.894</v>
      </c>
      <c r="J16" s="630">
        <v>658.726</v>
      </c>
      <c r="K16" s="629">
        <v>226.511</v>
      </c>
      <c r="L16" s="628">
        <v>39.744999999999997</v>
      </c>
      <c r="M16" s="627">
        <v>924.98199999999997</v>
      </c>
    </row>
    <row r="17" spans="2:13">
      <c r="B17" s="643"/>
      <c r="C17" s="765"/>
      <c r="D17" s="1431" t="s">
        <v>618</v>
      </c>
      <c r="E17" s="1432"/>
      <c r="F17" s="1059">
        <v>230.98400000000001</v>
      </c>
      <c r="G17" s="1060">
        <v>177.809</v>
      </c>
      <c r="H17" s="1061">
        <v>4.6950000000000003</v>
      </c>
      <c r="I17" s="1062">
        <v>413.488</v>
      </c>
      <c r="J17" s="630">
        <v>250.92599999999999</v>
      </c>
      <c r="K17" s="629">
        <v>170.18</v>
      </c>
      <c r="L17" s="628">
        <v>2.7189999999999999</v>
      </c>
      <c r="M17" s="627">
        <v>423.82499999999999</v>
      </c>
    </row>
    <row r="18" spans="2:13">
      <c r="B18" s="643"/>
      <c r="C18" s="765"/>
      <c r="D18" s="1431" t="s">
        <v>617</v>
      </c>
      <c r="E18" s="1432"/>
      <c r="F18" s="1059">
        <v>5.85</v>
      </c>
      <c r="G18" s="1060">
        <v>0</v>
      </c>
      <c r="H18" s="1061">
        <v>0</v>
      </c>
      <c r="I18" s="1062">
        <v>5.85</v>
      </c>
      <c r="J18" s="630">
        <v>5.9320000000000004</v>
      </c>
      <c r="K18" s="629">
        <v>0</v>
      </c>
      <c r="L18" s="628">
        <v>0</v>
      </c>
      <c r="M18" s="627">
        <v>5.9320000000000004</v>
      </c>
    </row>
    <row r="19" spans="2:13">
      <c r="B19" s="643"/>
      <c r="C19" s="765"/>
      <c r="D19" s="760" t="s">
        <v>616</v>
      </c>
      <c r="E19" s="761"/>
      <c r="F19" s="1059">
        <v>0.307</v>
      </c>
      <c r="G19" s="1060">
        <v>0.30499999999999999</v>
      </c>
      <c r="H19" s="1061">
        <v>0</v>
      </c>
      <c r="I19" s="1062">
        <v>0.61199999999999999</v>
      </c>
      <c r="J19" s="630">
        <v>0.316</v>
      </c>
      <c r="K19" s="629">
        <v>0.20699999999999999</v>
      </c>
      <c r="L19" s="628">
        <v>0</v>
      </c>
      <c r="M19" s="627">
        <v>0.52300000000000002</v>
      </c>
    </row>
    <row r="20" spans="2:13">
      <c r="B20" s="643"/>
      <c r="C20" s="765"/>
      <c r="D20" s="1431" t="s">
        <v>615</v>
      </c>
      <c r="E20" s="1432"/>
      <c r="F20" s="1059">
        <v>0.51200000000000001</v>
      </c>
      <c r="G20" s="1060">
        <v>12.662000000000001</v>
      </c>
      <c r="H20" s="1061">
        <v>7.6959999999999997</v>
      </c>
      <c r="I20" s="1062">
        <v>20.87</v>
      </c>
      <c r="J20" s="630">
        <v>0.41299999999999998</v>
      </c>
      <c r="K20" s="629">
        <v>18.713000000000001</v>
      </c>
      <c r="L20" s="628">
        <v>2.5499999999999998</v>
      </c>
      <c r="M20" s="627">
        <v>21.675999999999998</v>
      </c>
    </row>
    <row r="21" spans="2:13">
      <c r="B21" s="643"/>
      <c r="C21" s="1431" t="s">
        <v>614</v>
      </c>
      <c r="D21" s="1432"/>
      <c r="E21" s="1432"/>
      <c r="F21" s="1059">
        <v>4888.8370000000004</v>
      </c>
      <c r="G21" s="1060">
        <v>2186.0329999999999</v>
      </c>
      <c r="H21" s="1061">
        <v>443.185</v>
      </c>
      <c r="I21" s="1062">
        <v>7518.0550000000003</v>
      </c>
      <c r="J21" s="630">
        <v>5506.3590000000004</v>
      </c>
      <c r="K21" s="629">
        <v>1918.03</v>
      </c>
      <c r="L21" s="628">
        <v>337.41699999999997</v>
      </c>
      <c r="M21" s="627">
        <v>7761.8059999999996</v>
      </c>
    </row>
    <row r="22" spans="2:13">
      <c r="B22" s="643"/>
      <c r="C22" s="765"/>
      <c r="D22" s="1450" t="s">
        <v>613</v>
      </c>
      <c r="E22" s="1451"/>
      <c r="F22" s="1059">
        <v>10.427</v>
      </c>
      <c r="G22" s="1060">
        <v>311.74900000000002</v>
      </c>
      <c r="H22" s="1061">
        <v>5.0949999999999998</v>
      </c>
      <c r="I22" s="1062">
        <v>327.27100000000002</v>
      </c>
      <c r="J22" s="630">
        <v>11.913</v>
      </c>
      <c r="K22" s="629">
        <v>264.23099999999999</v>
      </c>
      <c r="L22" s="628">
        <v>3.399</v>
      </c>
      <c r="M22" s="627">
        <v>279.54300000000001</v>
      </c>
    </row>
    <row r="23" spans="2:13">
      <c r="B23" s="643"/>
      <c r="C23" s="765"/>
      <c r="D23" s="1431" t="s">
        <v>612</v>
      </c>
      <c r="E23" s="1432"/>
      <c r="F23" s="1059">
        <v>4878.41</v>
      </c>
      <c r="G23" s="1060">
        <v>1874.2840000000001</v>
      </c>
      <c r="H23" s="1061">
        <v>438.09</v>
      </c>
      <c r="I23" s="1062">
        <v>7190.7839999999997</v>
      </c>
      <c r="J23" s="630">
        <v>5494.4459999999999</v>
      </c>
      <c r="K23" s="629">
        <v>1653.799</v>
      </c>
      <c r="L23" s="628">
        <v>334.01799999999997</v>
      </c>
      <c r="M23" s="627">
        <v>7482.2629999999999</v>
      </c>
    </row>
    <row r="24" spans="2:13">
      <c r="B24" s="643"/>
      <c r="C24" s="1431" t="s">
        <v>611</v>
      </c>
      <c r="D24" s="1432"/>
      <c r="E24" s="1432"/>
      <c r="F24" s="1059">
        <v>59.015999999999998</v>
      </c>
      <c r="G24" s="1060">
        <v>68.290999999999997</v>
      </c>
      <c r="H24" s="1061">
        <v>0.43</v>
      </c>
      <c r="I24" s="1062">
        <v>127.73699999999999</v>
      </c>
      <c r="J24" s="660">
        <v>80.828999999999994</v>
      </c>
      <c r="K24" s="659">
        <v>22.58</v>
      </c>
      <c r="L24" s="658">
        <v>0.35599999999999998</v>
      </c>
      <c r="M24" s="627">
        <v>103.765</v>
      </c>
    </row>
    <row r="25" spans="2:13">
      <c r="B25" s="643"/>
      <c r="C25" s="765"/>
      <c r="D25" s="1452" t="s">
        <v>610</v>
      </c>
      <c r="E25" s="1450"/>
      <c r="F25" s="1059">
        <v>0.628</v>
      </c>
      <c r="G25" s="1060">
        <v>52.713000000000001</v>
      </c>
      <c r="H25" s="1061">
        <v>0</v>
      </c>
      <c r="I25" s="1062">
        <v>53.341000000000001</v>
      </c>
      <c r="J25" s="630">
        <v>20.372</v>
      </c>
      <c r="K25" s="629">
        <v>20.210999999999999</v>
      </c>
      <c r="L25" s="628">
        <v>0</v>
      </c>
      <c r="M25" s="627">
        <v>40.582999999999998</v>
      </c>
    </row>
    <row r="26" spans="2:13">
      <c r="B26" s="643"/>
      <c r="C26" s="765"/>
      <c r="D26" s="1448" t="s">
        <v>609</v>
      </c>
      <c r="E26" s="1449"/>
      <c r="F26" s="1059">
        <v>58.386000000000003</v>
      </c>
      <c r="G26" s="1060">
        <v>15.079000000000001</v>
      </c>
      <c r="H26" s="1061">
        <v>0.38800000000000001</v>
      </c>
      <c r="I26" s="1062">
        <v>73.852999999999994</v>
      </c>
      <c r="J26" s="630">
        <v>60.313000000000002</v>
      </c>
      <c r="K26" s="629">
        <v>1.337</v>
      </c>
      <c r="L26" s="628">
        <v>0.32900000000000001</v>
      </c>
      <c r="M26" s="627">
        <v>61.978999999999999</v>
      </c>
    </row>
    <row r="27" spans="2:13">
      <c r="B27" s="654"/>
      <c r="C27" s="769"/>
      <c r="D27" s="1453" t="s">
        <v>608</v>
      </c>
      <c r="E27" s="1454"/>
      <c r="F27" s="652">
        <v>0.14399999999999999</v>
      </c>
      <c r="G27" s="651">
        <v>0</v>
      </c>
      <c r="H27" s="650">
        <v>2.7E-2</v>
      </c>
      <c r="I27" s="649">
        <v>0</v>
      </c>
      <c r="J27" s="652">
        <v>0.14399999999999999</v>
      </c>
      <c r="K27" s="651">
        <v>1.032</v>
      </c>
      <c r="L27" s="650">
        <v>2.7E-2</v>
      </c>
      <c r="M27" s="649">
        <v>1.2030000000000001</v>
      </c>
    </row>
    <row r="28" spans="2:13" ht="33" customHeight="1" thickBot="1">
      <c r="B28" s="653"/>
      <c r="C28" s="1455" t="s">
        <v>607</v>
      </c>
      <c r="D28" s="1456"/>
      <c r="E28" s="1456"/>
      <c r="F28" s="1063">
        <v>604.73099999999999</v>
      </c>
      <c r="G28" s="1064">
        <v>150.178</v>
      </c>
      <c r="H28" s="1065">
        <v>68.789000000000001</v>
      </c>
      <c r="I28" s="1066">
        <v>823.69799999999998</v>
      </c>
      <c r="J28" s="652">
        <v>525.25300000000004</v>
      </c>
      <c r="K28" s="651">
        <v>374.45400000000001</v>
      </c>
      <c r="L28" s="650">
        <v>37.045999999999999</v>
      </c>
      <c r="M28" s="649">
        <v>936.75300000000004</v>
      </c>
    </row>
    <row r="29" spans="2:13" ht="15" thickBot="1">
      <c r="B29" s="1457" t="s">
        <v>606</v>
      </c>
      <c r="C29" s="1458"/>
      <c r="D29" s="1458"/>
      <c r="E29" s="1459"/>
      <c r="F29" s="621">
        <v>-4804.4229999999998</v>
      </c>
      <c r="G29" s="620">
        <v>-2477.3580000000002</v>
      </c>
      <c r="H29" s="619">
        <v>-659.78</v>
      </c>
      <c r="I29" s="618">
        <v>-7941.5609999999997</v>
      </c>
      <c r="J29" s="621">
        <v>-4804.4719999999998</v>
      </c>
      <c r="K29" s="620">
        <v>-2015.0029999999999</v>
      </c>
      <c r="L29" s="619">
        <v>-313.50900000000001</v>
      </c>
      <c r="M29" s="618">
        <v>-7132.9840000000004</v>
      </c>
    </row>
    <row r="30" spans="2:13">
      <c r="B30" s="647"/>
      <c r="C30" s="1460" t="s">
        <v>605</v>
      </c>
      <c r="D30" s="1460"/>
      <c r="E30" s="1445"/>
      <c r="F30" s="1055">
        <v>-450.20499999999998</v>
      </c>
      <c r="G30" s="1056">
        <v>-300.83600000000001</v>
      </c>
      <c r="H30" s="1057">
        <v>-58.674999999999997</v>
      </c>
      <c r="I30" s="1058">
        <v>-809.71600000000001</v>
      </c>
      <c r="J30" s="635">
        <v>-514.67700000000002</v>
      </c>
      <c r="K30" s="634">
        <v>-193.773</v>
      </c>
      <c r="L30" s="633">
        <v>-35.539000000000001</v>
      </c>
      <c r="M30" s="632">
        <v>-743.98900000000003</v>
      </c>
    </row>
    <row r="31" spans="2:13">
      <c r="B31" s="643"/>
      <c r="C31" s="765"/>
      <c r="D31" s="1447" t="s">
        <v>604</v>
      </c>
      <c r="E31" s="1431"/>
      <c r="F31" s="1059">
        <v>-437.13799999999998</v>
      </c>
      <c r="G31" s="1060">
        <v>-296.83100000000002</v>
      </c>
      <c r="H31" s="1061">
        <v>-58.603999999999999</v>
      </c>
      <c r="I31" s="1062">
        <v>-792.57299999999998</v>
      </c>
      <c r="J31" s="630">
        <v>-505.596</v>
      </c>
      <c r="K31" s="629">
        <v>-186.209</v>
      </c>
      <c r="L31" s="628">
        <v>-35.521999999999998</v>
      </c>
      <c r="M31" s="627">
        <v>-727.327</v>
      </c>
    </row>
    <row r="32" spans="2:13">
      <c r="B32" s="643"/>
      <c r="C32" s="765"/>
      <c r="D32" s="1447" t="s">
        <v>603</v>
      </c>
      <c r="E32" s="1431"/>
      <c r="F32" s="1059">
        <v>-13.067</v>
      </c>
      <c r="G32" s="1060">
        <v>-4.0049999999999999</v>
      </c>
      <c r="H32" s="1061">
        <v>-7.0999999999999994E-2</v>
      </c>
      <c r="I32" s="1062">
        <v>-17.143000000000001</v>
      </c>
      <c r="J32" s="630">
        <v>-9.0809999999999995</v>
      </c>
      <c r="K32" s="629">
        <v>-7.5640000000000001</v>
      </c>
      <c r="L32" s="628">
        <v>-1.7000000000000001E-2</v>
      </c>
      <c r="M32" s="627">
        <v>-16.661999999999999</v>
      </c>
    </row>
    <row r="33" spans="2:33">
      <c r="B33" s="643"/>
      <c r="C33" s="1447" t="s">
        <v>602</v>
      </c>
      <c r="D33" s="1447"/>
      <c r="E33" s="1431"/>
      <c r="F33" s="1059">
        <v>-13.254</v>
      </c>
      <c r="G33" s="1060">
        <v>-8.6189999999999998</v>
      </c>
      <c r="H33" s="1060">
        <v>-2.0659999999999998</v>
      </c>
      <c r="I33" s="1062">
        <v>-23.939</v>
      </c>
      <c r="J33" s="630">
        <v>-11.773</v>
      </c>
      <c r="K33" s="629">
        <v>-9.5630000000000006</v>
      </c>
      <c r="L33" s="629">
        <v>-0.999</v>
      </c>
      <c r="M33" s="627">
        <v>-22.335000000000001</v>
      </c>
    </row>
    <row r="34" spans="2:33">
      <c r="B34" s="643"/>
      <c r="C34" s="765"/>
      <c r="D34" s="1431" t="s">
        <v>601</v>
      </c>
      <c r="E34" s="1432"/>
      <c r="F34" s="1059">
        <v>-13.237</v>
      </c>
      <c r="G34" s="1060">
        <v>-8.6170000000000009</v>
      </c>
      <c r="H34" s="1061">
        <v>-2.0569999999999999</v>
      </c>
      <c r="I34" s="1062">
        <v>-23.911000000000001</v>
      </c>
      <c r="J34" s="630">
        <v>-11.759</v>
      </c>
      <c r="K34" s="629">
        <v>-9.5579999999999998</v>
      </c>
      <c r="L34" s="628">
        <v>-0.999</v>
      </c>
      <c r="M34" s="627">
        <v>-22.315999999999999</v>
      </c>
    </row>
    <row r="35" spans="2:33" ht="26.25" customHeight="1">
      <c r="B35" s="657"/>
      <c r="C35" s="1448" t="s">
        <v>600</v>
      </c>
      <c r="D35" s="1448"/>
      <c r="E35" s="1449"/>
      <c r="F35" s="1059">
        <v>-39.259</v>
      </c>
      <c r="G35" s="1060">
        <v>-22.82</v>
      </c>
      <c r="H35" s="1061">
        <v>-8.6189999999999998</v>
      </c>
      <c r="I35" s="1062">
        <v>-70.697999999999993</v>
      </c>
      <c r="J35" s="630">
        <v>-36.371000000000002</v>
      </c>
      <c r="K35" s="629">
        <v>-20.809000000000001</v>
      </c>
      <c r="L35" s="628">
        <v>-3.552</v>
      </c>
      <c r="M35" s="627">
        <v>-60.731999999999999</v>
      </c>
    </row>
    <row r="36" spans="2:33">
      <c r="B36" s="643"/>
      <c r="C36" s="1447" t="s">
        <v>599</v>
      </c>
      <c r="D36" s="1447"/>
      <c r="E36" s="1431"/>
      <c r="F36" s="1059">
        <v>-449.50400000000002</v>
      </c>
      <c r="G36" s="1060">
        <v>-312.34300000000002</v>
      </c>
      <c r="H36" s="1061">
        <v>-111.411</v>
      </c>
      <c r="I36" s="1062">
        <v>-873.25800000000004</v>
      </c>
      <c r="J36" s="630">
        <v>-493.05799999999999</v>
      </c>
      <c r="K36" s="629">
        <v>-291.56099999999998</v>
      </c>
      <c r="L36" s="628">
        <v>-72.683999999999997</v>
      </c>
      <c r="M36" s="627">
        <v>-857.303</v>
      </c>
    </row>
    <row r="37" spans="2:33">
      <c r="B37" s="643"/>
      <c r="C37" s="765"/>
      <c r="D37" s="1431" t="s">
        <v>598</v>
      </c>
      <c r="E37" s="1432"/>
      <c r="F37" s="1059">
        <v>-1.84</v>
      </c>
      <c r="G37" s="1060">
        <v>-1.2</v>
      </c>
      <c r="H37" s="1061">
        <v>-0.03</v>
      </c>
      <c r="I37" s="1062">
        <v>-3.07</v>
      </c>
      <c r="J37" s="630">
        <v>-0.878</v>
      </c>
      <c r="K37" s="629">
        <v>-0.46899999999999997</v>
      </c>
      <c r="L37" s="628">
        <v>-6.2E-2</v>
      </c>
      <c r="M37" s="627">
        <v>-1.409</v>
      </c>
    </row>
    <row r="38" spans="2:33">
      <c r="B38" s="643"/>
      <c r="C38" s="765"/>
      <c r="D38" s="1431" t="s">
        <v>597</v>
      </c>
      <c r="E38" s="1432"/>
      <c r="F38" s="1067">
        <v>-302.13099999999997</v>
      </c>
      <c r="G38" s="1068">
        <v>-70.647999999999996</v>
      </c>
      <c r="H38" s="1068">
        <v>-27.399000000000001</v>
      </c>
      <c r="I38" s="1062">
        <v>-400.178</v>
      </c>
      <c r="J38" s="1069">
        <v>-336.27499999999998</v>
      </c>
      <c r="K38" s="1070">
        <v>-65.2</v>
      </c>
      <c r="L38" s="1070">
        <v>-13.743</v>
      </c>
      <c r="M38" s="627">
        <v>-415.21800000000002</v>
      </c>
    </row>
    <row r="39" spans="2:33">
      <c r="B39" s="643"/>
      <c r="C39" s="765"/>
      <c r="D39" s="1431" t="s">
        <v>596</v>
      </c>
      <c r="E39" s="1432"/>
      <c r="F39" s="1059">
        <v>-2.2639999999999998</v>
      </c>
      <c r="G39" s="1060">
        <v>-1.052</v>
      </c>
      <c r="H39" s="1061">
        <v>-1E-3</v>
      </c>
      <c r="I39" s="1062">
        <v>-3.3170000000000002</v>
      </c>
      <c r="J39" s="630">
        <v>-2.5649999999999999</v>
      </c>
      <c r="K39" s="629">
        <v>-1.8979999999999999</v>
      </c>
      <c r="L39" s="628">
        <v>-0.55000000000000004</v>
      </c>
      <c r="M39" s="627">
        <v>-5.0129999999999999</v>
      </c>
    </row>
    <row r="40" spans="2:33">
      <c r="B40" s="643"/>
      <c r="C40" s="765"/>
      <c r="D40" s="1431" t="s">
        <v>595</v>
      </c>
      <c r="E40" s="1432"/>
      <c r="F40" s="1059">
        <v>-73.504999999999995</v>
      </c>
      <c r="G40" s="1060">
        <v>-78.91</v>
      </c>
      <c r="H40" s="1061">
        <v>-34.064999999999998</v>
      </c>
      <c r="I40" s="1062">
        <v>-186.48</v>
      </c>
      <c r="J40" s="630">
        <v>-71.41</v>
      </c>
      <c r="K40" s="629">
        <v>-88.350999999999999</v>
      </c>
      <c r="L40" s="628">
        <v>-16.306999999999999</v>
      </c>
      <c r="M40" s="627">
        <v>-176.06800000000001</v>
      </c>
    </row>
    <row r="41" spans="2:33">
      <c r="B41" s="643"/>
      <c r="C41" s="765"/>
      <c r="D41" s="1431" t="s">
        <v>594</v>
      </c>
      <c r="E41" s="1432"/>
      <c r="F41" s="1059">
        <v>-39.79</v>
      </c>
      <c r="G41" s="1060">
        <v>-126.51900000000001</v>
      </c>
      <c r="H41" s="1061">
        <v>-32.448999999999998</v>
      </c>
      <c r="I41" s="1062">
        <v>-198.75800000000001</v>
      </c>
      <c r="J41" s="630">
        <v>-59.009</v>
      </c>
      <c r="K41" s="629">
        <v>-92.457999999999998</v>
      </c>
      <c r="L41" s="628">
        <v>-22.276</v>
      </c>
      <c r="M41" s="627">
        <v>-173.74299999999999</v>
      </c>
    </row>
    <row r="42" spans="2:33">
      <c r="B42" s="643"/>
      <c r="C42" s="765"/>
      <c r="D42" s="1431" t="s">
        <v>593</v>
      </c>
      <c r="E42" s="1432"/>
      <c r="F42" s="1059">
        <v>-29.974</v>
      </c>
      <c r="G42" s="1060">
        <v>-34.014000000000003</v>
      </c>
      <c r="H42" s="1061">
        <v>-17.466999999999999</v>
      </c>
      <c r="I42" s="1062">
        <v>-81.454999999999998</v>
      </c>
      <c r="J42" s="630">
        <v>-22.920999999999999</v>
      </c>
      <c r="K42" s="629">
        <v>-43.185000000000002</v>
      </c>
      <c r="L42" s="628">
        <v>-19.745999999999999</v>
      </c>
      <c r="M42" s="627">
        <v>-85.852000000000004</v>
      </c>
    </row>
    <row r="43" spans="2:33">
      <c r="B43" s="643"/>
      <c r="C43" s="1447" t="s">
        <v>592</v>
      </c>
      <c r="D43" s="1447"/>
      <c r="E43" s="1431"/>
      <c r="F43" s="1059">
        <v>-3543.1759999999999</v>
      </c>
      <c r="G43" s="1060">
        <v>-1139.875</v>
      </c>
      <c r="H43" s="1061">
        <v>-454.17399999999998</v>
      </c>
      <c r="I43" s="1062">
        <v>-5137.2250000000004</v>
      </c>
      <c r="J43" s="630">
        <v>-3215.694</v>
      </c>
      <c r="K43" s="629">
        <v>-1053.279</v>
      </c>
      <c r="L43" s="628">
        <v>-186.93100000000001</v>
      </c>
      <c r="M43" s="627">
        <v>-4455.9040000000005</v>
      </c>
    </row>
    <row r="44" spans="2:33">
      <c r="B44" s="643"/>
      <c r="C44" s="765"/>
      <c r="D44" s="1453" t="s">
        <v>591</v>
      </c>
      <c r="E44" s="1454"/>
      <c r="F44" s="1059">
        <v>-2.1</v>
      </c>
      <c r="G44" s="1060">
        <v>-0.79900000000000004</v>
      </c>
      <c r="H44" s="1061">
        <v>-0.38200000000000001</v>
      </c>
      <c r="I44" s="1062">
        <v>-3.2810000000000001</v>
      </c>
      <c r="J44" s="630">
        <v>-1.7370000000000001</v>
      </c>
      <c r="K44" s="629">
        <v>-0.83899999999999997</v>
      </c>
      <c r="L44" s="628">
        <v>-0.28399999999999997</v>
      </c>
      <c r="M44" s="627">
        <v>-2.86</v>
      </c>
      <c r="N44" s="1054"/>
      <c r="O44" s="1054"/>
      <c r="P44" s="1054"/>
      <c r="Q44" s="1054"/>
      <c r="R44" s="1054"/>
      <c r="S44" s="1054"/>
      <c r="T44" s="1054"/>
      <c r="U44" s="1054"/>
      <c r="V44" s="1054"/>
      <c r="W44" s="1054"/>
      <c r="X44" s="1054"/>
      <c r="Y44" s="1054"/>
      <c r="Z44" s="1054"/>
      <c r="AA44" s="1054"/>
      <c r="AB44" s="1054"/>
      <c r="AC44" s="1054"/>
      <c r="AD44" s="1054"/>
      <c r="AE44" s="1054"/>
      <c r="AF44" s="1054"/>
      <c r="AG44" s="1054"/>
    </row>
    <row r="45" spans="2:33">
      <c r="B45" s="643"/>
      <c r="C45" s="765"/>
      <c r="D45" s="1431" t="s">
        <v>590</v>
      </c>
      <c r="E45" s="1432"/>
      <c r="F45" s="1059">
        <v>-3541.076</v>
      </c>
      <c r="G45" s="1060">
        <v>-1139.076</v>
      </c>
      <c r="H45" s="1061">
        <v>-453.79199999999997</v>
      </c>
      <c r="I45" s="1062">
        <v>-5133.9440000000004</v>
      </c>
      <c r="J45" s="630">
        <v>-3213.9569999999999</v>
      </c>
      <c r="K45" s="629">
        <v>-1052.44</v>
      </c>
      <c r="L45" s="628">
        <v>-186.64699999999999</v>
      </c>
      <c r="M45" s="627">
        <v>-4453.0439999999999</v>
      </c>
      <c r="N45" s="1054"/>
      <c r="O45" s="1054"/>
      <c r="P45" s="1054"/>
      <c r="Q45" s="1054"/>
      <c r="R45" s="1054"/>
      <c r="S45" s="1054"/>
      <c r="T45" s="1054"/>
      <c r="U45" s="1054"/>
      <c r="V45" s="1054"/>
      <c r="W45" s="1054"/>
      <c r="X45" s="1054"/>
      <c r="Y45" s="1054"/>
      <c r="Z45" s="1054"/>
      <c r="AA45" s="1054"/>
      <c r="AB45" s="1054"/>
      <c r="AC45" s="1054"/>
      <c r="AD45" s="1054"/>
      <c r="AE45" s="1054"/>
      <c r="AF45" s="1054"/>
      <c r="AG45" s="1054"/>
    </row>
    <row r="46" spans="2:33">
      <c r="B46" s="643"/>
      <c r="C46" s="1447" t="s">
        <v>589</v>
      </c>
      <c r="D46" s="1447"/>
      <c r="E46" s="1431"/>
      <c r="F46" s="1059">
        <v>-309.02499999999998</v>
      </c>
      <c r="G46" s="1060">
        <v>-692.86500000000001</v>
      </c>
      <c r="H46" s="1061">
        <v>-24.835000000000001</v>
      </c>
      <c r="I46" s="1062">
        <v>-1026.7249999999999</v>
      </c>
      <c r="J46" s="630">
        <v>-532.899</v>
      </c>
      <c r="K46" s="629">
        <v>-446.01799999999997</v>
      </c>
      <c r="L46" s="628">
        <v>-13.804</v>
      </c>
      <c r="M46" s="627">
        <v>-992.721</v>
      </c>
      <c r="N46" s="1054"/>
      <c r="O46" s="1054"/>
      <c r="P46" s="1054"/>
      <c r="Q46" s="1054"/>
      <c r="R46" s="1054"/>
      <c r="S46" s="1054"/>
      <c r="T46" s="1054"/>
      <c r="U46" s="1054"/>
      <c r="V46" s="1054"/>
      <c r="W46" s="1054"/>
      <c r="X46" s="1054"/>
      <c r="Y46" s="1054"/>
      <c r="Z46" s="1054"/>
      <c r="AA46" s="1054"/>
      <c r="AB46" s="1054"/>
      <c r="AC46" s="1054"/>
      <c r="AD46" s="1054"/>
      <c r="AE46" s="1054"/>
      <c r="AF46" s="1054"/>
      <c r="AG46" s="1054"/>
    </row>
    <row r="47" spans="2:33">
      <c r="B47" s="643"/>
      <c r="C47" s="765"/>
      <c r="D47" s="1461" t="s">
        <v>588</v>
      </c>
      <c r="E47" s="1462"/>
      <c r="F47" s="1059">
        <v>-0.72099999999999997</v>
      </c>
      <c r="G47" s="1060">
        <v>-47.353999999999999</v>
      </c>
      <c r="H47" s="1061">
        <v>-3.6930000000000001</v>
      </c>
      <c r="I47" s="1062">
        <v>-51.768000000000001</v>
      </c>
      <c r="J47" s="630">
        <v>-1.8580000000000001</v>
      </c>
      <c r="K47" s="629">
        <v>-48.179000000000002</v>
      </c>
      <c r="L47" s="628">
        <v>-2.17</v>
      </c>
      <c r="M47" s="627">
        <v>-52.207000000000001</v>
      </c>
      <c r="N47" s="1054"/>
      <c r="O47" s="1054"/>
      <c r="P47" s="1054"/>
      <c r="Q47" s="1054"/>
      <c r="R47" s="1054"/>
      <c r="S47" s="1054"/>
      <c r="T47" s="1054"/>
      <c r="U47" s="1054"/>
      <c r="V47" s="1054"/>
      <c r="W47" s="1054"/>
      <c r="X47" s="1054"/>
      <c r="Y47" s="1054"/>
      <c r="Z47" s="1054"/>
      <c r="AA47" s="1054"/>
      <c r="AB47" s="1054"/>
      <c r="AC47" s="1054"/>
      <c r="AD47" s="1054"/>
      <c r="AE47" s="1054"/>
      <c r="AF47" s="1054"/>
      <c r="AG47" s="1054"/>
    </row>
    <row r="48" spans="2:33">
      <c r="B48" s="643"/>
      <c r="C48" s="765"/>
      <c r="D48" s="769" t="s">
        <v>587</v>
      </c>
      <c r="E48" s="770"/>
      <c r="F48" s="630">
        <v>0</v>
      </c>
      <c r="G48" s="629">
        <v>0</v>
      </c>
      <c r="H48" s="628">
        <v>0</v>
      </c>
      <c r="I48" s="627">
        <v>0</v>
      </c>
      <c r="J48" s="630">
        <v>-0.40600000000000003</v>
      </c>
      <c r="K48" s="629">
        <v>-0.14599999999999999</v>
      </c>
      <c r="L48" s="628">
        <v>-4.0000000000000001E-3</v>
      </c>
      <c r="M48" s="627">
        <v>-0.55600000000000005</v>
      </c>
      <c r="N48" s="1054"/>
      <c r="O48" s="1054"/>
      <c r="P48" s="1054"/>
      <c r="Q48" s="1054"/>
      <c r="R48" s="1054"/>
      <c r="S48" s="1054"/>
      <c r="T48" s="1054"/>
      <c r="U48" s="1054"/>
      <c r="V48" s="1054"/>
      <c r="W48" s="1054"/>
      <c r="X48" s="1054"/>
      <c r="Y48" s="1054"/>
      <c r="Z48" s="1054"/>
      <c r="AA48" s="1054"/>
      <c r="AB48" s="1054"/>
      <c r="AC48" s="1054"/>
      <c r="AD48" s="1054"/>
      <c r="AE48" s="1054"/>
      <c r="AF48" s="1054"/>
      <c r="AG48" s="1054"/>
    </row>
    <row r="49" spans="2:33">
      <c r="B49" s="643"/>
      <c r="C49" s="765"/>
      <c r="D49" s="1431" t="s">
        <v>586</v>
      </c>
      <c r="E49" s="1432"/>
      <c r="F49" s="1059">
        <v>-261.15100000000001</v>
      </c>
      <c r="G49" s="1060">
        <v>-632.19799999999998</v>
      </c>
      <c r="H49" s="1061">
        <v>-12.009</v>
      </c>
      <c r="I49" s="1062">
        <v>-905.35799999999995</v>
      </c>
      <c r="J49" s="630">
        <v>-415.56599999999997</v>
      </c>
      <c r="K49" s="629">
        <v>-379.82</v>
      </c>
      <c r="L49" s="628">
        <v>-7.1630000000000003</v>
      </c>
      <c r="M49" s="627">
        <v>-802.54899999999998</v>
      </c>
      <c r="N49" s="1054"/>
      <c r="O49" s="1054"/>
      <c r="P49" s="1054"/>
      <c r="Q49" s="1054"/>
      <c r="R49" s="1054"/>
      <c r="S49" s="1054"/>
      <c r="T49" s="1054"/>
      <c r="U49" s="1054"/>
      <c r="V49" s="1054"/>
      <c r="W49" s="1054"/>
      <c r="X49" s="1054"/>
      <c r="Y49" s="1054"/>
      <c r="Z49" s="1054"/>
      <c r="AA49" s="1054"/>
      <c r="AB49" s="1054"/>
      <c r="AC49" s="1054"/>
      <c r="AD49" s="1054"/>
      <c r="AE49" s="1054"/>
      <c r="AF49" s="1054"/>
      <c r="AG49" s="1054"/>
    </row>
    <row r="50" spans="2:33" ht="15" thickBot="1">
      <c r="B50" s="643"/>
      <c r="C50" s="765"/>
      <c r="D50" s="1461" t="s">
        <v>585</v>
      </c>
      <c r="E50" s="1462"/>
      <c r="F50" s="1063">
        <v>-46.847999999999999</v>
      </c>
      <c r="G50" s="1064">
        <v>-13.092000000000001</v>
      </c>
      <c r="H50" s="1065">
        <v>-9.1289999999999996</v>
      </c>
      <c r="I50" s="1066">
        <v>-69.069000000000003</v>
      </c>
      <c r="J50" s="652">
        <v>-115.04600000000001</v>
      </c>
      <c r="K50" s="651">
        <v>-17.786999999999999</v>
      </c>
      <c r="L50" s="650">
        <v>-4.4669999999999996</v>
      </c>
      <c r="M50" s="649">
        <v>-137.30000000000001</v>
      </c>
      <c r="N50" s="1054"/>
      <c r="O50" s="1054"/>
      <c r="P50" s="1054"/>
      <c r="Q50" s="1054"/>
      <c r="R50" s="1054"/>
      <c r="S50" s="1054"/>
      <c r="T50" s="1054"/>
      <c r="U50" s="1054"/>
      <c r="V50" s="1054"/>
      <c r="W50" s="1054"/>
      <c r="X50" s="1054"/>
      <c r="Y50" s="1054"/>
      <c r="Z50" s="1054"/>
      <c r="AA50" s="1054"/>
      <c r="AB50" s="1054"/>
      <c r="AC50" s="1054"/>
      <c r="AD50" s="1054"/>
      <c r="AE50" s="1054"/>
      <c r="AF50" s="1054"/>
      <c r="AG50" s="1054"/>
    </row>
    <row r="51" spans="2:33" ht="15" thickBot="1">
      <c r="B51" s="1442" t="s">
        <v>584</v>
      </c>
      <c r="C51" s="1443"/>
      <c r="D51" s="1443"/>
      <c r="E51" s="1444"/>
      <c r="F51" s="621">
        <v>7580.7179999999998</v>
      </c>
      <c r="G51" s="620">
        <v>3818.7919999999999</v>
      </c>
      <c r="H51" s="619">
        <v>758.78899999999999</v>
      </c>
      <c r="I51" s="618">
        <v>12158.299000000001</v>
      </c>
      <c r="J51" s="621">
        <v>8821.2819999999992</v>
      </c>
      <c r="K51" s="620">
        <v>3666.9780000000001</v>
      </c>
      <c r="L51" s="619">
        <v>595.04300000000001</v>
      </c>
      <c r="M51" s="618">
        <v>13083.303</v>
      </c>
      <c r="N51" s="656"/>
      <c r="O51" s="636"/>
      <c r="P51" s="636"/>
      <c r="Q51" s="636"/>
      <c r="R51" s="636"/>
      <c r="S51" s="636"/>
      <c r="T51" s="636"/>
      <c r="U51" s="636"/>
      <c r="V51" s="636"/>
      <c r="W51" s="636"/>
      <c r="X51" s="636"/>
      <c r="Y51" s="636"/>
      <c r="Z51" s="636"/>
      <c r="AA51" s="636"/>
      <c r="AB51" s="636"/>
      <c r="AC51" s="636"/>
      <c r="AD51" s="636"/>
      <c r="AE51" s="636"/>
      <c r="AF51" s="636"/>
      <c r="AG51" s="636"/>
    </row>
    <row r="52" spans="2:33" ht="15" thickBot="1">
      <c r="B52" s="766" t="s">
        <v>583</v>
      </c>
      <c r="C52" s="767"/>
      <c r="D52" s="767"/>
      <c r="E52" s="768"/>
      <c r="F52" s="621">
        <v>2667.0639999999999</v>
      </c>
      <c r="G52" s="620">
        <v>976.34799999999996</v>
      </c>
      <c r="H52" s="619">
        <v>274.702</v>
      </c>
      <c r="I52" s="618">
        <v>3918.114</v>
      </c>
      <c r="J52" s="621">
        <v>3008.779</v>
      </c>
      <c r="K52" s="620">
        <v>916.08699999999999</v>
      </c>
      <c r="L52" s="619">
        <v>192.78100000000001</v>
      </c>
      <c r="M52" s="618">
        <v>4117.6469999999999</v>
      </c>
      <c r="N52" s="636"/>
      <c r="O52" s="636"/>
      <c r="P52" s="636"/>
      <c r="Q52" s="636"/>
      <c r="R52" s="636"/>
      <c r="S52" s="636"/>
      <c r="T52" s="636"/>
      <c r="U52" s="636"/>
      <c r="V52" s="636"/>
      <c r="W52" s="636"/>
      <c r="X52" s="636"/>
      <c r="Y52" s="636"/>
      <c r="Z52" s="636"/>
      <c r="AA52" s="636"/>
      <c r="AB52" s="636"/>
      <c r="AC52" s="636"/>
      <c r="AD52" s="636"/>
      <c r="AE52" s="636"/>
      <c r="AF52" s="636"/>
      <c r="AG52" s="636"/>
    </row>
    <row r="53" spans="2:33">
      <c r="B53" s="643"/>
      <c r="C53" s="1460" t="s">
        <v>582</v>
      </c>
      <c r="D53" s="1460"/>
      <c r="E53" s="1445"/>
      <c r="F53" s="1055">
        <v>3183.1689999999999</v>
      </c>
      <c r="G53" s="1056">
        <v>1433.413</v>
      </c>
      <c r="H53" s="1057">
        <v>397.137</v>
      </c>
      <c r="I53" s="1058">
        <v>5013.7190000000001</v>
      </c>
      <c r="J53" s="635">
        <v>3681.306</v>
      </c>
      <c r="K53" s="634">
        <v>1397.327</v>
      </c>
      <c r="L53" s="633">
        <v>257.20499999999998</v>
      </c>
      <c r="M53" s="632">
        <v>5335.8379999999997</v>
      </c>
      <c r="N53" s="1054"/>
      <c r="O53" s="1054"/>
      <c r="P53" s="1054"/>
      <c r="Q53" s="1054"/>
      <c r="R53" s="1054"/>
      <c r="S53" s="1054"/>
      <c r="T53" s="1054"/>
      <c r="U53" s="1054"/>
      <c r="V53" s="1054"/>
      <c r="W53" s="1054"/>
      <c r="X53" s="1054"/>
      <c r="Y53" s="1054"/>
      <c r="Z53" s="1054"/>
      <c r="AA53" s="1054"/>
      <c r="AB53" s="1054"/>
      <c r="AC53" s="1054"/>
      <c r="AD53" s="1054"/>
      <c r="AE53" s="1054"/>
      <c r="AF53" s="1054"/>
      <c r="AG53" s="1054"/>
    </row>
    <row r="54" spans="2:33" ht="15" thickBot="1">
      <c r="B54" s="654"/>
      <c r="C54" s="1465" t="s">
        <v>581</v>
      </c>
      <c r="D54" s="1465"/>
      <c r="E54" s="1461"/>
      <c r="F54" s="1063">
        <v>-516.10500000000002</v>
      </c>
      <c r="G54" s="1064">
        <v>-457.065</v>
      </c>
      <c r="H54" s="1065">
        <v>-122.435</v>
      </c>
      <c r="I54" s="1066">
        <v>-1095.605</v>
      </c>
      <c r="J54" s="652">
        <v>-672.52700000000004</v>
      </c>
      <c r="K54" s="651">
        <v>-481.24</v>
      </c>
      <c r="L54" s="650">
        <v>-64.424000000000007</v>
      </c>
      <c r="M54" s="649">
        <v>-1218.191</v>
      </c>
      <c r="N54" s="1054"/>
      <c r="O54" s="1054"/>
      <c r="P54" s="1054"/>
      <c r="Q54" s="1054"/>
      <c r="R54" s="1054"/>
      <c r="S54" s="1054"/>
      <c r="T54" s="1054"/>
      <c r="U54" s="1054"/>
      <c r="V54" s="1054"/>
      <c r="W54" s="1054"/>
      <c r="X54" s="1054"/>
      <c r="Y54" s="1054"/>
      <c r="Z54" s="1054"/>
      <c r="AA54" s="1054"/>
      <c r="AB54" s="1054"/>
      <c r="AC54" s="1054"/>
      <c r="AD54" s="1054"/>
      <c r="AE54" s="1054"/>
      <c r="AF54" s="1054"/>
      <c r="AG54" s="1054"/>
    </row>
    <row r="55" spans="2:33" ht="15" thickBot="1">
      <c r="B55" s="1442" t="s">
        <v>580</v>
      </c>
      <c r="C55" s="1443"/>
      <c r="D55" s="1443"/>
      <c r="E55" s="1444"/>
      <c r="F55" s="621">
        <v>93.846999999999994</v>
      </c>
      <c r="G55" s="620">
        <v>-1.036</v>
      </c>
      <c r="H55" s="619">
        <v>0.77100000000000002</v>
      </c>
      <c r="I55" s="618">
        <v>93.581999999999994</v>
      </c>
      <c r="J55" s="621">
        <v>15.298</v>
      </c>
      <c r="K55" s="620">
        <v>10.302</v>
      </c>
      <c r="L55" s="619">
        <v>1.2929999999999999</v>
      </c>
      <c r="M55" s="618">
        <v>26.893000000000001</v>
      </c>
      <c r="N55" s="636"/>
      <c r="O55" s="636"/>
      <c r="P55" s="636"/>
      <c r="Q55" s="636"/>
      <c r="R55" s="636"/>
      <c r="S55" s="636"/>
      <c r="T55" s="636"/>
      <c r="U55" s="636"/>
      <c r="V55" s="636"/>
      <c r="W55" s="636"/>
      <c r="X55" s="636"/>
      <c r="Y55" s="636"/>
      <c r="Z55" s="636"/>
      <c r="AA55" s="636"/>
      <c r="AB55" s="636"/>
      <c r="AC55" s="636"/>
      <c r="AD55" s="636"/>
      <c r="AE55" s="636"/>
      <c r="AF55" s="636"/>
      <c r="AG55" s="636"/>
    </row>
    <row r="56" spans="2:33">
      <c r="B56" s="647"/>
      <c r="C56" s="1466" t="s">
        <v>579</v>
      </c>
      <c r="D56" s="1466"/>
      <c r="E56" s="1467"/>
      <c r="F56" s="1055">
        <v>99.844999999999999</v>
      </c>
      <c r="G56" s="1056">
        <v>-0.36099999999999999</v>
      </c>
      <c r="H56" s="1057">
        <v>-8.9999999999999993E-3</v>
      </c>
      <c r="I56" s="1058">
        <v>99.474999999999994</v>
      </c>
      <c r="J56" s="635">
        <v>14.648999999999999</v>
      </c>
      <c r="K56" s="634">
        <v>0.153</v>
      </c>
      <c r="L56" s="633">
        <v>0.98599999999999999</v>
      </c>
      <c r="M56" s="632">
        <v>15.788</v>
      </c>
      <c r="N56" s="1054"/>
      <c r="O56" s="1054"/>
      <c r="P56" s="1054"/>
      <c r="Q56" s="1054"/>
      <c r="R56" s="1054"/>
      <c r="S56" s="1054"/>
      <c r="T56" s="1054"/>
      <c r="U56" s="1054"/>
      <c r="V56" s="1054"/>
      <c r="W56" s="1054"/>
      <c r="X56" s="1054"/>
      <c r="Y56" s="1054"/>
      <c r="Z56" s="1054"/>
      <c r="AA56" s="1054"/>
      <c r="AB56" s="1054"/>
      <c r="AC56" s="1054"/>
      <c r="AD56" s="1054"/>
      <c r="AE56" s="1054"/>
      <c r="AF56" s="1054"/>
      <c r="AG56" s="1054"/>
    </row>
    <row r="57" spans="2:33">
      <c r="B57" s="647"/>
      <c r="C57" s="771"/>
      <c r="D57" s="1449" t="s">
        <v>578</v>
      </c>
      <c r="E57" s="1468"/>
      <c r="F57" s="1059">
        <v>3.3000000000000002E-2</v>
      </c>
      <c r="G57" s="1060">
        <v>-0.36099999999999999</v>
      </c>
      <c r="H57" s="1061">
        <v>0</v>
      </c>
      <c r="I57" s="1062">
        <v>-0.32800000000000001</v>
      </c>
      <c r="J57" s="635">
        <v>0</v>
      </c>
      <c r="K57" s="634">
        <v>1.7000000000000001E-2</v>
      </c>
      <c r="L57" s="633">
        <v>0</v>
      </c>
      <c r="M57" s="632">
        <v>1.7000000000000001E-2</v>
      </c>
      <c r="N57" s="1054"/>
      <c r="O57" s="1054"/>
      <c r="P57" s="1054"/>
      <c r="Q57" s="1054"/>
      <c r="R57" s="1054"/>
      <c r="S57" s="1054"/>
      <c r="T57" s="1054"/>
      <c r="U57" s="1054"/>
      <c r="V57" s="1054"/>
      <c r="W57" s="1054"/>
      <c r="X57" s="1054"/>
      <c r="Y57" s="1054"/>
      <c r="Z57" s="1054"/>
      <c r="AA57" s="1054"/>
      <c r="AB57" s="1054"/>
      <c r="AC57" s="1054"/>
      <c r="AD57" s="1054"/>
      <c r="AE57" s="1054"/>
      <c r="AF57" s="1054"/>
      <c r="AG57" s="1054"/>
    </row>
    <row r="58" spans="2:33">
      <c r="B58" s="643"/>
      <c r="C58" s="765"/>
      <c r="D58" s="1447" t="s">
        <v>577</v>
      </c>
      <c r="E58" s="1431"/>
      <c r="F58" s="1059">
        <v>99.811999999999998</v>
      </c>
      <c r="G58" s="1060">
        <v>0</v>
      </c>
      <c r="H58" s="1061">
        <v>-8.9999999999999993E-3</v>
      </c>
      <c r="I58" s="1062">
        <v>99.802999999999997</v>
      </c>
      <c r="J58" s="630">
        <v>14.648999999999999</v>
      </c>
      <c r="K58" s="629">
        <v>0.13600000000000001</v>
      </c>
      <c r="L58" s="628">
        <v>0.98599999999999999</v>
      </c>
      <c r="M58" s="627">
        <v>15.771000000000001</v>
      </c>
      <c r="N58" s="1054"/>
      <c r="O58" s="1054"/>
      <c r="P58" s="1054"/>
      <c r="Q58" s="1054"/>
      <c r="R58" s="1054"/>
      <c r="S58" s="1054"/>
      <c r="T58" s="1054"/>
      <c r="U58" s="1054"/>
      <c r="V58" s="1054"/>
      <c r="W58" s="1054"/>
      <c r="X58" s="1054"/>
      <c r="Y58" s="1054"/>
      <c r="Z58" s="1054"/>
      <c r="AA58" s="1054"/>
      <c r="AB58" s="1054"/>
      <c r="AC58" s="1054"/>
      <c r="AD58" s="1054"/>
      <c r="AE58" s="1054"/>
      <c r="AF58" s="1054"/>
      <c r="AG58" s="1054"/>
    </row>
    <row r="59" spans="2:33">
      <c r="B59" s="643"/>
      <c r="C59" s="1448" t="s">
        <v>576</v>
      </c>
      <c r="D59" s="1448"/>
      <c r="E59" s="1449"/>
      <c r="F59" s="1059">
        <v>-11.912000000000001</v>
      </c>
      <c r="G59" s="1060">
        <v>-0.78300000000000003</v>
      </c>
      <c r="H59" s="1071">
        <v>0</v>
      </c>
      <c r="I59" s="1062">
        <v>-12.695</v>
      </c>
      <c r="J59" s="630">
        <v>-5.1420000000000003</v>
      </c>
      <c r="K59" s="629">
        <v>9.3729999999999993</v>
      </c>
      <c r="L59" s="644">
        <v>0</v>
      </c>
      <c r="M59" s="627">
        <v>4.2309999999999999</v>
      </c>
      <c r="N59" s="1054"/>
      <c r="O59" s="1054"/>
      <c r="P59" s="1054"/>
      <c r="Q59" s="1054"/>
      <c r="R59" s="1054"/>
      <c r="S59" s="1054"/>
      <c r="T59" s="1054"/>
      <c r="U59" s="1054"/>
      <c r="V59" s="1054"/>
      <c r="W59" s="1054"/>
      <c r="X59" s="1054"/>
      <c r="Y59" s="1054"/>
      <c r="Z59" s="1054"/>
      <c r="AA59" s="1054"/>
      <c r="AB59" s="1054"/>
      <c r="AC59" s="1054"/>
      <c r="AD59" s="1054"/>
      <c r="AE59" s="1054"/>
      <c r="AF59" s="1054"/>
      <c r="AG59" s="1054"/>
    </row>
    <row r="60" spans="2:33" ht="27.75" customHeight="1">
      <c r="B60" s="643"/>
      <c r="C60" s="765"/>
      <c r="D60" s="1449" t="s">
        <v>575</v>
      </c>
      <c r="E60" s="1469"/>
      <c r="F60" s="1059">
        <v>-11.912000000000001</v>
      </c>
      <c r="G60" s="1060">
        <v>0</v>
      </c>
      <c r="H60" s="1061">
        <v>0</v>
      </c>
      <c r="I60" s="1062">
        <v>-11.912000000000001</v>
      </c>
      <c r="J60" s="630">
        <v>-5.1420000000000003</v>
      </c>
      <c r="K60" s="629">
        <v>0</v>
      </c>
      <c r="L60" s="628">
        <v>0</v>
      </c>
      <c r="M60" s="627">
        <v>-5.1420000000000003</v>
      </c>
      <c r="N60" s="1054"/>
      <c r="O60" s="1054"/>
      <c r="P60" s="1054"/>
      <c r="Q60" s="1054"/>
      <c r="R60" s="1054"/>
      <c r="S60" s="1054"/>
      <c r="T60" s="1054"/>
      <c r="U60" s="1054"/>
      <c r="V60" s="1054"/>
      <c r="W60" s="1054"/>
      <c r="X60" s="1054"/>
      <c r="Y60" s="1054"/>
      <c r="Z60" s="1054"/>
      <c r="AA60" s="1054"/>
      <c r="AB60" s="1054"/>
      <c r="AC60" s="1054"/>
      <c r="AD60" s="1054"/>
      <c r="AE60" s="1054"/>
      <c r="AF60" s="1054"/>
      <c r="AG60" s="1054"/>
    </row>
    <row r="61" spans="2:33" ht="31.5" customHeight="1">
      <c r="B61" s="643"/>
      <c r="C61" s="765"/>
      <c r="D61" s="1449" t="s">
        <v>574</v>
      </c>
      <c r="E61" s="1469"/>
      <c r="F61" s="1059">
        <v>0</v>
      </c>
      <c r="G61" s="1060">
        <v>-0.78300000000000003</v>
      </c>
      <c r="H61" s="1061">
        <v>0</v>
      </c>
      <c r="I61" s="1062">
        <v>-0.78300000000000003</v>
      </c>
      <c r="J61" s="630">
        <v>0</v>
      </c>
      <c r="K61" s="629">
        <v>9.3729999999999993</v>
      </c>
      <c r="L61" s="628">
        <v>0</v>
      </c>
      <c r="M61" s="627">
        <v>9.3729999999999993</v>
      </c>
      <c r="N61" s="1054"/>
      <c r="O61" s="1054"/>
      <c r="P61" s="1054"/>
      <c r="Q61" s="1054"/>
      <c r="R61" s="1054"/>
      <c r="S61" s="1054"/>
      <c r="T61" s="1054"/>
      <c r="U61" s="1054"/>
      <c r="V61" s="1054"/>
      <c r="W61" s="1054"/>
      <c r="X61" s="1054"/>
      <c r="Y61" s="1054"/>
      <c r="Z61" s="1054"/>
      <c r="AA61" s="1054"/>
      <c r="AB61" s="1054"/>
      <c r="AC61" s="1054"/>
      <c r="AD61" s="1054"/>
      <c r="AE61" s="1054"/>
      <c r="AF61" s="1054"/>
      <c r="AG61" s="1054"/>
    </row>
    <row r="62" spans="2:33">
      <c r="B62" s="643"/>
      <c r="C62" s="1448" t="s">
        <v>573</v>
      </c>
      <c r="D62" s="1448"/>
      <c r="E62" s="1449"/>
      <c r="F62" s="1059">
        <v>2.508</v>
      </c>
      <c r="G62" s="1060">
        <v>0</v>
      </c>
      <c r="H62" s="1060">
        <v>0.78</v>
      </c>
      <c r="I62" s="1062">
        <v>3.2879999999999998</v>
      </c>
      <c r="J62" s="630">
        <v>2.5529999999999999</v>
      </c>
      <c r="K62" s="629">
        <v>0.26600000000000001</v>
      </c>
      <c r="L62" s="629">
        <v>0.307</v>
      </c>
      <c r="M62" s="627">
        <v>3.1259999999999999</v>
      </c>
      <c r="N62" s="1054"/>
      <c r="O62" s="1054"/>
      <c r="P62" s="1054"/>
      <c r="Q62" s="1054"/>
      <c r="R62" s="1054"/>
      <c r="S62" s="1054"/>
      <c r="T62" s="1054"/>
      <c r="U62" s="1054"/>
      <c r="V62" s="1054"/>
      <c r="W62" s="1054"/>
      <c r="X62" s="1054"/>
      <c r="Y62" s="1054"/>
      <c r="Z62" s="1054"/>
      <c r="AA62" s="1054"/>
      <c r="AB62" s="1054"/>
      <c r="AC62" s="1054"/>
      <c r="AD62" s="1054"/>
      <c r="AE62" s="1054"/>
      <c r="AF62" s="1054"/>
      <c r="AG62" s="1054"/>
    </row>
    <row r="63" spans="2:33" ht="15" thickBot="1">
      <c r="B63" s="653"/>
      <c r="C63" s="1470" t="s">
        <v>572</v>
      </c>
      <c r="D63" s="1470"/>
      <c r="E63" s="1471"/>
      <c r="F63" s="1063">
        <v>3.4060000000000001</v>
      </c>
      <c r="G63" s="1064">
        <v>0.108</v>
      </c>
      <c r="H63" s="1065">
        <v>0</v>
      </c>
      <c r="I63" s="1066">
        <v>3.5139999999999998</v>
      </c>
      <c r="J63" s="652">
        <v>3.238</v>
      </c>
      <c r="K63" s="651">
        <v>0.51</v>
      </c>
      <c r="L63" s="650">
        <v>0</v>
      </c>
      <c r="M63" s="649">
        <v>3.7480000000000002</v>
      </c>
      <c r="N63" s="1054"/>
      <c r="O63" s="1054"/>
      <c r="P63" s="1054"/>
      <c r="Q63" s="1054"/>
      <c r="R63" s="1054"/>
      <c r="S63" s="1054"/>
      <c r="T63" s="1054"/>
      <c r="U63" s="1054"/>
      <c r="V63" s="1054"/>
      <c r="W63" s="1054"/>
      <c r="X63" s="1054"/>
      <c r="Y63" s="1054"/>
      <c r="Z63" s="1054"/>
      <c r="AA63" s="1054"/>
      <c r="AB63" s="1054"/>
      <c r="AC63" s="1054"/>
      <c r="AD63" s="1054"/>
      <c r="AE63" s="1054"/>
      <c r="AF63" s="1054"/>
      <c r="AG63" s="1054"/>
    </row>
    <row r="64" spans="2:33" ht="29.25" customHeight="1" thickBot="1">
      <c r="B64" s="1463" t="s">
        <v>571</v>
      </c>
      <c r="C64" s="1464"/>
      <c r="D64" s="1464"/>
      <c r="E64" s="1464"/>
      <c r="F64" s="621">
        <v>0</v>
      </c>
      <c r="G64" s="620">
        <v>0</v>
      </c>
      <c r="H64" s="619">
        <v>0</v>
      </c>
      <c r="I64" s="618">
        <v>0</v>
      </c>
      <c r="J64" s="621">
        <v>0</v>
      </c>
      <c r="K64" s="620">
        <v>0</v>
      </c>
      <c r="L64" s="619">
        <v>0</v>
      </c>
      <c r="M64" s="618">
        <v>0</v>
      </c>
      <c r="N64" s="636"/>
      <c r="O64" s="636"/>
      <c r="P64" s="636"/>
      <c r="Q64" s="636"/>
      <c r="R64" s="636"/>
      <c r="S64" s="636"/>
      <c r="T64" s="636"/>
      <c r="U64" s="636"/>
      <c r="V64" s="636"/>
      <c r="W64" s="636"/>
      <c r="X64" s="636"/>
      <c r="Y64" s="636"/>
      <c r="Z64" s="636"/>
      <c r="AA64" s="636"/>
      <c r="AB64" s="636"/>
      <c r="AC64" s="636"/>
      <c r="AD64" s="636"/>
      <c r="AE64" s="636"/>
      <c r="AF64" s="636"/>
      <c r="AG64" s="636"/>
    </row>
    <row r="65" spans="2:33" ht="15" thickBot="1">
      <c r="B65" s="1463" t="s">
        <v>570</v>
      </c>
      <c r="C65" s="1464"/>
      <c r="D65" s="1464"/>
      <c r="E65" s="1464"/>
      <c r="F65" s="621">
        <v>335.77100000000002</v>
      </c>
      <c r="G65" s="620">
        <v>204.04599999999999</v>
      </c>
      <c r="H65" s="619">
        <v>45.167999999999999</v>
      </c>
      <c r="I65" s="618">
        <v>584.98500000000001</v>
      </c>
      <c r="J65" s="621">
        <v>451.084</v>
      </c>
      <c r="K65" s="620">
        <v>136.85300000000001</v>
      </c>
      <c r="L65" s="619">
        <v>34.146999999999998</v>
      </c>
      <c r="M65" s="618">
        <v>622.08399999999995</v>
      </c>
      <c r="N65" s="636"/>
      <c r="O65" s="636"/>
      <c r="P65" s="636"/>
      <c r="Q65" s="636"/>
      <c r="R65" s="636"/>
      <c r="S65" s="636"/>
      <c r="T65" s="636"/>
      <c r="U65" s="636"/>
      <c r="V65" s="636"/>
      <c r="W65" s="636"/>
      <c r="X65" s="636"/>
      <c r="Y65" s="636"/>
      <c r="Z65" s="636"/>
      <c r="AA65" s="636"/>
      <c r="AB65" s="636"/>
      <c r="AC65" s="636"/>
      <c r="AD65" s="636"/>
      <c r="AE65" s="636"/>
      <c r="AF65" s="636"/>
      <c r="AG65" s="636"/>
    </row>
    <row r="66" spans="2:33">
      <c r="B66" s="655"/>
      <c r="C66" s="1473" t="s">
        <v>569</v>
      </c>
      <c r="D66" s="1474"/>
      <c r="E66" s="1474"/>
      <c r="F66" s="1055">
        <v>362.46800000000002</v>
      </c>
      <c r="G66" s="1056">
        <v>29.376000000000001</v>
      </c>
      <c r="H66" s="1057">
        <v>41.353999999999999</v>
      </c>
      <c r="I66" s="1058">
        <v>433.19799999999998</v>
      </c>
      <c r="J66" s="635">
        <v>481.61900000000003</v>
      </c>
      <c r="K66" s="634">
        <v>180.98099999999999</v>
      </c>
      <c r="L66" s="633">
        <v>30.062999999999999</v>
      </c>
      <c r="M66" s="632">
        <v>692.66300000000001</v>
      </c>
      <c r="N66" s="1054"/>
      <c r="O66" s="1054"/>
      <c r="P66" s="1054"/>
      <c r="Q66" s="1054"/>
      <c r="R66" s="1054"/>
      <c r="S66" s="1054"/>
      <c r="T66" s="1054"/>
      <c r="U66" s="1054"/>
      <c r="V66" s="1054"/>
      <c r="W66" s="1054"/>
      <c r="X66" s="1054"/>
      <c r="Y66" s="1054"/>
      <c r="Z66" s="1054"/>
      <c r="AA66" s="1054"/>
      <c r="AB66" s="1054"/>
      <c r="AC66" s="1054"/>
      <c r="AD66" s="1054"/>
      <c r="AE66" s="1054"/>
      <c r="AF66" s="1054"/>
      <c r="AG66" s="1054"/>
    </row>
    <row r="67" spans="2:33">
      <c r="B67" s="643"/>
      <c r="C67" s="1431" t="s">
        <v>568</v>
      </c>
      <c r="D67" s="1432"/>
      <c r="E67" s="1432"/>
      <c r="F67" s="1059">
        <v>-63.585999999999999</v>
      </c>
      <c r="G67" s="1060">
        <v>192.309</v>
      </c>
      <c r="H67" s="1061">
        <v>3.5779999999999998</v>
      </c>
      <c r="I67" s="1062">
        <v>132.30099999999999</v>
      </c>
      <c r="J67" s="630">
        <v>-61.56</v>
      </c>
      <c r="K67" s="629">
        <v>-67.703999999999994</v>
      </c>
      <c r="L67" s="628">
        <v>3.7909999999999999</v>
      </c>
      <c r="M67" s="627">
        <v>-125.473</v>
      </c>
      <c r="N67" s="1054"/>
      <c r="O67" s="1054"/>
      <c r="P67" s="1054"/>
      <c r="Q67" s="1054"/>
      <c r="R67" s="1054"/>
      <c r="S67" s="1054"/>
      <c r="T67" s="1054"/>
      <c r="U67" s="1054"/>
      <c r="V67" s="1054"/>
      <c r="W67" s="1054"/>
      <c r="X67" s="1054"/>
      <c r="Y67" s="1054"/>
      <c r="Z67" s="1054"/>
      <c r="AA67" s="1054"/>
      <c r="AB67" s="1054"/>
      <c r="AC67" s="1054"/>
      <c r="AD67" s="1054"/>
      <c r="AE67" s="1054"/>
      <c r="AF67" s="1054"/>
      <c r="AG67" s="1054"/>
    </row>
    <row r="68" spans="2:33" ht="15" thickBot="1">
      <c r="B68" s="654"/>
      <c r="C68" s="1475" t="s">
        <v>567</v>
      </c>
      <c r="D68" s="1476"/>
      <c r="E68" s="1476"/>
      <c r="F68" s="1063">
        <v>36.889000000000003</v>
      </c>
      <c r="G68" s="1064">
        <v>-17.638999999999999</v>
      </c>
      <c r="H68" s="1065">
        <v>0.23599999999999999</v>
      </c>
      <c r="I68" s="1066">
        <v>19.486000000000001</v>
      </c>
      <c r="J68" s="652">
        <v>31.024999999999999</v>
      </c>
      <c r="K68" s="651">
        <v>23.576000000000001</v>
      </c>
      <c r="L68" s="650">
        <v>0.29299999999999998</v>
      </c>
      <c r="M68" s="649">
        <v>54.893999999999998</v>
      </c>
      <c r="N68" s="1054"/>
      <c r="O68" s="1054"/>
      <c r="P68" s="1054"/>
      <c r="Q68" s="1054"/>
      <c r="R68" s="1054"/>
      <c r="S68" s="1054"/>
      <c r="T68" s="1054"/>
      <c r="U68" s="1054"/>
      <c r="V68" s="1054"/>
      <c r="W68" s="1054"/>
      <c r="X68" s="1054"/>
      <c r="Y68" s="1054"/>
      <c r="Z68" s="1054"/>
      <c r="AA68" s="1054"/>
      <c r="AB68" s="1054"/>
      <c r="AC68" s="1054"/>
      <c r="AD68" s="1054"/>
      <c r="AE68" s="1054"/>
      <c r="AF68" s="1054"/>
      <c r="AG68" s="1054"/>
    </row>
    <row r="69" spans="2:33" ht="15" thickBot="1">
      <c r="B69" s="1477" t="s">
        <v>566</v>
      </c>
      <c r="C69" s="1478"/>
      <c r="D69" s="1478"/>
      <c r="E69" s="1478"/>
      <c r="F69" s="621">
        <v>1007.7430000000001</v>
      </c>
      <c r="G69" s="620">
        <v>530.07100000000003</v>
      </c>
      <c r="H69" s="619">
        <v>170.239</v>
      </c>
      <c r="I69" s="618">
        <v>1708.0530000000001</v>
      </c>
      <c r="J69" s="621">
        <v>930.71199999999999</v>
      </c>
      <c r="K69" s="620">
        <v>535.07500000000005</v>
      </c>
      <c r="L69" s="619">
        <v>85.977999999999994</v>
      </c>
      <c r="M69" s="618">
        <v>1551.7650000000001</v>
      </c>
      <c r="N69" s="636"/>
      <c r="O69" s="636"/>
      <c r="P69" s="636"/>
      <c r="Q69" s="636"/>
      <c r="R69" s="636"/>
      <c r="S69" s="636"/>
      <c r="T69" s="636"/>
      <c r="U69" s="636"/>
      <c r="V69" s="636"/>
      <c r="W69" s="636"/>
      <c r="X69" s="636"/>
      <c r="Y69" s="636"/>
      <c r="Z69" s="636"/>
      <c r="AA69" s="636"/>
      <c r="AB69" s="636"/>
      <c r="AC69" s="636"/>
      <c r="AD69" s="636"/>
      <c r="AE69" s="636"/>
      <c r="AF69" s="636"/>
      <c r="AG69" s="636"/>
    </row>
    <row r="70" spans="2:33">
      <c r="B70" s="647"/>
      <c r="C70" s="1467" t="s">
        <v>565</v>
      </c>
      <c r="D70" s="1479"/>
      <c r="E70" s="1480"/>
      <c r="F70" s="1055">
        <v>75.697000000000003</v>
      </c>
      <c r="G70" s="1056">
        <v>23.366</v>
      </c>
      <c r="H70" s="1057">
        <v>7.0570000000000004</v>
      </c>
      <c r="I70" s="1058">
        <v>106.12</v>
      </c>
      <c r="J70" s="635">
        <v>80.153999999999996</v>
      </c>
      <c r="K70" s="634">
        <v>20.077999999999999</v>
      </c>
      <c r="L70" s="633">
        <v>7.4640000000000004</v>
      </c>
      <c r="M70" s="632">
        <v>107.696</v>
      </c>
      <c r="N70" s="1054"/>
      <c r="O70" s="1054"/>
      <c r="P70" s="1054"/>
      <c r="Q70" s="1054"/>
      <c r="R70" s="1054"/>
      <c r="S70" s="1054"/>
      <c r="T70" s="1054"/>
      <c r="U70" s="1054"/>
      <c r="V70" s="1054"/>
      <c r="W70" s="1054"/>
      <c r="X70" s="1054"/>
      <c r="Y70" s="1054"/>
      <c r="Z70" s="1054"/>
      <c r="AA70" s="1054"/>
      <c r="AB70" s="1054"/>
      <c r="AC70" s="1054"/>
      <c r="AD70" s="1054"/>
      <c r="AE70" s="1054"/>
      <c r="AF70" s="1054"/>
      <c r="AG70" s="1054"/>
    </row>
    <row r="71" spans="2:33">
      <c r="B71" s="643"/>
      <c r="C71" s="1448" t="s">
        <v>564</v>
      </c>
      <c r="D71" s="1448"/>
      <c r="E71" s="1448"/>
      <c r="F71" s="1059">
        <v>17.286000000000001</v>
      </c>
      <c r="G71" s="1060">
        <v>17.434999999999999</v>
      </c>
      <c r="H71" s="1061">
        <v>0.02</v>
      </c>
      <c r="I71" s="1062">
        <v>34.741</v>
      </c>
      <c r="J71" s="630">
        <v>1.7909999999999999</v>
      </c>
      <c r="K71" s="629">
        <v>15.54</v>
      </c>
      <c r="L71" s="628">
        <v>0</v>
      </c>
      <c r="M71" s="627">
        <v>17.331</v>
      </c>
      <c r="N71" s="1054"/>
      <c r="O71" s="1054"/>
      <c r="P71" s="1054"/>
      <c r="Q71" s="1054"/>
      <c r="R71" s="1054"/>
      <c r="S71" s="1054"/>
      <c r="T71" s="1054"/>
      <c r="U71" s="1054"/>
      <c r="V71" s="1054"/>
      <c r="W71" s="1054"/>
      <c r="X71" s="1054"/>
      <c r="Y71" s="1054"/>
      <c r="Z71" s="1054"/>
      <c r="AA71" s="1054"/>
      <c r="AB71" s="1054"/>
      <c r="AC71" s="1054"/>
      <c r="AD71" s="1054"/>
      <c r="AE71" s="1054"/>
      <c r="AF71" s="1054"/>
      <c r="AG71" s="1054"/>
    </row>
    <row r="72" spans="2:33">
      <c r="B72" s="643"/>
      <c r="C72" s="1447" t="s">
        <v>563</v>
      </c>
      <c r="D72" s="1447"/>
      <c r="E72" s="1447"/>
      <c r="F72" s="1059">
        <v>34.487000000000002</v>
      </c>
      <c r="G72" s="1060">
        <v>39.56</v>
      </c>
      <c r="H72" s="1061">
        <v>18.123000000000001</v>
      </c>
      <c r="I72" s="1062">
        <v>92.17</v>
      </c>
      <c r="J72" s="630">
        <v>62.323</v>
      </c>
      <c r="K72" s="629">
        <v>117.21299999999999</v>
      </c>
      <c r="L72" s="628">
        <v>15.519</v>
      </c>
      <c r="M72" s="627">
        <v>195.05500000000001</v>
      </c>
      <c r="N72" s="1054"/>
      <c r="O72" s="1054"/>
      <c r="P72" s="1054"/>
      <c r="Q72" s="1054"/>
      <c r="R72" s="1054"/>
      <c r="S72" s="1054"/>
      <c r="T72" s="1054"/>
      <c r="U72" s="1054"/>
      <c r="V72" s="1054"/>
      <c r="W72" s="1054"/>
      <c r="X72" s="1054"/>
      <c r="Y72" s="1054"/>
      <c r="Z72" s="1054"/>
      <c r="AA72" s="1054"/>
      <c r="AB72" s="1054"/>
      <c r="AC72" s="1054"/>
      <c r="AD72" s="1054"/>
      <c r="AE72" s="1054"/>
      <c r="AF72" s="1054"/>
      <c r="AG72" s="1054"/>
    </row>
    <row r="73" spans="2:33">
      <c r="B73" s="643"/>
      <c r="C73" s="1448" t="s">
        <v>562</v>
      </c>
      <c r="D73" s="1448"/>
      <c r="E73" s="1448"/>
      <c r="F73" s="1059">
        <v>413.70800000000003</v>
      </c>
      <c r="G73" s="1060">
        <v>117.23399999999999</v>
      </c>
      <c r="H73" s="1061">
        <v>82.066000000000003</v>
      </c>
      <c r="I73" s="1062">
        <v>613.00800000000004</v>
      </c>
      <c r="J73" s="630">
        <v>333.90300000000002</v>
      </c>
      <c r="K73" s="629">
        <v>149.625</v>
      </c>
      <c r="L73" s="628">
        <v>11.792</v>
      </c>
      <c r="M73" s="627">
        <v>495.32</v>
      </c>
      <c r="N73" s="1054"/>
      <c r="O73" s="1054"/>
      <c r="P73" s="1054"/>
      <c r="Q73" s="1054"/>
      <c r="R73" s="1054"/>
      <c r="S73" s="1054"/>
      <c r="T73" s="1054"/>
      <c r="U73" s="1054"/>
      <c r="V73" s="1054"/>
      <c r="W73" s="1054"/>
      <c r="X73" s="1054"/>
      <c r="Y73" s="1054"/>
      <c r="Z73" s="1054"/>
      <c r="AA73" s="1054"/>
      <c r="AB73" s="1054"/>
      <c r="AC73" s="1054"/>
      <c r="AD73" s="1054"/>
      <c r="AE73" s="1054"/>
      <c r="AF73" s="1054"/>
      <c r="AG73" s="1054"/>
    </row>
    <row r="74" spans="2:33">
      <c r="B74" s="643"/>
      <c r="C74" s="1447" t="s">
        <v>561</v>
      </c>
      <c r="D74" s="1447"/>
      <c r="E74" s="1447"/>
      <c r="F74" s="1059">
        <v>5.8780000000000001</v>
      </c>
      <c r="G74" s="1060">
        <v>0.04</v>
      </c>
      <c r="H74" s="1061">
        <v>0.68</v>
      </c>
      <c r="I74" s="1062">
        <v>6.5979999999999999</v>
      </c>
      <c r="J74" s="630">
        <v>18.785</v>
      </c>
      <c r="K74" s="629">
        <v>9.68</v>
      </c>
      <c r="L74" s="628">
        <v>0.124</v>
      </c>
      <c r="M74" s="627">
        <v>28.588999999999999</v>
      </c>
      <c r="N74" s="1054"/>
      <c r="O74" s="1054"/>
      <c r="P74" s="1054"/>
      <c r="Q74" s="1054"/>
      <c r="R74" s="1054"/>
      <c r="S74" s="1054"/>
      <c r="T74" s="1054"/>
      <c r="U74" s="1054"/>
      <c r="V74" s="1054"/>
      <c r="W74" s="1054"/>
      <c r="X74" s="1054"/>
      <c r="Y74" s="1054"/>
      <c r="Z74" s="1054"/>
      <c r="AA74" s="1054"/>
      <c r="AB74" s="1054"/>
      <c r="AC74" s="1054"/>
      <c r="AD74" s="1054"/>
      <c r="AE74" s="1054"/>
      <c r="AF74" s="1054"/>
      <c r="AG74" s="1054"/>
    </row>
    <row r="75" spans="2:33">
      <c r="B75" s="643"/>
      <c r="C75" s="1447" t="s">
        <v>560</v>
      </c>
      <c r="D75" s="1447"/>
      <c r="E75" s="1447"/>
      <c r="F75" s="1059">
        <v>269.20999999999998</v>
      </c>
      <c r="G75" s="1060">
        <v>307.43599999999998</v>
      </c>
      <c r="H75" s="1061">
        <v>41.359000000000002</v>
      </c>
      <c r="I75" s="1062">
        <v>618.005</v>
      </c>
      <c r="J75" s="630">
        <v>285.25200000000001</v>
      </c>
      <c r="K75" s="629">
        <v>188.35499999999999</v>
      </c>
      <c r="L75" s="628">
        <v>21.597999999999999</v>
      </c>
      <c r="M75" s="627">
        <v>495.20499999999998</v>
      </c>
      <c r="N75" s="1054"/>
      <c r="O75" s="1054"/>
      <c r="P75" s="1054"/>
      <c r="Q75" s="1054"/>
      <c r="R75" s="1054"/>
      <c r="S75" s="1054"/>
      <c r="T75" s="1054"/>
      <c r="U75" s="1054"/>
      <c r="V75" s="1054"/>
      <c r="W75" s="1054"/>
      <c r="X75" s="1054"/>
      <c r="Y75" s="1054"/>
      <c r="Z75" s="1054"/>
      <c r="AA75" s="1054"/>
      <c r="AB75" s="1054"/>
      <c r="AC75" s="1054"/>
      <c r="AD75" s="1054"/>
      <c r="AE75" s="1054"/>
      <c r="AF75" s="1054"/>
      <c r="AG75" s="1054"/>
    </row>
    <row r="76" spans="2:33">
      <c r="B76" s="643"/>
      <c r="C76" s="1449" t="s">
        <v>559</v>
      </c>
      <c r="D76" s="1469"/>
      <c r="E76" s="1472"/>
      <c r="F76" s="1072">
        <v>191.352</v>
      </c>
      <c r="G76" s="1073">
        <v>24.640999999999998</v>
      </c>
      <c r="H76" s="1074">
        <v>20.795000000000002</v>
      </c>
      <c r="I76" s="1075">
        <v>236.78800000000001</v>
      </c>
      <c r="J76" s="630">
        <v>148.476</v>
      </c>
      <c r="K76" s="629">
        <v>33.951999999999998</v>
      </c>
      <c r="L76" s="628">
        <v>29.468</v>
      </c>
      <c r="M76" s="627">
        <v>211.89599999999999</v>
      </c>
      <c r="N76" s="1054"/>
      <c r="O76" s="1054"/>
      <c r="P76" s="1054"/>
      <c r="Q76" s="1054"/>
      <c r="R76" s="1054"/>
      <c r="S76" s="1054"/>
      <c r="T76" s="1054"/>
      <c r="U76" s="1054"/>
      <c r="V76" s="1054"/>
      <c r="W76" s="1054"/>
      <c r="X76" s="1054"/>
      <c r="Y76" s="1054"/>
      <c r="Z76" s="1054"/>
      <c r="AA76" s="1054"/>
      <c r="AB76" s="1054"/>
      <c r="AC76" s="1054"/>
      <c r="AD76" s="1054"/>
      <c r="AE76" s="1054"/>
      <c r="AF76" s="1054"/>
      <c r="AG76" s="1054"/>
    </row>
    <row r="77" spans="2:33" ht="15" thickBot="1">
      <c r="B77" s="653"/>
      <c r="C77" s="1481" t="s">
        <v>558</v>
      </c>
      <c r="D77" s="1482"/>
      <c r="E77" s="1483"/>
      <c r="F77" s="1072">
        <v>0.125</v>
      </c>
      <c r="G77" s="1073">
        <v>0.35899999999999999</v>
      </c>
      <c r="H77" s="1074">
        <v>0.13900000000000001</v>
      </c>
      <c r="I77" s="1075">
        <v>0.623</v>
      </c>
      <c r="J77" s="652">
        <v>2.8000000000000001E-2</v>
      </c>
      <c r="K77" s="651">
        <v>0.63200000000000001</v>
      </c>
      <c r="L77" s="650">
        <v>1.2999999999999999E-2</v>
      </c>
      <c r="M77" s="649">
        <v>0.67300000000000004</v>
      </c>
      <c r="N77" s="1054"/>
      <c r="O77" s="1054"/>
      <c r="P77" s="1054"/>
      <c r="Q77" s="1054"/>
      <c r="R77" s="1054"/>
      <c r="S77" s="1054"/>
      <c r="T77" s="1054"/>
      <c r="U77" s="1054"/>
      <c r="V77" s="1054"/>
      <c r="W77" s="1054"/>
      <c r="X77" s="1054"/>
      <c r="Y77" s="1054"/>
      <c r="Z77" s="1054"/>
      <c r="AA77" s="1054"/>
      <c r="AB77" s="1054"/>
      <c r="AC77" s="1054"/>
      <c r="AD77" s="1054"/>
      <c r="AE77" s="1054"/>
      <c r="AF77" s="1054"/>
      <c r="AG77" s="1054"/>
    </row>
    <row r="78" spans="2:33" ht="27" customHeight="1" thickBot="1">
      <c r="B78" s="1484" t="s">
        <v>557</v>
      </c>
      <c r="C78" s="1485"/>
      <c r="D78" s="1485"/>
      <c r="E78" s="1486"/>
      <c r="F78" s="621">
        <v>-3244.4920000000002</v>
      </c>
      <c r="G78" s="620">
        <v>-596.66099999999994</v>
      </c>
      <c r="H78" s="619">
        <v>13.007999999999999</v>
      </c>
      <c r="I78" s="618">
        <v>-3828.145</v>
      </c>
      <c r="J78" s="621">
        <v>-3579.2280000000001</v>
      </c>
      <c r="K78" s="620">
        <v>-562.09500000000003</v>
      </c>
      <c r="L78" s="648">
        <v>-58.548999999999999</v>
      </c>
      <c r="M78" s="618">
        <v>-4199.8720000000003</v>
      </c>
      <c r="N78" s="636"/>
      <c r="O78" s="636"/>
      <c r="P78" s="636"/>
      <c r="Q78" s="636"/>
      <c r="R78" s="636"/>
      <c r="S78" s="636"/>
      <c r="T78" s="636"/>
      <c r="U78" s="636"/>
      <c r="V78" s="636"/>
      <c r="W78" s="636"/>
      <c r="X78" s="636"/>
      <c r="Y78" s="636"/>
      <c r="Z78" s="636"/>
      <c r="AA78" s="636"/>
      <c r="AB78" s="636"/>
      <c r="AC78" s="636"/>
      <c r="AD78" s="636"/>
      <c r="AE78" s="636"/>
      <c r="AF78" s="636"/>
      <c r="AG78" s="636"/>
    </row>
    <row r="79" spans="2:33" ht="18.75" customHeight="1">
      <c r="B79" s="647"/>
      <c r="C79" s="1467" t="s">
        <v>556</v>
      </c>
      <c r="D79" s="1479"/>
      <c r="E79" s="1479"/>
      <c r="F79" s="1055">
        <v>-10273.834000000001</v>
      </c>
      <c r="G79" s="1056">
        <v>-1657.1790000000001</v>
      </c>
      <c r="H79" s="1076">
        <v>-578.79700000000003</v>
      </c>
      <c r="I79" s="1058">
        <v>-12509.81</v>
      </c>
      <c r="J79" s="635">
        <v>-6295.5190000000002</v>
      </c>
      <c r="K79" s="634">
        <v>-1404.5509999999999</v>
      </c>
      <c r="L79" s="646">
        <v>-400.697</v>
      </c>
      <c r="M79" s="632">
        <v>-8100.7669999999998</v>
      </c>
      <c r="N79" s="1054"/>
      <c r="O79" s="1054"/>
      <c r="P79" s="1054"/>
      <c r="Q79" s="1054"/>
      <c r="R79" s="1054"/>
      <c r="S79" s="1054"/>
      <c r="T79" s="1054"/>
      <c r="U79" s="1054"/>
      <c r="V79" s="1054"/>
      <c r="W79" s="1054"/>
      <c r="X79" s="1054"/>
      <c r="Y79" s="1054"/>
      <c r="Z79" s="1054"/>
      <c r="AA79" s="1054"/>
      <c r="AB79" s="1054"/>
      <c r="AC79" s="1054"/>
      <c r="AD79" s="1054"/>
      <c r="AE79" s="1054"/>
      <c r="AF79" s="1054"/>
      <c r="AG79" s="1054"/>
    </row>
    <row r="80" spans="2:33" ht="23.25" customHeight="1">
      <c r="B80" s="643"/>
      <c r="C80" s="765"/>
      <c r="D80" s="1448" t="s">
        <v>555</v>
      </c>
      <c r="E80" s="1449"/>
      <c r="F80" s="1059">
        <v>-10111.628000000001</v>
      </c>
      <c r="G80" s="1060">
        <v>-1611.1959999999999</v>
      </c>
      <c r="H80" s="1077">
        <v>-559.88599999999997</v>
      </c>
      <c r="I80" s="1062">
        <v>-12282.71</v>
      </c>
      <c r="J80" s="630">
        <v>-6263.2089999999998</v>
      </c>
      <c r="K80" s="629">
        <v>-1388.8</v>
      </c>
      <c r="L80" s="645">
        <v>-395.31099999999998</v>
      </c>
      <c r="M80" s="627">
        <v>-8047.32</v>
      </c>
      <c r="N80" s="1054"/>
      <c r="O80" s="1054"/>
      <c r="P80" s="1054"/>
      <c r="Q80" s="1054"/>
      <c r="R80" s="1054"/>
      <c r="S80" s="1054"/>
      <c r="T80" s="1054"/>
      <c r="U80" s="1054"/>
      <c r="V80" s="1054"/>
      <c r="W80" s="1054"/>
      <c r="X80" s="1054"/>
      <c r="Y80" s="1054"/>
      <c r="Z80" s="1054"/>
      <c r="AA80" s="1054"/>
      <c r="AB80" s="1054"/>
      <c r="AC80" s="1054"/>
      <c r="AD80" s="1054"/>
      <c r="AE80" s="1054"/>
      <c r="AF80" s="1054"/>
      <c r="AG80" s="1054"/>
    </row>
    <row r="81" spans="2:33" ht="26.25" customHeight="1">
      <c r="B81" s="643"/>
      <c r="C81" s="765"/>
      <c r="D81" s="1448" t="s">
        <v>554</v>
      </c>
      <c r="E81" s="1449"/>
      <c r="F81" s="1059">
        <v>-162.20599999999999</v>
      </c>
      <c r="G81" s="1060">
        <v>-45.982999999999997</v>
      </c>
      <c r="H81" s="1077">
        <v>-18.911000000000001</v>
      </c>
      <c r="I81" s="1062">
        <v>-227.1</v>
      </c>
      <c r="J81" s="630">
        <v>-32.31</v>
      </c>
      <c r="K81" s="629">
        <v>-15.750999999999999</v>
      </c>
      <c r="L81" s="645">
        <v>-5.3860000000000001</v>
      </c>
      <c r="M81" s="627">
        <v>-53.447000000000003</v>
      </c>
      <c r="N81" s="1054"/>
      <c r="O81" s="1054"/>
      <c r="P81" s="1054"/>
      <c r="Q81" s="1054"/>
      <c r="R81" s="1054"/>
      <c r="S81" s="1054"/>
      <c r="T81" s="1054"/>
      <c r="U81" s="1054"/>
      <c r="V81" s="1054"/>
      <c r="W81" s="1054"/>
      <c r="X81" s="1054"/>
      <c r="Y81" s="1054"/>
      <c r="Z81" s="1054"/>
      <c r="AA81" s="1054"/>
      <c r="AB81" s="1054"/>
      <c r="AC81" s="1054"/>
      <c r="AD81" s="1054"/>
      <c r="AE81" s="1054"/>
      <c r="AF81" s="1054"/>
      <c r="AG81" s="1054"/>
    </row>
    <row r="82" spans="2:33" ht="27.75" customHeight="1">
      <c r="B82" s="643"/>
      <c r="C82" s="1448" t="s">
        <v>553</v>
      </c>
      <c r="D82" s="1448"/>
      <c r="E82" s="1449"/>
      <c r="F82" s="1059">
        <v>7029.3419999999996</v>
      </c>
      <c r="G82" s="1060">
        <v>1060.518</v>
      </c>
      <c r="H82" s="1071">
        <v>591.80499999999995</v>
      </c>
      <c r="I82" s="1062">
        <v>8681.6650000000009</v>
      </c>
      <c r="J82" s="630">
        <v>2716.2910000000002</v>
      </c>
      <c r="K82" s="629">
        <v>842.45600000000002</v>
      </c>
      <c r="L82" s="644">
        <v>342.14800000000002</v>
      </c>
      <c r="M82" s="627">
        <v>3900.895</v>
      </c>
      <c r="N82" s="1054"/>
      <c r="O82" s="1054"/>
      <c r="P82" s="1054"/>
      <c r="Q82" s="1054"/>
      <c r="R82" s="1054"/>
      <c r="S82" s="1054"/>
      <c r="T82" s="1054"/>
      <c r="U82" s="1054"/>
      <c r="V82" s="1054"/>
      <c r="W82" s="1054"/>
      <c r="X82" s="1054"/>
      <c r="Y82" s="1054"/>
      <c r="Z82" s="1054"/>
      <c r="AA82" s="1054"/>
      <c r="AB82" s="1054"/>
      <c r="AC82" s="1054"/>
      <c r="AD82" s="1054"/>
      <c r="AE82" s="1054"/>
      <c r="AF82" s="1054"/>
      <c r="AG82" s="1054"/>
    </row>
    <row r="83" spans="2:33" ht="31.5" customHeight="1">
      <c r="B83" s="643"/>
      <c r="C83" s="765"/>
      <c r="D83" s="1448" t="s">
        <v>552</v>
      </c>
      <c r="E83" s="1449"/>
      <c r="F83" s="1059">
        <v>6545.3069999999998</v>
      </c>
      <c r="G83" s="1060">
        <v>1029.4860000000001</v>
      </c>
      <c r="H83" s="1061">
        <v>590.428</v>
      </c>
      <c r="I83" s="1062">
        <v>8165.2209999999995</v>
      </c>
      <c r="J83" s="630">
        <v>2687.4780000000001</v>
      </c>
      <c r="K83" s="629">
        <v>825.34799999999996</v>
      </c>
      <c r="L83" s="628">
        <v>331.404</v>
      </c>
      <c r="M83" s="627">
        <v>3844.23</v>
      </c>
      <c r="N83" s="1054"/>
      <c r="O83" s="1054"/>
      <c r="P83" s="1054"/>
      <c r="Q83" s="1054"/>
      <c r="R83" s="1054"/>
      <c r="S83" s="1054"/>
      <c r="T83" s="1054"/>
      <c r="U83" s="1054"/>
      <c r="V83" s="1054"/>
      <c r="W83" s="1054"/>
      <c r="X83" s="1054"/>
      <c r="Y83" s="1054"/>
      <c r="Z83" s="1054"/>
      <c r="AA83" s="1054"/>
      <c r="AB83" s="1054"/>
      <c r="AC83" s="1054"/>
      <c r="AD83" s="1054"/>
      <c r="AE83" s="1054"/>
      <c r="AF83" s="1054"/>
      <c r="AG83" s="1054"/>
    </row>
    <row r="84" spans="2:33" ht="29.25" customHeight="1" thickBot="1">
      <c r="B84" s="643"/>
      <c r="C84" s="765"/>
      <c r="D84" s="1448" t="s">
        <v>551</v>
      </c>
      <c r="E84" s="1449"/>
      <c r="F84" s="1059">
        <v>484.03500000000003</v>
      </c>
      <c r="G84" s="1060">
        <v>31.032</v>
      </c>
      <c r="H84" s="1061">
        <v>1.377</v>
      </c>
      <c r="I84" s="1062">
        <v>516.44399999999996</v>
      </c>
      <c r="J84" s="630">
        <v>28.812999999999999</v>
      </c>
      <c r="K84" s="629">
        <v>17.108000000000001</v>
      </c>
      <c r="L84" s="628">
        <v>10.744</v>
      </c>
      <c r="M84" s="627">
        <v>56.664999999999999</v>
      </c>
      <c r="N84" s="1054"/>
      <c r="O84" s="1054"/>
      <c r="P84" s="1054"/>
      <c r="Q84" s="1054"/>
      <c r="R84" s="1054"/>
      <c r="S84" s="1054"/>
      <c r="T84" s="1054"/>
      <c r="U84" s="1054"/>
      <c r="V84" s="1054"/>
      <c r="W84" s="1054"/>
      <c r="X84" s="1054"/>
      <c r="Y84" s="1054"/>
      <c r="Z84" s="1054"/>
      <c r="AA84" s="1054"/>
      <c r="AB84" s="1054"/>
      <c r="AC84" s="1054"/>
      <c r="AD84" s="1054"/>
      <c r="AE84" s="1054"/>
      <c r="AF84" s="1054"/>
      <c r="AG84" s="1054"/>
    </row>
    <row r="85" spans="2:33" ht="15" thickBot="1">
      <c r="B85" s="1484" t="s">
        <v>550</v>
      </c>
      <c r="C85" s="1485"/>
      <c r="D85" s="1485"/>
      <c r="E85" s="1486"/>
      <c r="F85" s="621">
        <v>-742.66300000000001</v>
      </c>
      <c r="G85" s="620">
        <v>-165.61600000000001</v>
      </c>
      <c r="H85" s="619">
        <v>-71.882999999999996</v>
      </c>
      <c r="I85" s="618">
        <v>-980.16200000000003</v>
      </c>
      <c r="J85" s="621">
        <v>-412.52300000000002</v>
      </c>
      <c r="K85" s="620">
        <v>-299.10500000000002</v>
      </c>
      <c r="L85" s="619">
        <v>-68.989999999999995</v>
      </c>
      <c r="M85" s="618">
        <v>-780.61800000000005</v>
      </c>
      <c r="N85" s="636"/>
      <c r="O85" s="636"/>
      <c r="P85" s="636"/>
      <c r="Q85" s="636"/>
      <c r="R85" s="636"/>
      <c r="S85" s="636"/>
      <c r="T85" s="636"/>
      <c r="U85" s="636"/>
      <c r="V85" s="636"/>
      <c r="W85" s="636"/>
      <c r="X85" s="636"/>
      <c r="Y85" s="636"/>
      <c r="Z85" s="636"/>
      <c r="AA85" s="636"/>
      <c r="AB85" s="636"/>
      <c r="AC85" s="636"/>
      <c r="AD85" s="636"/>
      <c r="AE85" s="636"/>
      <c r="AF85" s="636"/>
      <c r="AG85" s="636"/>
    </row>
    <row r="86" spans="2:33" ht="19.5" customHeight="1">
      <c r="B86" s="631"/>
      <c r="C86" s="1487" t="s">
        <v>549</v>
      </c>
      <c r="D86" s="1487"/>
      <c r="E86" s="1488"/>
      <c r="F86" s="1055">
        <v>-748.322</v>
      </c>
      <c r="G86" s="1056">
        <v>-168.67400000000001</v>
      </c>
      <c r="H86" s="1057">
        <v>-84.477000000000004</v>
      </c>
      <c r="I86" s="1058">
        <v>-1001.473</v>
      </c>
      <c r="J86" s="642">
        <v>-603.61199999999997</v>
      </c>
      <c r="K86" s="641">
        <v>-375.41899999999998</v>
      </c>
      <c r="L86" s="640">
        <v>-79.950999999999993</v>
      </c>
      <c r="M86" s="639">
        <v>-1058.982</v>
      </c>
      <c r="N86" s="1054"/>
      <c r="O86" s="1054"/>
      <c r="P86" s="1054"/>
      <c r="Q86" s="1054"/>
      <c r="R86" s="1054"/>
      <c r="S86" s="1054"/>
      <c r="T86" s="1054"/>
      <c r="U86" s="1054"/>
      <c r="V86" s="1054"/>
      <c r="W86" s="1054"/>
      <c r="X86" s="1054"/>
      <c r="Y86" s="1054"/>
      <c r="Z86" s="1054"/>
      <c r="AA86" s="1054"/>
      <c r="AB86" s="1054"/>
      <c r="AC86" s="1054"/>
      <c r="AD86" s="1054"/>
      <c r="AE86" s="1054"/>
      <c r="AF86" s="1054"/>
      <c r="AG86" s="1054"/>
    </row>
    <row r="87" spans="2:33" ht="27" customHeight="1" thickBot="1">
      <c r="B87" s="638"/>
      <c r="C87" s="1471" t="s">
        <v>548</v>
      </c>
      <c r="D87" s="1489"/>
      <c r="E87" s="1489"/>
      <c r="F87" s="1063">
        <v>5.6589999999999998</v>
      </c>
      <c r="G87" s="1064">
        <v>3.0579999999999998</v>
      </c>
      <c r="H87" s="1065">
        <v>12.593999999999999</v>
      </c>
      <c r="I87" s="1066">
        <v>21.311</v>
      </c>
      <c r="J87" s="625">
        <v>191.089</v>
      </c>
      <c r="K87" s="624">
        <v>76.313999999999993</v>
      </c>
      <c r="L87" s="623">
        <v>10.961</v>
      </c>
      <c r="M87" s="622">
        <v>278.36399999999998</v>
      </c>
      <c r="N87" s="1054"/>
      <c r="O87" s="1054"/>
      <c r="P87" s="1054"/>
      <c r="Q87" s="1054"/>
      <c r="R87" s="1054"/>
      <c r="S87" s="1054"/>
      <c r="T87" s="1054"/>
      <c r="U87" s="1054"/>
      <c r="V87" s="1054"/>
      <c r="W87" s="1054"/>
      <c r="X87" s="1054"/>
      <c r="Y87" s="1054"/>
      <c r="Z87" s="1054"/>
      <c r="AA87" s="1054"/>
      <c r="AB87" s="1054"/>
      <c r="AC87" s="1054"/>
      <c r="AD87" s="1054"/>
      <c r="AE87" s="1054"/>
      <c r="AF87" s="1054"/>
      <c r="AG87" s="1054"/>
    </row>
    <row r="88" spans="2:33" ht="15" thickBot="1">
      <c r="B88" s="1477" t="s">
        <v>547</v>
      </c>
      <c r="C88" s="1478"/>
      <c r="D88" s="1478"/>
      <c r="E88" s="1478"/>
      <c r="F88" s="621">
        <v>-2303.9490000000001</v>
      </c>
      <c r="G88" s="620">
        <v>-1530.4269999999999</v>
      </c>
      <c r="H88" s="619">
        <v>-462.85399999999998</v>
      </c>
      <c r="I88" s="618">
        <v>-4297.2299999999996</v>
      </c>
      <c r="J88" s="621">
        <v>-2534.1640000000002</v>
      </c>
      <c r="K88" s="620">
        <v>-1362.482</v>
      </c>
      <c r="L88" s="619">
        <v>-362.43</v>
      </c>
      <c r="M88" s="618">
        <v>-4259.076</v>
      </c>
      <c r="N88" s="636"/>
      <c r="O88" s="636"/>
      <c r="P88" s="636"/>
      <c r="Q88" s="636"/>
      <c r="R88" s="636"/>
      <c r="S88" s="636"/>
      <c r="T88" s="636"/>
      <c r="U88" s="636"/>
      <c r="V88" s="636"/>
      <c r="W88" s="636"/>
      <c r="X88" s="636"/>
      <c r="Y88" s="636"/>
      <c r="Z88" s="636"/>
      <c r="AA88" s="636"/>
      <c r="AB88" s="636"/>
      <c r="AC88" s="636"/>
      <c r="AD88" s="636"/>
      <c r="AE88" s="636"/>
      <c r="AF88" s="636"/>
      <c r="AG88" s="636"/>
    </row>
    <row r="89" spans="2:33" ht="15" thickBot="1">
      <c r="B89" s="762" t="s">
        <v>546</v>
      </c>
      <c r="C89" s="763"/>
      <c r="D89" s="763"/>
      <c r="E89" s="764"/>
      <c r="F89" s="621">
        <v>-498.916</v>
      </c>
      <c r="G89" s="620">
        <v>-407.012</v>
      </c>
      <c r="H89" s="619">
        <v>-106.926</v>
      </c>
      <c r="I89" s="618">
        <v>-1012.854</v>
      </c>
      <c r="J89" s="621">
        <v>-543.20299999999997</v>
      </c>
      <c r="K89" s="620">
        <v>-343.08499999999998</v>
      </c>
      <c r="L89" s="619">
        <v>-66.867999999999995</v>
      </c>
      <c r="M89" s="618">
        <v>-953.15599999999995</v>
      </c>
      <c r="N89" s="636"/>
      <c r="O89" s="636"/>
      <c r="P89" s="636"/>
      <c r="Q89" s="636"/>
      <c r="R89" s="636"/>
      <c r="S89" s="636"/>
      <c r="T89" s="636"/>
      <c r="U89" s="636"/>
      <c r="V89" s="636"/>
      <c r="W89" s="636"/>
      <c r="X89" s="636"/>
      <c r="Y89" s="636"/>
      <c r="Z89" s="636"/>
      <c r="AA89" s="636"/>
      <c r="AB89" s="636"/>
      <c r="AC89" s="636"/>
      <c r="AD89" s="636"/>
      <c r="AE89" s="636"/>
      <c r="AF89" s="636"/>
      <c r="AG89" s="636"/>
    </row>
    <row r="90" spans="2:33" ht="15" thickBot="1">
      <c r="B90" s="1477" t="s">
        <v>545</v>
      </c>
      <c r="C90" s="1478"/>
      <c r="D90" s="1478"/>
      <c r="E90" s="1478"/>
      <c r="F90" s="621">
        <v>-3179.643</v>
      </c>
      <c r="G90" s="620">
        <v>-2148.6990000000001</v>
      </c>
      <c r="H90" s="619">
        <v>-666.42899999999997</v>
      </c>
      <c r="I90" s="618">
        <v>-5994.7709999999997</v>
      </c>
      <c r="J90" s="621">
        <v>-3344.71</v>
      </c>
      <c r="K90" s="620">
        <v>-1863.7529999999999</v>
      </c>
      <c r="L90" s="637">
        <v>-443.46499999999997</v>
      </c>
      <c r="M90" s="618">
        <v>-5651.9279999999999</v>
      </c>
      <c r="N90" s="636"/>
      <c r="O90" s="636"/>
      <c r="P90" s="636"/>
      <c r="Q90" s="636"/>
      <c r="R90" s="636"/>
      <c r="S90" s="636"/>
      <c r="T90" s="636"/>
      <c r="U90" s="636"/>
      <c r="V90" s="636"/>
      <c r="W90" s="636"/>
      <c r="X90" s="636"/>
      <c r="Y90" s="636"/>
      <c r="Z90" s="636"/>
      <c r="AA90" s="636"/>
      <c r="AB90" s="636"/>
      <c r="AC90" s="636"/>
      <c r="AD90" s="636"/>
      <c r="AE90" s="636"/>
      <c r="AF90" s="636"/>
      <c r="AG90" s="636"/>
    </row>
    <row r="91" spans="2:33">
      <c r="B91" s="631"/>
      <c r="C91" s="1473" t="s">
        <v>544</v>
      </c>
      <c r="D91" s="1474"/>
      <c r="E91" s="1474"/>
      <c r="F91" s="1055">
        <v>-1663.7449999999999</v>
      </c>
      <c r="G91" s="1056">
        <v>-1416.1510000000001</v>
      </c>
      <c r="H91" s="1057">
        <v>-523.08399999999995</v>
      </c>
      <c r="I91" s="1058">
        <v>-3602.98</v>
      </c>
      <c r="J91" s="635">
        <v>-1926.4839999999999</v>
      </c>
      <c r="K91" s="634">
        <v>-1266.1859999999999</v>
      </c>
      <c r="L91" s="633">
        <v>-374.80200000000002</v>
      </c>
      <c r="M91" s="632">
        <v>-3567.4720000000002</v>
      </c>
      <c r="N91" s="1054"/>
      <c r="O91" s="1054"/>
      <c r="P91" s="1054"/>
      <c r="Q91" s="1054"/>
      <c r="R91" s="1054"/>
      <c r="S91" s="1054"/>
      <c r="T91" s="1054"/>
      <c r="U91" s="1054"/>
      <c r="V91" s="1054"/>
      <c r="W91" s="1054"/>
      <c r="X91" s="1054"/>
      <c r="Y91" s="1054"/>
      <c r="Z91" s="1054"/>
      <c r="AA91" s="1054"/>
      <c r="AB91" s="1054"/>
      <c r="AC91" s="1054"/>
      <c r="AD91" s="1054"/>
      <c r="AE91" s="1054"/>
      <c r="AF91" s="1054"/>
      <c r="AG91" s="1054"/>
    </row>
    <row r="92" spans="2:33">
      <c r="B92" s="631"/>
      <c r="C92" s="1431" t="s">
        <v>543</v>
      </c>
      <c r="D92" s="1432"/>
      <c r="E92" s="1432"/>
      <c r="F92" s="1059">
        <v>-945.19600000000003</v>
      </c>
      <c r="G92" s="1060">
        <v>-282.91199999999998</v>
      </c>
      <c r="H92" s="1061">
        <v>-82.275999999999996</v>
      </c>
      <c r="I92" s="1062">
        <v>-1310.384</v>
      </c>
      <c r="J92" s="630">
        <v>-893.85400000000004</v>
      </c>
      <c r="K92" s="629">
        <v>-230.36799999999999</v>
      </c>
      <c r="L92" s="628">
        <v>-44.680999999999997</v>
      </c>
      <c r="M92" s="627">
        <v>-1168.903</v>
      </c>
      <c r="N92" s="1054"/>
      <c r="O92" s="1054"/>
      <c r="P92" s="1054"/>
      <c r="Q92" s="1054"/>
      <c r="R92" s="1054"/>
      <c r="S92" s="1054"/>
      <c r="T92" s="1054"/>
      <c r="U92" s="1054"/>
      <c r="V92" s="1054"/>
      <c r="W92" s="1054"/>
      <c r="X92" s="1054"/>
      <c r="Y92" s="1054"/>
      <c r="Z92" s="1054"/>
      <c r="AA92" s="1054"/>
      <c r="AB92" s="1054"/>
      <c r="AC92" s="1054"/>
      <c r="AD92" s="1054"/>
      <c r="AE92" s="1054"/>
      <c r="AF92" s="1054"/>
      <c r="AG92" s="1054"/>
    </row>
    <row r="93" spans="2:33">
      <c r="B93" s="631"/>
      <c r="C93" s="1449" t="s">
        <v>542</v>
      </c>
      <c r="D93" s="1469"/>
      <c r="E93" s="1469"/>
      <c r="F93" s="1059">
        <v>-0.80300000000000005</v>
      </c>
      <c r="G93" s="1060">
        <v>0</v>
      </c>
      <c r="H93" s="1061">
        <v>-0.112</v>
      </c>
      <c r="I93" s="1062">
        <v>-0.91500000000000004</v>
      </c>
      <c r="J93" s="630">
        <v>-1E-3</v>
      </c>
      <c r="K93" s="629">
        <v>-0.13500000000000001</v>
      </c>
      <c r="L93" s="628">
        <v>0</v>
      </c>
      <c r="M93" s="627">
        <v>-0.13600000000000001</v>
      </c>
      <c r="N93" s="1054"/>
      <c r="O93" s="1054"/>
      <c r="P93" s="1054"/>
      <c r="Q93" s="1054"/>
      <c r="R93" s="1054"/>
      <c r="S93" s="1054"/>
      <c r="T93" s="1054"/>
      <c r="U93" s="1054"/>
      <c r="V93" s="1054"/>
      <c r="W93" s="1054"/>
      <c r="X93" s="1054"/>
      <c r="Y93" s="1054"/>
      <c r="Z93" s="1054"/>
      <c r="AA93" s="1054"/>
      <c r="AB93" s="1054"/>
      <c r="AC93" s="1054"/>
      <c r="AD93" s="1054"/>
      <c r="AE93" s="1054"/>
      <c r="AF93" s="1054"/>
      <c r="AG93" s="1054"/>
    </row>
    <row r="94" spans="2:33">
      <c r="B94" s="631"/>
      <c r="C94" s="1449" t="s">
        <v>541</v>
      </c>
      <c r="D94" s="1469"/>
      <c r="E94" s="1469"/>
      <c r="F94" s="1059">
        <v>-436.32600000000002</v>
      </c>
      <c r="G94" s="1060">
        <v>-105.251</v>
      </c>
      <c r="H94" s="1061">
        <v>-22.036000000000001</v>
      </c>
      <c r="I94" s="1062">
        <v>-563.61300000000006</v>
      </c>
      <c r="J94" s="630">
        <v>-326.50900000000001</v>
      </c>
      <c r="K94" s="629">
        <v>-91.340999999999994</v>
      </c>
      <c r="L94" s="628">
        <v>-11.445</v>
      </c>
      <c r="M94" s="627">
        <v>-429.29500000000002</v>
      </c>
      <c r="N94" s="1054"/>
      <c r="O94" s="1054"/>
      <c r="P94" s="1054"/>
      <c r="Q94" s="1054"/>
      <c r="R94" s="1054"/>
      <c r="S94" s="1054"/>
      <c r="T94" s="1054"/>
      <c r="U94" s="1054"/>
      <c r="V94" s="1054"/>
      <c r="W94" s="1054"/>
      <c r="X94" s="1054"/>
      <c r="Y94" s="1054"/>
      <c r="Z94" s="1054"/>
      <c r="AA94" s="1054"/>
      <c r="AB94" s="1054"/>
      <c r="AC94" s="1054"/>
      <c r="AD94" s="1054"/>
      <c r="AE94" s="1054"/>
      <c r="AF94" s="1054"/>
      <c r="AG94" s="1054"/>
    </row>
    <row r="95" spans="2:33">
      <c r="B95" s="631"/>
      <c r="C95" s="1431" t="s">
        <v>540</v>
      </c>
      <c r="D95" s="1432"/>
      <c r="E95" s="1432"/>
      <c r="F95" s="1059">
        <v>-47.485999999999997</v>
      </c>
      <c r="G95" s="1060">
        <v>-35.652000000000001</v>
      </c>
      <c r="H95" s="1061">
        <v>0</v>
      </c>
      <c r="I95" s="1062">
        <v>-83.138000000000005</v>
      </c>
      <c r="J95" s="630">
        <v>-50.043999999999997</v>
      </c>
      <c r="K95" s="629">
        <v>-48.970999999999997</v>
      </c>
      <c r="L95" s="628">
        <v>0</v>
      </c>
      <c r="M95" s="627">
        <v>-99.015000000000001</v>
      </c>
      <c r="N95" s="1054"/>
      <c r="O95" s="1054"/>
      <c r="P95" s="1054"/>
      <c r="Q95" s="1054"/>
      <c r="R95" s="1054"/>
      <c r="S95" s="1054"/>
      <c r="T95" s="1054"/>
      <c r="U95" s="1054"/>
      <c r="V95" s="1054"/>
      <c r="W95" s="1054"/>
      <c r="X95" s="1054"/>
      <c r="Y95" s="1054"/>
      <c r="Z95" s="1054"/>
      <c r="AA95" s="1054"/>
      <c r="AB95" s="1054"/>
      <c r="AC95" s="1054"/>
      <c r="AD95" s="1054"/>
      <c r="AE95" s="1054"/>
      <c r="AF95" s="1054"/>
      <c r="AG95" s="1054"/>
    </row>
    <row r="96" spans="2:33">
      <c r="B96" s="631"/>
      <c r="C96" s="1431" t="s">
        <v>539</v>
      </c>
      <c r="D96" s="1432"/>
      <c r="E96" s="1432"/>
      <c r="F96" s="1059">
        <v>-85.628</v>
      </c>
      <c r="G96" s="1060">
        <v>-211.78100000000001</v>
      </c>
      <c r="H96" s="1061">
        <v>-23.231000000000002</v>
      </c>
      <c r="I96" s="1062">
        <v>-320.64</v>
      </c>
      <c r="J96" s="630">
        <v>-133.511</v>
      </c>
      <c r="K96" s="629">
        <v>-148.61099999999999</v>
      </c>
      <c r="L96" s="628">
        <v>-8.4629999999999992</v>
      </c>
      <c r="M96" s="627">
        <v>-290.58499999999998</v>
      </c>
      <c r="N96" s="1054"/>
      <c r="O96" s="1054"/>
      <c r="P96" s="1054"/>
      <c r="Q96" s="1054"/>
      <c r="R96" s="1054"/>
      <c r="S96" s="1054"/>
      <c r="T96" s="1054"/>
      <c r="U96" s="1054"/>
      <c r="V96" s="1054"/>
      <c r="W96" s="1054"/>
      <c r="X96" s="1054"/>
      <c r="Y96" s="1054"/>
      <c r="Z96" s="1054"/>
      <c r="AA96" s="1054"/>
      <c r="AB96" s="1054"/>
      <c r="AC96" s="1054"/>
      <c r="AD96" s="1054"/>
      <c r="AE96" s="1054"/>
      <c r="AF96" s="1054"/>
      <c r="AG96" s="1054"/>
    </row>
    <row r="97" spans="1:256" ht="15" thickBot="1">
      <c r="B97" s="626"/>
      <c r="C97" s="1491" t="s">
        <v>538</v>
      </c>
      <c r="D97" s="1492"/>
      <c r="E97" s="1492"/>
      <c r="F97" s="1063">
        <v>-0.45900000000000002</v>
      </c>
      <c r="G97" s="1064">
        <v>-96.951999999999998</v>
      </c>
      <c r="H97" s="1065">
        <v>-15.69</v>
      </c>
      <c r="I97" s="1066">
        <v>-113.101</v>
      </c>
      <c r="J97" s="625">
        <v>-14.307</v>
      </c>
      <c r="K97" s="624">
        <v>-78.141000000000005</v>
      </c>
      <c r="L97" s="623">
        <v>-4.0739999999999998</v>
      </c>
      <c r="M97" s="622">
        <v>-96.522000000000006</v>
      </c>
      <c r="N97" s="1054"/>
      <c r="O97" s="1054"/>
      <c r="P97" s="1054"/>
      <c r="Q97" s="1054"/>
      <c r="R97" s="1054"/>
      <c r="S97" s="1054"/>
      <c r="T97" s="1054"/>
      <c r="U97" s="1054"/>
      <c r="V97" s="1054"/>
      <c r="W97" s="1054"/>
      <c r="X97" s="1054"/>
      <c r="Y97" s="1054"/>
      <c r="Z97" s="1054"/>
      <c r="AA97" s="1054"/>
      <c r="AB97" s="1054"/>
      <c r="AC97" s="1054"/>
      <c r="AD97" s="1054"/>
      <c r="AE97" s="1054"/>
      <c r="AF97" s="1054"/>
      <c r="AG97" s="1054"/>
    </row>
    <row r="98" spans="1:256" ht="15" thickBot="1">
      <c r="A98" s="1078"/>
      <c r="B98" s="1493" t="s">
        <v>537</v>
      </c>
      <c r="C98" s="1494"/>
      <c r="D98" s="1494"/>
      <c r="E98" s="1495"/>
      <c r="F98" s="621">
        <v>1715.48</v>
      </c>
      <c r="G98" s="620">
        <v>679.80600000000004</v>
      </c>
      <c r="H98" s="619">
        <v>-45.414999999999999</v>
      </c>
      <c r="I98" s="618">
        <v>2349.8710000000001</v>
      </c>
      <c r="J98" s="1079">
        <v>2813.3270000000002</v>
      </c>
      <c r="K98" s="1079">
        <v>834.77499999999998</v>
      </c>
      <c r="L98" s="1080">
        <v>-91.06</v>
      </c>
      <c r="M98" s="1081">
        <v>3557.0419999999999</v>
      </c>
      <c r="N98" s="1082"/>
      <c r="O98" s="1083"/>
      <c r="P98" s="1083"/>
      <c r="Q98" s="1083"/>
      <c r="R98" s="1083"/>
      <c r="S98" s="1083"/>
      <c r="T98" s="1083"/>
      <c r="U98" s="1083"/>
      <c r="V98" s="1083"/>
      <c r="W98" s="1083"/>
      <c r="X98" s="1083"/>
      <c r="Y98" s="1083"/>
      <c r="Z98" s="1083"/>
      <c r="AA98" s="1083"/>
      <c r="AB98" s="1083"/>
      <c r="AC98" s="1083"/>
      <c r="AD98" s="1083"/>
      <c r="AE98" s="1083"/>
      <c r="AF98" s="1083"/>
      <c r="AG98" s="1083"/>
      <c r="AH98" s="1083"/>
      <c r="AI98" s="1083"/>
      <c r="AJ98" s="1083"/>
      <c r="AK98" s="1078"/>
      <c r="AL98" s="1078"/>
      <c r="AM98" s="1078"/>
      <c r="AN98" s="1078"/>
      <c r="AO98" s="1078"/>
      <c r="AP98" s="1078"/>
      <c r="AQ98" s="1078"/>
      <c r="AR98" s="1078"/>
      <c r="AS98" s="1078"/>
      <c r="AT98" s="1078"/>
      <c r="AU98" s="1078"/>
      <c r="AV98" s="1078"/>
      <c r="AW98" s="1078"/>
      <c r="AX98" s="1078"/>
      <c r="AY98" s="1078"/>
      <c r="AZ98" s="1078"/>
      <c r="BA98" s="1078"/>
      <c r="BB98" s="1078"/>
      <c r="BC98" s="1078"/>
      <c r="BD98" s="1078"/>
      <c r="BE98" s="1078"/>
      <c r="BF98" s="1078"/>
      <c r="BG98" s="1078"/>
      <c r="BH98" s="1078"/>
      <c r="BI98" s="1078"/>
      <c r="BJ98" s="1078"/>
      <c r="BK98" s="1078"/>
      <c r="BL98" s="1078"/>
      <c r="BM98" s="1078"/>
      <c r="BN98" s="1078"/>
      <c r="BO98" s="1078"/>
      <c r="BP98" s="1078"/>
      <c r="BQ98" s="1078"/>
      <c r="BR98" s="1078"/>
      <c r="BS98" s="1078"/>
      <c r="BT98" s="1078"/>
      <c r="BU98" s="1078"/>
      <c r="BV98" s="1078"/>
      <c r="BW98" s="1078"/>
      <c r="BX98" s="1078"/>
      <c r="BY98" s="1078"/>
      <c r="BZ98" s="1078"/>
      <c r="CA98" s="1078"/>
      <c r="CB98" s="1078"/>
      <c r="CC98" s="1078"/>
      <c r="CD98" s="1078"/>
      <c r="CE98" s="1078"/>
      <c r="CF98" s="1078"/>
      <c r="CG98" s="1078"/>
      <c r="CH98" s="1078"/>
      <c r="CI98" s="1078"/>
      <c r="CJ98" s="1078"/>
      <c r="CK98" s="1078"/>
      <c r="CL98" s="1078"/>
      <c r="CM98" s="1078"/>
      <c r="CN98" s="1078"/>
      <c r="CO98" s="1078"/>
      <c r="CP98" s="1078"/>
      <c r="CQ98" s="1078"/>
      <c r="CR98" s="1078"/>
      <c r="CS98" s="1078"/>
      <c r="CT98" s="1078"/>
      <c r="CU98" s="1078"/>
      <c r="CV98" s="1078"/>
      <c r="CW98" s="1078"/>
      <c r="CX98" s="1078"/>
      <c r="CY98" s="1078"/>
      <c r="CZ98" s="1078"/>
      <c r="DA98" s="1078"/>
      <c r="DB98" s="1078"/>
      <c r="DC98" s="1078"/>
      <c r="DD98" s="1078"/>
      <c r="DE98" s="1078"/>
      <c r="DF98" s="1078"/>
      <c r="DG98" s="1078"/>
      <c r="DH98" s="1078"/>
      <c r="DI98" s="1078"/>
      <c r="DJ98" s="1078"/>
      <c r="DK98" s="1078"/>
      <c r="DL98" s="1078"/>
      <c r="DM98" s="1078"/>
      <c r="DN98" s="1078"/>
      <c r="DO98" s="1078"/>
      <c r="DP98" s="1078"/>
      <c r="DQ98" s="1078"/>
      <c r="DR98" s="1078"/>
      <c r="DS98" s="1078"/>
      <c r="DT98" s="1078"/>
      <c r="DU98" s="1078"/>
      <c r="DV98" s="1078"/>
      <c r="DW98" s="1078"/>
      <c r="DX98" s="1078"/>
      <c r="DY98" s="1078"/>
      <c r="DZ98" s="1078"/>
      <c r="EA98" s="1078"/>
      <c r="EB98" s="1078"/>
      <c r="EC98" s="1078"/>
      <c r="ED98" s="1078"/>
      <c r="EE98" s="1078"/>
      <c r="EF98" s="1078"/>
      <c r="EG98" s="1078"/>
      <c r="EH98" s="1078"/>
      <c r="EI98" s="1078"/>
      <c r="EJ98" s="1078"/>
      <c r="EK98" s="1078"/>
      <c r="EL98" s="1078"/>
      <c r="EM98" s="1078"/>
      <c r="EN98" s="1078"/>
      <c r="EO98" s="1078"/>
      <c r="EP98" s="1078"/>
      <c r="EQ98" s="1078"/>
      <c r="ER98" s="1078"/>
      <c r="ES98" s="1078"/>
      <c r="ET98" s="1078"/>
      <c r="EU98" s="1078"/>
      <c r="EV98" s="1078"/>
      <c r="EW98" s="1078"/>
      <c r="EX98" s="1078"/>
      <c r="EY98" s="1078"/>
      <c r="EZ98" s="1078"/>
      <c r="FA98" s="1078"/>
      <c r="FB98" s="1078"/>
      <c r="FC98" s="1078"/>
      <c r="FD98" s="1078"/>
      <c r="FE98" s="1078"/>
      <c r="FF98" s="1078"/>
      <c r="FG98" s="1078"/>
      <c r="FH98" s="1078"/>
      <c r="FI98" s="1078"/>
      <c r="FJ98" s="1078"/>
      <c r="FK98" s="1078"/>
      <c r="FL98" s="1078"/>
      <c r="FM98" s="1078"/>
      <c r="FN98" s="1078"/>
      <c r="FO98" s="1078"/>
      <c r="FP98" s="1078"/>
      <c r="FQ98" s="1078"/>
      <c r="FR98" s="1078"/>
      <c r="FS98" s="1078"/>
      <c r="FT98" s="1078"/>
      <c r="FU98" s="1078"/>
      <c r="FV98" s="1078"/>
      <c r="FW98" s="1078"/>
      <c r="FX98" s="1078"/>
      <c r="FY98" s="1078"/>
      <c r="FZ98" s="1078"/>
      <c r="GA98" s="1078"/>
      <c r="GB98" s="1078"/>
      <c r="GC98" s="1078"/>
      <c r="GD98" s="1078"/>
      <c r="GE98" s="1078"/>
      <c r="GF98" s="1078"/>
      <c r="GG98" s="1078"/>
      <c r="GH98" s="1078"/>
      <c r="GI98" s="1078"/>
      <c r="GJ98" s="1078"/>
      <c r="GK98" s="1078"/>
      <c r="GL98" s="1078"/>
      <c r="GM98" s="1078"/>
      <c r="GN98" s="1078"/>
      <c r="GO98" s="1078"/>
      <c r="GP98" s="1078"/>
      <c r="GQ98" s="1078"/>
      <c r="GR98" s="1078"/>
      <c r="GS98" s="1078"/>
      <c r="GT98" s="1078"/>
      <c r="GU98" s="1078"/>
      <c r="GV98" s="1078"/>
      <c r="GW98" s="1078"/>
      <c r="GX98" s="1078"/>
      <c r="GY98" s="1078"/>
      <c r="GZ98" s="1078"/>
      <c r="HA98" s="1078"/>
      <c r="HB98" s="1078"/>
      <c r="HC98" s="1078"/>
      <c r="HD98" s="1078"/>
      <c r="HE98" s="1078"/>
      <c r="HF98" s="1078"/>
      <c r="HG98" s="1078"/>
      <c r="HH98" s="1078"/>
      <c r="HI98" s="1078"/>
      <c r="HJ98" s="1078"/>
      <c r="HK98" s="1078"/>
      <c r="HL98" s="1078"/>
      <c r="HM98" s="1078"/>
      <c r="HN98" s="1078"/>
      <c r="HO98" s="1078"/>
      <c r="HP98" s="1078"/>
      <c r="HQ98" s="1078"/>
      <c r="HR98" s="1078"/>
      <c r="HS98" s="1078"/>
      <c r="HT98" s="1078"/>
      <c r="HU98" s="1078"/>
      <c r="HV98" s="1078"/>
      <c r="HW98" s="1078"/>
      <c r="HX98" s="1078"/>
      <c r="HY98" s="1078"/>
      <c r="HZ98" s="1078"/>
      <c r="IA98" s="1078"/>
      <c r="IB98" s="1078"/>
      <c r="IC98" s="1078"/>
      <c r="ID98" s="1078"/>
      <c r="IE98" s="1078"/>
      <c r="IF98" s="1078"/>
      <c r="IG98" s="1078"/>
      <c r="IH98" s="1078"/>
      <c r="II98" s="1078"/>
      <c r="IJ98" s="1078"/>
      <c r="IK98" s="1078"/>
      <c r="IL98" s="1078"/>
      <c r="IM98" s="1078"/>
      <c r="IN98" s="1078"/>
      <c r="IO98" s="1078"/>
      <c r="IP98" s="1078"/>
      <c r="IQ98" s="1078"/>
      <c r="IR98" s="1078"/>
      <c r="IS98" s="1078"/>
      <c r="IT98" s="1078"/>
      <c r="IU98" s="1078"/>
      <c r="IV98" s="1078"/>
    </row>
    <row r="99" spans="1:256" ht="15" thickBot="1">
      <c r="A99" s="1084"/>
      <c r="B99" s="1496" t="s">
        <v>536</v>
      </c>
      <c r="C99" s="1497"/>
      <c r="D99" s="1497"/>
      <c r="E99" s="1498"/>
      <c r="F99" s="621">
        <v>-21.331</v>
      </c>
      <c r="G99" s="620">
        <v>-15.000999999999999</v>
      </c>
      <c r="H99" s="619">
        <v>-2.923</v>
      </c>
      <c r="I99" s="618">
        <v>-39.255000000000003</v>
      </c>
      <c r="J99" s="1085">
        <v>-300.54899999999998</v>
      </c>
      <c r="K99" s="1085">
        <v>-104.16</v>
      </c>
      <c r="L99" s="1086">
        <v>-3.3180000000000001</v>
      </c>
      <c r="M99" s="1081">
        <v>-408.02699999999999</v>
      </c>
      <c r="N99" s="1087"/>
      <c r="O99" s="1087"/>
      <c r="P99" s="1087"/>
      <c r="Q99" s="1087"/>
      <c r="R99" s="1087"/>
      <c r="S99" s="1087"/>
      <c r="T99" s="1087"/>
      <c r="U99" s="1087"/>
      <c r="V99" s="1087"/>
      <c r="W99" s="1087"/>
      <c r="X99" s="1087"/>
      <c r="Y99" s="1087"/>
      <c r="Z99" s="1087"/>
      <c r="AA99" s="1087"/>
      <c r="AB99" s="1087"/>
      <c r="AC99" s="1087"/>
      <c r="AD99" s="1087"/>
      <c r="AE99" s="1087"/>
      <c r="AF99" s="1087"/>
      <c r="AG99" s="1087"/>
      <c r="AH99" s="1087"/>
      <c r="AI99" s="1087"/>
      <c r="AJ99" s="1087"/>
      <c r="AK99" s="1084"/>
      <c r="AL99" s="1084"/>
      <c r="AM99" s="1084"/>
      <c r="AN99" s="1084"/>
      <c r="AO99" s="1084"/>
      <c r="AP99" s="1084"/>
      <c r="AQ99" s="1084"/>
      <c r="AR99" s="1084"/>
      <c r="AS99" s="1084"/>
      <c r="AT99" s="1084"/>
      <c r="AU99" s="1084"/>
      <c r="AV99" s="1084"/>
      <c r="AW99" s="1084"/>
      <c r="AX99" s="1084"/>
      <c r="AY99" s="1084"/>
      <c r="AZ99" s="1084"/>
      <c r="BA99" s="1084"/>
      <c r="BB99" s="1084"/>
      <c r="BC99" s="1084"/>
      <c r="BD99" s="1084"/>
      <c r="BE99" s="1084"/>
      <c r="BF99" s="1084"/>
      <c r="BG99" s="1084"/>
      <c r="BH99" s="1084"/>
      <c r="BI99" s="1084"/>
      <c r="BJ99" s="1084"/>
      <c r="BK99" s="1084"/>
      <c r="BL99" s="1084"/>
      <c r="BM99" s="1084"/>
      <c r="BN99" s="1084"/>
      <c r="BO99" s="1084"/>
      <c r="BP99" s="1084"/>
      <c r="BQ99" s="1084"/>
      <c r="BR99" s="1084"/>
      <c r="BS99" s="1084"/>
      <c r="BT99" s="1084"/>
      <c r="BU99" s="1084"/>
      <c r="BV99" s="1084"/>
      <c r="BW99" s="1084"/>
      <c r="BX99" s="1084"/>
      <c r="BY99" s="1084"/>
      <c r="BZ99" s="1084"/>
      <c r="CA99" s="1084"/>
      <c r="CB99" s="1084"/>
      <c r="CC99" s="1084"/>
      <c r="CD99" s="1084"/>
      <c r="CE99" s="1084"/>
      <c r="CF99" s="1084"/>
      <c r="CG99" s="1084"/>
      <c r="CH99" s="1084"/>
      <c r="CI99" s="1084"/>
      <c r="CJ99" s="1084"/>
      <c r="CK99" s="1084"/>
      <c r="CL99" s="1084"/>
      <c r="CM99" s="1084"/>
      <c r="CN99" s="1084"/>
      <c r="CO99" s="1084"/>
      <c r="CP99" s="1084"/>
      <c r="CQ99" s="1084"/>
      <c r="CR99" s="1084"/>
      <c r="CS99" s="1084"/>
      <c r="CT99" s="1084"/>
      <c r="CU99" s="1084"/>
      <c r="CV99" s="1084"/>
      <c r="CW99" s="1084"/>
      <c r="CX99" s="1084"/>
      <c r="CY99" s="1084"/>
      <c r="CZ99" s="1084"/>
      <c r="DA99" s="1084"/>
      <c r="DB99" s="1084"/>
      <c r="DC99" s="1084"/>
      <c r="DD99" s="1084"/>
      <c r="DE99" s="1084"/>
      <c r="DF99" s="1084"/>
      <c r="DG99" s="1084"/>
      <c r="DH99" s="1084"/>
      <c r="DI99" s="1084"/>
      <c r="DJ99" s="1084"/>
      <c r="DK99" s="1084"/>
      <c r="DL99" s="1084"/>
      <c r="DM99" s="1084"/>
      <c r="DN99" s="1084"/>
      <c r="DO99" s="1084"/>
      <c r="DP99" s="1084"/>
      <c r="DQ99" s="1084"/>
      <c r="DR99" s="1084"/>
      <c r="DS99" s="1084"/>
      <c r="DT99" s="1084"/>
      <c r="DU99" s="1084"/>
      <c r="DV99" s="1084"/>
      <c r="DW99" s="1084"/>
      <c r="DX99" s="1084"/>
      <c r="DY99" s="1084"/>
      <c r="DZ99" s="1084"/>
      <c r="EA99" s="1084"/>
      <c r="EB99" s="1084"/>
      <c r="EC99" s="1084"/>
      <c r="ED99" s="1084"/>
      <c r="EE99" s="1084"/>
      <c r="EF99" s="1084"/>
      <c r="EG99" s="1084"/>
      <c r="EH99" s="1084"/>
      <c r="EI99" s="1084"/>
      <c r="EJ99" s="1084"/>
      <c r="EK99" s="1084"/>
      <c r="EL99" s="1084"/>
      <c r="EM99" s="1084"/>
      <c r="EN99" s="1084"/>
      <c r="EO99" s="1084"/>
      <c r="EP99" s="1084"/>
      <c r="EQ99" s="1084"/>
      <c r="ER99" s="1084"/>
      <c r="ES99" s="1084"/>
      <c r="ET99" s="1084"/>
      <c r="EU99" s="1084"/>
      <c r="EV99" s="1084"/>
      <c r="EW99" s="1084"/>
      <c r="EX99" s="1084"/>
      <c r="EY99" s="1084"/>
      <c r="EZ99" s="1084"/>
      <c r="FA99" s="1084"/>
      <c r="FB99" s="1084"/>
      <c r="FC99" s="1084"/>
      <c r="FD99" s="1084"/>
      <c r="FE99" s="1084"/>
      <c r="FF99" s="1084"/>
      <c r="FG99" s="1084"/>
      <c r="FH99" s="1084"/>
      <c r="FI99" s="1084"/>
      <c r="FJ99" s="1084"/>
      <c r="FK99" s="1084"/>
      <c r="FL99" s="1084"/>
      <c r="FM99" s="1084"/>
      <c r="FN99" s="1084"/>
      <c r="FO99" s="1084"/>
      <c r="FP99" s="1084"/>
      <c r="FQ99" s="1084"/>
      <c r="FR99" s="1084"/>
      <c r="FS99" s="1084"/>
      <c r="FT99" s="1084"/>
      <c r="FU99" s="1084"/>
      <c r="FV99" s="1084"/>
      <c r="FW99" s="1084"/>
      <c r="FX99" s="1084"/>
      <c r="FY99" s="1084"/>
      <c r="FZ99" s="1084"/>
      <c r="GA99" s="1084"/>
      <c r="GB99" s="1084"/>
      <c r="GC99" s="1084"/>
      <c r="GD99" s="1084"/>
      <c r="GE99" s="1084"/>
      <c r="GF99" s="1084"/>
      <c r="GG99" s="1084"/>
      <c r="GH99" s="1084"/>
      <c r="GI99" s="1084"/>
      <c r="GJ99" s="1084"/>
      <c r="GK99" s="1084"/>
      <c r="GL99" s="1084"/>
      <c r="GM99" s="1084"/>
      <c r="GN99" s="1084"/>
      <c r="GO99" s="1084"/>
      <c r="GP99" s="1084"/>
      <c r="GQ99" s="1084"/>
      <c r="GR99" s="1084"/>
      <c r="GS99" s="1084"/>
      <c r="GT99" s="1084"/>
      <c r="GU99" s="1084"/>
      <c r="GV99" s="1084"/>
      <c r="GW99" s="1084"/>
      <c r="GX99" s="1084"/>
      <c r="GY99" s="1084"/>
      <c r="GZ99" s="1084"/>
      <c r="HA99" s="1084"/>
      <c r="HB99" s="1084"/>
      <c r="HC99" s="1084"/>
      <c r="HD99" s="1084"/>
      <c r="HE99" s="1084"/>
      <c r="HF99" s="1084"/>
      <c r="HG99" s="1084"/>
      <c r="HH99" s="1084"/>
      <c r="HI99" s="1084"/>
      <c r="HJ99" s="1084"/>
      <c r="HK99" s="1084"/>
      <c r="HL99" s="1084"/>
      <c r="HM99" s="1084"/>
      <c r="HN99" s="1084"/>
      <c r="HO99" s="1084"/>
      <c r="HP99" s="1084"/>
      <c r="HQ99" s="1084"/>
      <c r="HR99" s="1084"/>
      <c r="HS99" s="1084"/>
      <c r="HT99" s="1084"/>
      <c r="HU99" s="1084"/>
      <c r="HV99" s="1084"/>
      <c r="HW99" s="1084"/>
      <c r="HX99" s="1084"/>
      <c r="HY99" s="1084"/>
      <c r="HZ99" s="1084"/>
      <c r="IA99" s="1084"/>
      <c r="IB99" s="1084"/>
      <c r="IC99" s="1084"/>
      <c r="ID99" s="1084"/>
      <c r="IE99" s="1084"/>
      <c r="IF99" s="1084"/>
      <c r="IG99" s="1084"/>
      <c r="IH99" s="1084"/>
      <c r="II99" s="1084"/>
      <c r="IJ99" s="1084"/>
      <c r="IK99" s="1084"/>
      <c r="IL99" s="1084"/>
      <c r="IM99" s="1084"/>
      <c r="IN99" s="1084"/>
      <c r="IO99" s="1084"/>
      <c r="IP99" s="1084"/>
      <c r="IQ99" s="1084"/>
      <c r="IR99" s="1084"/>
      <c r="IS99" s="1084"/>
      <c r="IT99" s="1084"/>
      <c r="IU99" s="1084"/>
      <c r="IV99" s="1084"/>
    </row>
    <row r="100" spans="1:256" ht="15" thickBot="1">
      <c r="A100" s="1084"/>
      <c r="B100" s="1499" t="s">
        <v>535</v>
      </c>
      <c r="C100" s="1500"/>
      <c r="D100" s="1500"/>
      <c r="E100" s="1501"/>
      <c r="F100" s="621">
        <v>1694.1489999999999</v>
      </c>
      <c r="G100" s="620">
        <v>664.80499999999995</v>
      </c>
      <c r="H100" s="619">
        <v>-48.338000000000001</v>
      </c>
      <c r="I100" s="618">
        <v>2310.616</v>
      </c>
      <c r="J100" s="1088">
        <v>2512.7779999999998</v>
      </c>
      <c r="K100" s="1088">
        <v>730.61500000000001</v>
      </c>
      <c r="L100" s="1089">
        <v>-94.378</v>
      </c>
      <c r="M100" s="1090">
        <v>3149.0149999999999</v>
      </c>
      <c r="N100" s="1087"/>
      <c r="O100" s="1087"/>
      <c r="P100" s="1087"/>
      <c r="Q100" s="1087"/>
      <c r="R100" s="1087"/>
      <c r="S100" s="1087"/>
      <c r="T100" s="1087"/>
      <c r="U100" s="1087"/>
      <c r="V100" s="1087"/>
      <c r="W100" s="1087"/>
      <c r="X100" s="1087"/>
      <c r="Y100" s="1087"/>
      <c r="Z100" s="1087"/>
      <c r="AA100" s="1087"/>
      <c r="AB100" s="1087"/>
      <c r="AC100" s="1087"/>
      <c r="AD100" s="1087"/>
      <c r="AE100" s="1087"/>
      <c r="AF100" s="1087"/>
      <c r="AG100" s="1087"/>
      <c r="AH100" s="1087"/>
      <c r="AI100" s="1087"/>
      <c r="AJ100" s="1087"/>
      <c r="AK100" s="1084"/>
      <c r="AL100" s="1084"/>
      <c r="AM100" s="1084"/>
      <c r="AN100" s="1084"/>
      <c r="AO100" s="1084"/>
      <c r="AP100" s="1084"/>
      <c r="AQ100" s="1084"/>
      <c r="AR100" s="1084"/>
      <c r="AS100" s="1084"/>
      <c r="AT100" s="1084"/>
      <c r="AU100" s="1084"/>
      <c r="AV100" s="1084"/>
      <c r="AW100" s="1084"/>
      <c r="AX100" s="1084"/>
      <c r="AY100" s="1084"/>
      <c r="AZ100" s="1084"/>
      <c r="BA100" s="1084"/>
      <c r="BB100" s="1084"/>
      <c r="BC100" s="1084"/>
      <c r="BD100" s="1084"/>
      <c r="BE100" s="1084"/>
      <c r="BF100" s="1084"/>
      <c r="BG100" s="1084"/>
      <c r="BH100" s="1084"/>
      <c r="BI100" s="1084"/>
      <c r="BJ100" s="1084"/>
      <c r="BK100" s="1084"/>
      <c r="BL100" s="1084"/>
      <c r="BM100" s="1084"/>
      <c r="BN100" s="1084"/>
      <c r="BO100" s="1084"/>
      <c r="BP100" s="1084"/>
      <c r="BQ100" s="1084"/>
      <c r="BR100" s="1084"/>
      <c r="BS100" s="1084"/>
      <c r="BT100" s="1084"/>
      <c r="BU100" s="1084"/>
      <c r="BV100" s="1084"/>
      <c r="BW100" s="1084"/>
      <c r="BX100" s="1084"/>
      <c r="BY100" s="1084"/>
      <c r="BZ100" s="1084"/>
      <c r="CA100" s="1084"/>
      <c r="CB100" s="1084"/>
      <c r="CC100" s="1084"/>
      <c r="CD100" s="1084"/>
      <c r="CE100" s="1084"/>
      <c r="CF100" s="1084"/>
      <c r="CG100" s="1084"/>
      <c r="CH100" s="1084"/>
      <c r="CI100" s="1084"/>
      <c r="CJ100" s="1084"/>
      <c r="CK100" s="1084"/>
      <c r="CL100" s="1084"/>
      <c r="CM100" s="1084"/>
      <c r="CN100" s="1084"/>
      <c r="CO100" s="1084"/>
      <c r="CP100" s="1084"/>
      <c r="CQ100" s="1084"/>
      <c r="CR100" s="1084"/>
      <c r="CS100" s="1084"/>
      <c r="CT100" s="1084"/>
      <c r="CU100" s="1084"/>
      <c r="CV100" s="1084"/>
      <c r="CW100" s="1084"/>
      <c r="CX100" s="1084"/>
      <c r="CY100" s="1084"/>
      <c r="CZ100" s="1084"/>
      <c r="DA100" s="1084"/>
      <c r="DB100" s="1084"/>
      <c r="DC100" s="1084"/>
      <c r="DD100" s="1084"/>
      <c r="DE100" s="1084"/>
      <c r="DF100" s="1084"/>
      <c r="DG100" s="1084"/>
      <c r="DH100" s="1084"/>
      <c r="DI100" s="1084"/>
      <c r="DJ100" s="1084"/>
      <c r="DK100" s="1084"/>
      <c r="DL100" s="1084"/>
      <c r="DM100" s="1084"/>
      <c r="DN100" s="1084"/>
      <c r="DO100" s="1084"/>
      <c r="DP100" s="1084"/>
      <c r="DQ100" s="1084"/>
      <c r="DR100" s="1084"/>
      <c r="DS100" s="1084"/>
      <c r="DT100" s="1084"/>
      <c r="DU100" s="1084"/>
      <c r="DV100" s="1084"/>
      <c r="DW100" s="1084"/>
      <c r="DX100" s="1084"/>
      <c r="DY100" s="1084"/>
      <c r="DZ100" s="1084"/>
      <c r="EA100" s="1084"/>
      <c r="EB100" s="1084"/>
      <c r="EC100" s="1084"/>
      <c r="ED100" s="1084"/>
      <c r="EE100" s="1084"/>
      <c r="EF100" s="1084"/>
      <c r="EG100" s="1084"/>
      <c r="EH100" s="1084"/>
      <c r="EI100" s="1084"/>
      <c r="EJ100" s="1084"/>
      <c r="EK100" s="1084"/>
      <c r="EL100" s="1084"/>
      <c r="EM100" s="1084"/>
      <c r="EN100" s="1084"/>
      <c r="EO100" s="1084"/>
      <c r="EP100" s="1084"/>
      <c r="EQ100" s="1084"/>
      <c r="ER100" s="1084"/>
      <c r="ES100" s="1084"/>
      <c r="ET100" s="1084"/>
      <c r="EU100" s="1084"/>
      <c r="EV100" s="1084"/>
      <c r="EW100" s="1084"/>
      <c r="EX100" s="1084"/>
      <c r="EY100" s="1084"/>
      <c r="EZ100" s="1084"/>
      <c r="FA100" s="1084"/>
      <c r="FB100" s="1084"/>
      <c r="FC100" s="1084"/>
      <c r="FD100" s="1084"/>
      <c r="FE100" s="1084"/>
      <c r="FF100" s="1084"/>
      <c r="FG100" s="1084"/>
      <c r="FH100" s="1084"/>
      <c r="FI100" s="1084"/>
      <c r="FJ100" s="1084"/>
      <c r="FK100" s="1084"/>
      <c r="FL100" s="1084"/>
      <c r="FM100" s="1084"/>
      <c r="FN100" s="1084"/>
      <c r="FO100" s="1084"/>
      <c r="FP100" s="1084"/>
      <c r="FQ100" s="1084"/>
      <c r="FR100" s="1084"/>
      <c r="FS100" s="1084"/>
      <c r="FT100" s="1084"/>
      <c r="FU100" s="1084"/>
      <c r="FV100" s="1084"/>
      <c r="FW100" s="1084"/>
      <c r="FX100" s="1084"/>
      <c r="FY100" s="1084"/>
      <c r="FZ100" s="1084"/>
      <c r="GA100" s="1084"/>
      <c r="GB100" s="1084"/>
      <c r="GC100" s="1084"/>
      <c r="GD100" s="1084"/>
      <c r="GE100" s="1084"/>
      <c r="GF100" s="1084"/>
      <c r="GG100" s="1084"/>
      <c r="GH100" s="1084"/>
      <c r="GI100" s="1084"/>
      <c r="GJ100" s="1084"/>
      <c r="GK100" s="1084"/>
      <c r="GL100" s="1084"/>
      <c r="GM100" s="1084"/>
      <c r="GN100" s="1084"/>
      <c r="GO100" s="1084"/>
      <c r="GP100" s="1084"/>
      <c r="GQ100" s="1084"/>
      <c r="GR100" s="1084"/>
      <c r="GS100" s="1084"/>
      <c r="GT100" s="1084"/>
      <c r="GU100" s="1084"/>
      <c r="GV100" s="1084"/>
      <c r="GW100" s="1084"/>
      <c r="GX100" s="1084"/>
      <c r="GY100" s="1084"/>
      <c r="GZ100" s="1084"/>
      <c r="HA100" s="1084"/>
      <c r="HB100" s="1084"/>
      <c r="HC100" s="1084"/>
      <c r="HD100" s="1084"/>
      <c r="HE100" s="1084"/>
      <c r="HF100" s="1084"/>
      <c r="HG100" s="1084"/>
      <c r="HH100" s="1084"/>
      <c r="HI100" s="1084"/>
      <c r="HJ100" s="1084"/>
      <c r="HK100" s="1084"/>
      <c r="HL100" s="1084"/>
      <c r="HM100" s="1084"/>
      <c r="HN100" s="1084"/>
      <c r="HO100" s="1084"/>
      <c r="HP100" s="1084"/>
      <c r="HQ100" s="1084"/>
      <c r="HR100" s="1084"/>
      <c r="HS100" s="1084"/>
      <c r="HT100" s="1084"/>
      <c r="HU100" s="1084"/>
      <c r="HV100" s="1084"/>
      <c r="HW100" s="1084"/>
      <c r="HX100" s="1084"/>
      <c r="HY100" s="1084"/>
      <c r="HZ100" s="1084"/>
      <c r="IA100" s="1084"/>
      <c r="IB100" s="1084"/>
      <c r="IC100" s="1084"/>
      <c r="ID100" s="1084"/>
      <c r="IE100" s="1084"/>
      <c r="IF100" s="1084"/>
      <c r="IG100" s="1084"/>
      <c r="IH100" s="1084"/>
      <c r="II100" s="1084"/>
      <c r="IJ100" s="1084"/>
      <c r="IK100" s="1084"/>
      <c r="IL100" s="1084"/>
      <c r="IM100" s="1084"/>
      <c r="IN100" s="1084"/>
      <c r="IO100" s="1084"/>
      <c r="IP100" s="1084"/>
      <c r="IQ100" s="1084"/>
      <c r="IR100" s="1084"/>
      <c r="IS100" s="1084"/>
      <c r="IT100" s="1084"/>
      <c r="IU100" s="1084"/>
      <c r="IV100" s="1084"/>
    </row>
    <row r="101" spans="1:256">
      <c r="B101" s="1054"/>
      <c r="C101" s="1054"/>
      <c r="D101" s="1054"/>
      <c r="E101" s="1054"/>
      <c r="F101" s="1054"/>
      <c r="G101" s="1054"/>
      <c r="H101" s="1054"/>
      <c r="I101" s="1054"/>
      <c r="J101" s="1054"/>
      <c r="K101" s="1054"/>
      <c r="L101" s="1054"/>
      <c r="M101" s="1054"/>
      <c r="N101" s="1054"/>
      <c r="O101" s="1054"/>
      <c r="P101" s="1054"/>
      <c r="Q101" s="1054"/>
      <c r="R101" s="1054"/>
      <c r="S101" s="1054"/>
      <c r="T101" s="1054"/>
      <c r="U101" s="1054"/>
      <c r="V101" s="1054"/>
      <c r="W101" s="1054"/>
      <c r="X101" s="1054"/>
      <c r="Y101" s="1054"/>
      <c r="Z101" s="1054"/>
      <c r="AA101" s="1054"/>
      <c r="AB101" s="1054"/>
      <c r="AC101" s="1054"/>
      <c r="AD101" s="1054"/>
      <c r="AE101" s="1054"/>
      <c r="AF101" s="1054"/>
      <c r="AG101" s="1054"/>
    </row>
    <row r="102" spans="1:256">
      <c r="B102" s="1054"/>
      <c r="C102" s="1054"/>
      <c r="D102" s="1054"/>
      <c r="E102" s="1054"/>
      <c r="F102" s="1054"/>
      <c r="G102" s="1054"/>
      <c r="H102" s="1054"/>
      <c r="I102" s="1054"/>
      <c r="J102" s="1054"/>
      <c r="K102" s="1054"/>
      <c r="L102" s="1054"/>
      <c r="M102" s="1054"/>
      <c r="N102" s="1054"/>
      <c r="O102" s="1054"/>
      <c r="P102" s="1054"/>
      <c r="Q102" s="1054"/>
      <c r="R102" s="1054"/>
      <c r="S102" s="1054"/>
      <c r="T102" s="1054"/>
      <c r="U102" s="1054"/>
      <c r="V102" s="1054"/>
      <c r="W102" s="1054"/>
      <c r="X102" s="1054"/>
      <c r="Y102" s="1054"/>
      <c r="Z102" s="1054"/>
      <c r="AA102" s="1054"/>
      <c r="AB102" s="1054"/>
      <c r="AC102" s="1054"/>
      <c r="AD102" s="1054"/>
      <c r="AE102" s="1054"/>
      <c r="AF102" s="1054"/>
      <c r="AG102" s="1054"/>
    </row>
    <row r="103" spans="1:256">
      <c r="B103" s="1054"/>
      <c r="C103" s="1490" t="s">
        <v>534</v>
      </c>
      <c r="D103" s="1490"/>
      <c r="E103" s="1490"/>
      <c r="F103" s="1054"/>
      <c r="G103" s="1054"/>
      <c r="H103" s="1054"/>
      <c r="I103" s="1054"/>
      <c r="J103" s="1054"/>
      <c r="K103" s="1054"/>
      <c r="L103" s="1054"/>
      <c r="M103" s="1054"/>
      <c r="N103" s="1054"/>
      <c r="O103" s="1054"/>
      <c r="P103" s="1054"/>
      <c r="Q103" s="1054"/>
      <c r="R103" s="1054"/>
      <c r="S103" s="1054"/>
      <c r="T103" s="1054"/>
      <c r="U103" s="1054"/>
      <c r="V103" s="1054"/>
      <c r="W103" s="1054"/>
      <c r="X103" s="1054"/>
      <c r="Y103" s="1054"/>
      <c r="Z103" s="1054"/>
      <c r="AA103" s="1054"/>
      <c r="AB103" s="1054"/>
      <c r="AC103" s="1054"/>
      <c r="AD103" s="1054"/>
      <c r="AE103" s="1054"/>
      <c r="AF103" s="1054"/>
      <c r="AG103" s="1054"/>
    </row>
    <row r="104" spans="1:256">
      <c r="F104" s="1091"/>
      <c r="G104" s="1091"/>
      <c r="H104" s="1091"/>
      <c r="I104" s="1091"/>
      <c r="J104" s="1091"/>
      <c r="K104" s="1091"/>
      <c r="L104" s="1091"/>
      <c r="M104" s="1091"/>
    </row>
  </sheetData>
  <mergeCells count="96">
    <mergeCell ref="C103:E103"/>
    <mergeCell ref="B90:E90"/>
    <mergeCell ref="C91:E91"/>
    <mergeCell ref="C92:E92"/>
    <mergeCell ref="C93:E93"/>
    <mergeCell ref="C94:E94"/>
    <mergeCell ref="C95:E95"/>
    <mergeCell ref="C96:E96"/>
    <mergeCell ref="C97:E97"/>
    <mergeCell ref="B98:E98"/>
    <mergeCell ref="B99:E99"/>
    <mergeCell ref="B100:E100"/>
    <mergeCell ref="B88:E88"/>
    <mergeCell ref="C77:E77"/>
    <mergeCell ref="B78:E78"/>
    <mergeCell ref="C79:E79"/>
    <mergeCell ref="D80:E80"/>
    <mergeCell ref="D81:E81"/>
    <mergeCell ref="C82:E82"/>
    <mergeCell ref="D83:E83"/>
    <mergeCell ref="D84:E84"/>
    <mergeCell ref="B85:E85"/>
    <mergeCell ref="C86:E86"/>
    <mergeCell ref="C87:E87"/>
    <mergeCell ref="C76:E76"/>
    <mergeCell ref="B65:E65"/>
    <mergeCell ref="C66:E66"/>
    <mergeCell ref="C67:E67"/>
    <mergeCell ref="C68:E68"/>
    <mergeCell ref="B69:E69"/>
    <mergeCell ref="C70:E70"/>
    <mergeCell ref="C71:E71"/>
    <mergeCell ref="C72:E72"/>
    <mergeCell ref="C73:E73"/>
    <mergeCell ref="C74:E74"/>
    <mergeCell ref="C75:E75"/>
    <mergeCell ref="B64:E64"/>
    <mergeCell ref="C53:E53"/>
    <mergeCell ref="C54:E54"/>
    <mergeCell ref="B55:E55"/>
    <mergeCell ref="C56:E56"/>
    <mergeCell ref="D57:E57"/>
    <mergeCell ref="D58:E58"/>
    <mergeCell ref="C59:E59"/>
    <mergeCell ref="D60:E60"/>
    <mergeCell ref="D61:E61"/>
    <mergeCell ref="C62:E62"/>
    <mergeCell ref="C63:E63"/>
    <mergeCell ref="B51:E51"/>
    <mergeCell ref="D39:E39"/>
    <mergeCell ref="D40:E40"/>
    <mergeCell ref="D41:E41"/>
    <mergeCell ref="D42:E42"/>
    <mergeCell ref="C43:E43"/>
    <mergeCell ref="D44:E44"/>
    <mergeCell ref="D45:E45"/>
    <mergeCell ref="C46:E46"/>
    <mergeCell ref="D47:E47"/>
    <mergeCell ref="D49:E49"/>
    <mergeCell ref="D50:E50"/>
    <mergeCell ref="D38:E38"/>
    <mergeCell ref="D27:E27"/>
    <mergeCell ref="C28:E28"/>
    <mergeCell ref="B29:E29"/>
    <mergeCell ref="C30:E30"/>
    <mergeCell ref="D31:E31"/>
    <mergeCell ref="D32:E32"/>
    <mergeCell ref="C33:E33"/>
    <mergeCell ref="D34:E34"/>
    <mergeCell ref="C35:E35"/>
    <mergeCell ref="C36:E36"/>
    <mergeCell ref="D37:E37"/>
    <mergeCell ref="D26:E26"/>
    <mergeCell ref="C14:E14"/>
    <mergeCell ref="C15:E15"/>
    <mergeCell ref="D16:E16"/>
    <mergeCell ref="D17:E17"/>
    <mergeCell ref="D18:E18"/>
    <mergeCell ref="D20:E20"/>
    <mergeCell ref="C21:E21"/>
    <mergeCell ref="D22:E22"/>
    <mergeCell ref="D23:E23"/>
    <mergeCell ref="C24:E24"/>
    <mergeCell ref="D25:E25"/>
    <mergeCell ref="D13:E13"/>
    <mergeCell ref="B2:M2"/>
    <mergeCell ref="L4:M4"/>
    <mergeCell ref="B5:E6"/>
    <mergeCell ref="F5:I5"/>
    <mergeCell ref="J5:M5"/>
    <mergeCell ref="B7:E7"/>
    <mergeCell ref="C8:E8"/>
    <mergeCell ref="D9:E9"/>
    <mergeCell ref="D10:E10"/>
    <mergeCell ref="C11:E11"/>
    <mergeCell ref="D12:E12"/>
  </mergeCells>
  <pageMargins left="0.70866141732283472" right="0.70866141732283472" top="0.74803149606299213" bottom="0.74803149606299213" header="0.31496062992125984" footer="0.31496062992125984"/>
  <pageSetup paperSize="9" scale="47"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T443"/>
  <sheetViews>
    <sheetView workbookViewId="0">
      <selection sqref="A1:XFD1048576"/>
    </sheetView>
  </sheetViews>
  <sheetFormatPr defaultColWidth="9.140625" defaultRowHeight="12.75"/>
  <cols>
    <col min="1" max="1" width="1.42578125" style="160" customWidth="1"/>
    <col min="2" max="2" width="2.140625" style="160" customWidth="1"/>
    <col min="3" max="3" width="2.42578125" style="160" customWidth="1"/>
    <col min="4" max="4" width="59.42578125" style="160" customWidth="1"/>
    <col min="5" max="5" width="15.28515625" style="160" customWidth="1"/>
    <col min="6" max="6" width="17.42578125" style="671" customWidth="1"/>
    <col min="7" max="7" width="7.140625" style="161" customWidth="1"/>
    <col min="8" max="8" width="11.28515625" style="161" bestFit="1" customWidth="1"/>
    <col min="9" max="9" width="12.28515625" style="161" bestFit="1" customWidth="1"/>
    <col min="10" max="10" width="14" style="161" bestFit="1" customWidth="1"/>
    <col min="11" max="11" width="30.85546875" style="161" bestFit="1" customWidth="1"/>
    <col min="12" max="34" width="9.140625" style="161"/>
    <col min="35" max="16384" width="9.140625" style="160"/>
  </cols>
  <sheetData>
    <row r="1" spans="1:34">
      <c r="F1" s="688" t="s">
        <v>661</v>
      </c>
    </row>
    <row r="2" spans="1:34">
      <c r="F2" s="688"/>
    </row>
    <row r="3" spans="1:34">
      <c r="A3" s="1247" t="s">
        <v>660</v>
      </c>
      <c r="B3" s="1247"/>
      <c r="C3" s="1247"/>
      <c r="D3" s="1247"/>
      <c r="E3" s="1247"/>
      <c r="F3" s="1247"/>
    </row>
    <row r="4" spans="1:34">
      <c r="A4" s="757"/>
      <c r="B4" s="757"/>
      <c r="C4" s="757"/>
      <c r="D4" s="757"/>
      <c r="E4" s="757"/>
      <c r="F4" s="757"/>
    </row>
    <row r="5" spans="1:34" ht="18.75" customHeight="1" thickBot="1">
      <c r="A5" s="270"/>
      <c r="B5" s="270"/>
      <c r="C5" s="270"/>
      <c r="D5" s="270"/>
      <c r="E5" s="270"/>
      <c r="F5" s="687" t="s">
        <v>659</v>
      </c>
    </row>
    <row r="6" spans="1:34" ht="16.5" customHeight="1" thickBot="1">
      <c r="A6" s="1605" t="s">
        <v>352</v>
      </c>
      <c r="B6" s="1606"/>
      <c r="C6" s="1606"/>
      <c r="D6" s="1607"/>
      <c r="E6" s="686">
        <v>41639</v>
      </c>
      <c r="F6" s="686">
        <v>42004</v>
      </c>
    </row>
    <row r="7" spans="1:34" ht="43.5" customHeight="1" thickBot="1">
      <c r="A7" s="1608"/>
      <c r="B7" s="1609"/>
      <c r="C7" s="1609"/>
      <c r="D7" s="1610"/>
      <c r="E7" s="685" t="s">
        <v>346</v>
      </c>
      <c r="F7" s="684" t="s">
        <v>346</v>
      </c>
    </row>
    <row r="8" spans="1:34" s="166" customFormat="1" ht="15" customHeight="1" thickBot="1">
      <c r="A8" s="1568" t="s">
        <v>345</v>
      </c>
      <c r="B8" s="1569"/>
      <c r="C8" s="1569"/>
      <c r="D8" s="1570"/>
      <c r="E8" s="679">
        <v>345337</v>
      </c>
      <c r="F8" s="679">
        <v>369037</v>
      </c>
      <c r="G8" s="168"/>
      <c r="H8" s="235"/>
      <c r="I8" s="168"/>
      <c r="J8" s="235"/>
      <c r="K8" s="235"/>
      <c r="L8" s="235"/>
      <c r="M8" s="235"/>
      <c r="N8" s="235"/>
      <c r="O8" s="235"/>
      <c r="P8" s="235"/>
      <c r="Q8" s="235"/>
      <c r="R8" s="235"/>
      <c r="S8" s="235"/>
      <c r="T8" s="235"/>
      <c r="U8" s="235"/>
      <c r="V8" s="235"/>
      <c r="W8" s="235"/>
      <c r="X8" s="235"/>
      <c r="Y8" s="235"/>
      <c r="Z8" s="235"/>
      <c r="AA8" s="235"/>
      <c r="AB8" s="235"/>
      <c r="AC8" s="235"/>
      <c r="AD8" s="235"/>
      <c r="AE8" s="235"/>
      <c r="AF8" s="235"/>
      <c r="AG8" s="235"/>
      <c r="AH8" s="235"/>
    </row>
    <row r="9" spans="1:34" ht="12.75" customHeight="1">
      <c r="A9" s="1580" t="s">
        <v>344</v>
      </c>
      <c r="B9" s="1581"/>
      <c r="C9" s="1581"/>
      <c r="D9" s="1582"/>
      <c r="E9" s="682">
        <v>318446</v>
      </c>
      <c r="F9" s="682">
        <v>341576</v>
      </c>
      <c r="G9" s="168"/>
      <c r="I9" s="168"/>
    </row>
    <row r="10" spans="1:34" ht="12.75" customHeight="1">
      <c r="A10" s="1535" t="s">
        <v>343</v>
      </c>
      <c r="B10" s="1536"/>
      <c r="C10" s="1536"/>
      <c r="D10" s="1537"/>
      <c r="E10" s="681">
        <v>4416</v>
      </c>
      <c r="F10" s="1092">
        <v>4727</v>
      </c>
      <c r="G10" s="168"/>
      <c r="I10" s="168"/>
    </row>
    <row r="11" spans="1:34" ht="14.25" customHeight="1" thickBot="1">
      <c r="A11" s="1544" t="s">
        <v>340</v>
      </c>
      <c r="B11" s="1545"/>
      <c r="C11" s="1545"/>
      <c r="D11" s="1546"/>
      <c r="E11" s="680">
        <v>22475</v>
      </c>
      <c r="F11" s="1092">
        <v>22734</v>
      </c>
      <c r="G11" s="168"/>
      <c r="I11" s="168"/>
    </row>
    <row r="12" spans="1:34" s="166" customFormat="1" ht="15" customHeight="1" thickBot="1">
      <c r="A12" s="1502" t="s">
        <v>339</v>
      </c>
      <c r="B12" s="1503"/>
      <c r="C12" s="1503"/>
      <c r="D12" s="1504"/>
      <c r="E12" s="679">
        <v>0</v>
      </c>
      <c r="F12" s="679">
        <v>0</v>
      </c>
      <c r="G12" s="168"/>
      <c r="H12" s="235"/>
      <c r="I12" s="168"/>
      <c r="J12" s="235"/>
      <c r="K12" s="235"/>
      <c r="L12" s="235"/>
      <c r="M12" s="235"/>
      <c r="N12" s="235"/>
      <c r="O12" s="235"/>
      <c r="P12" s="235"/>
      <c r="Q12" s="235"/>
      <c r="R12" s="235"/>
      <c r="S12" s="235"/>
      <c r="T12" s="235"/>
      <c r="U12" s="235"/>
      <c r="V12" s="235"/>
      <c r="W12" s="235"/>
      <c r="X12" s="235"/>
      <c r="Y12" s="235"/>
      <c r="Z12" s="235"/>
      <c r="AA12" s="235"/>
      <c r="AB12" s="235"/>
      <c r="AC12" s="235"/>
      <c r="AD12" s="235"/>
      <c r="AE12" s="235"/>
      <c r="AF12" s="235"/>
      <c r="AG12" s="235"/>
      <c r="AH12" s="235"/>
    </row>
    <row r="13" spans="1:34" s="166" customFormat="1" ht="13.5" thickBot="1">
      <c r="A13" s="1602" t="s">
        <v>658</v>
      </c>
      <c r="B13" s="1603"/>
      <c r="C13" s="1603"/>
      <c r="D13" s="1604"/>
      <c r="E13" s="679">
        <v>0</v>
      </c>
      <c r="F13" s="1093">
        <v>0</v>
      </c>
      <c r="G13" s="168"/>
      <c r="H13" s="235"/>
      <c r="I13" s="168"/>
      <c r="J13" s="235"/>
      <c r="K13" s="235"/>
      <c r="L13" s="235"/>
      <c r="M13" s="235"/>
      <c r="N13" s="235"/>
      <c r="O13" s="235"/>
      <c r="P13" s="235"/>
      <c r="Q13" s="235"/>
      <c r="R13" s="235"/>
      <c r="S13" s="235"/>
      <c r="T13" s="235"/>
      <c r="U13" s="235"/>
      <c r="V13" s="235"/>
      <c r="W13" s="235"/>
      <c r="X13" s="235"/>
      <c r="Y13" s="235"/>
      <c r="Z13" s="235"/>
      <c r="AA13" s="235"/>
      <c r="AB13" s="235"/>
      <c r="AC13" s="235"/>
      <c r="AD13" s="235"/>
      <c r="AE13" s="235"/>
      <c r="AF13" s="235"/>
      <c r="AG13" s="235"/>
      <c r="AH13" s="235"/>
    </row>
    <row r="14" spans="1:34" s="166" customFormat="1" ht="13.5" thickBot="1">
      <c r="A14" s="1502" t="s">
        <v>657</v>
      </c>
      <c r="B14" s="1503"/>
      <c r="C14" s="1503"/>
      <c r="D14" s="1504"/>
      <c r="E14" s="679">
        <v>0</v>
      </c>
      <c r="F14" s="1093">
        <v>0</v>
      </c>
      <c r="G14" s="168"/>
      <c r="H14" s="235"/>
      <c r="I14" s="168"/>
      <c r="J14" s="235"/>
      <c r="K14" s="235"/>
      <c r="L14" s="235"/>
      <c r="M14" s="235"/>
      <c r="N14" s="235"/>
      <c r="O14" s="235"/>
      <c r="P14" s="235"/>
      <c r="Q14" s="235"/>
      <c r="R14" s="235"/>
      <c r="S14" s="235"/>
      <c r="T14" s="235"/>
      <c r="U14" s="235"/>
      <c r="V14" s="235"/>
      <c r="W14" s="235"/>
      <c r="X14" s="235"/>
      <c r="Y14" s="235"/>
      <c r="Z14" s="235"/>
      <c r="AA14" s="235"/>
      <c r="AB14" s="235"/>
      <c r="AC14" s="235"/>
      <c r="AD14" s="235"/>
      <c r="AE14" s="235"/>
      <c r="AF14" s="235"/>
      <c r="AG14" s="235"/>
      <c r="AH14" s="235"/>
    </row>
    <row r="15" spans="1:34" s="166" customFormat="1" ht="17.25" customHeight="1" thickBot="1">
      <c r="A15" s="1502" t="s">
        <v>331</v>
      </c>
      <c r="B15" s="1503"/>
      <c r="C15" s="1503"/>
      <c r="D15" s="1504"/>
      <c r="E15" s="679">
        <v>146852</v>
      </c>
      <c r="F15" s="1093">
        <v>74194</v>
      </c>
      <c r="G15" s="168"/>
      <c r="H15" s="235"/>
      <c r="I15" s="168"/>
      <c r="J15" s="235"/>
      <c r="K15" s="677"/>
      <c r="L15" s="235"/>
      <c r="M15" s="235"/>
      <c r="N15" s="235"/>
      <c r="O15" s="235"/>
      <c r="P15" s="235"/>
      <c r="Q15" s="235"/>
      <c r="R15" s="235"/>
      <c r="S15" s="235"/>
      <c r="T15" s="235"/>
      <c r="U15" s="235"/>
      <c r="V15" s="235"/>
      <c r="W15" s="235"/>
      <c r="X15" s="235"/>
      <c r="Y15" s="235"/>
      <c r="Z15" s="235"/>
      <c r="AA15" s="235"/>
      <c r="AB15" s="235"/>
      <c r="AC15" s="235"/>
      <c r="AD15" s="235"/>
      <c r="AE15" s="235"/>
      <c r="AF15" s="235"/>
      <c r="AG15" s="235"/>
      <c r="AH15" s="235"/>
    </row>
    <row r="16" spans="1:34" ht="27.75" customHeight="1">
      <c r="A16" s="1596" t="s">
        <v>330</v>
      </c>
      <c r="B16" s="1597"/>
      <c r="C16" s="1597"/>
      <c r="D16" s="1598"/>
      <c r="E16" s="681">
        <v>146852</v>
      </c>
      <c r="F16" s="1094">
        <v>74194</v>
      </c>
      <c r="G16" s="168"/>
      <c r="I16" s="168"/>
    </row>
    <row r="17" spans="1:34" ht="27" hidden="1" customHeight="1">
      <c r="A17" s="1535" t="s">
        <v>329</v>
      </c>
      <c r="B17" s="1536"/>
      <c r="C17" s="1536"/>
      <c r="D17" s="1537"/>
      <c r="E17" s="681"/>
      <c r="F17" s="681"/>
      <c r="G17" s="168"/>
      <c r="I17" s="168"/>
    </row>
    <row r="18" spans="1:34" ht="27" hidden="1" customHeight="1">
      <c r="A18" s="1596" t="s">
        <v>330</v>
      </c>
      <c r="B18" s="1597"/>
      <c r="C18" s="1597"/>
      <c r="D18" s="1598"/>
      <c r="E18" s="681"/>
      <c r="F18" s="681"/>
      <c r="G18" s="168"/>
      <c r="I18" s="168"/>
    </row>
    <row r="19" spans="1:34" ht="27" hidden="1" customHeight="1">
      <c r="A19" s="1599" t="s">
        <v>656</v>
      </c>
      <c r="B19" s="1600"/>
      <c r="C19" s="1600"/>
      <c r="D19" s="1601"/>
      <c r="E19" s="681"/>
      <c r="F19" s="681"/>
      <c r="G19" s="168"/>
      <c r="I19" s="168"/>
    </row>
    <row r="20" spans="1:34" ht="27" hidden="1" customHeight="1">
      <c r="A20" s="1599" t="s">
        <v>655</v>
      </c>
      <c r="B20" s="1600"/>
      <c r="C20" s="1600"/>
      <c r="D20" s="1601"/>
      <c r="E20" s="681"/>
      <c r="F20" s="681"/>
      <c r="G20" s="168"/>
      <c r="I20" s="168"/>
    </row>
    <row r="21" spans="1:34" ht="27" hidden="1" customHeight="1">
      <c r="A21" s="1599" t="s">
        <v>654</v>
      </c>
      <c r="B21" s="1600"/>
      <c r="C21" s="1600"/>
      <c r="D21" s="1601"/>
      <c r="E21" s="681"/>
      <c r="F21" s="681"/>
      <c r="G21" s="168"/>
      <c r="I21" s="168"/>
    </row>
    <row r="22" spans="1:34" ht="27" customHeight="1" thickBot="1">
      <c r="A22" s="1535" t="s">
        <v>328</v>
      </c>
      <c r="B22" s="1536"/>
      <c r="C22" s="1536"/>
      <c r="D22" s="1537"/>
      <c r="E22" s="681">
        <v>0</v>
      </c>
      <c r="F22" s="681">
        <v>0</v>
      </c>
      <c r="G22" s="168"/>
      <c r="I22" s="168"/>
    </row>
    <row r="23" spans="1:34" s="166" customFormat="1" ht="15.75" customHeight="1" thickBot="1">
      <c r="A23" s="1502" t="s">
        <v>327</v>
      </c>
      <c r="B23" s="1503"/>
      <c r="C23" s="1503"/>
      <c r="D23" s="1504"/>
      <c r="E23" s="679">
        <v>0</v>
      </c>
      <c r="F23" s="679">
        <v>0</v>
      </c>
      <c r="G23" s="168"/>
      <c r="H23" s="235"/>
      <c r="I23" s="168"/>
      <c r="J23" s="235"/>
      <c r="K23" s="235"/>
      <c r="L23" s="235"/>
      <c r="M23" s="235"/>
      <c r="N23" s="235"/>
      <c r="O23" s="235"/>
      <c r="P23" s="235"/>
      <c r="Q23" s="235"/>
      <c r="R23" s="235"/>
      <c r="S23" s="235"/>
      <c r="T23" s="235"/>
      <c r="U23" s="235"/>
      <c r="V23" s="235"/>
      <c r="W23" s="235"/>
      <c r="X23" s="235"/>
      <c r="Y23" s="235"/>
      <c r="Z23" s="235"/>
      <c r="AA23" s="235"/>
      <c r="AB23" s="235"/>
      <c r="AC23" s="235"/>
      <c r="AD23" s="235"/>
      <c r="AE23" s="235"/>
      <c r="AF23" s="235"/>
      <c r="AG23" s="235"/>
      <c r="AH23" s="235"/>
    </row>
    <row r="24" spans="1:34" s="166" customFormat="1" ht="15" customHeight="1" thickBot="1">
      <c r="A24" s="1584" t="s">
        <v>319</v>
      </c>
      <c r="B24" s="1585"/>
      <c r="C24" s="1585"/>
      <c r="D24" s="1586"/>
      <c r="E24" s="679">
        <v>0</v>
      </c>
      <c r="F24" s="679">
        <v>0</v>
      </c>
      <c r="G24" s="168"/>
      <c r="H24" s="235"/>
      <c r="I24" s="168"/>
      <c r="J24" s="235"/>
      <c r="K24" s="235"/>
      <c r="L24" s="235"/>
      <c r="M24" s="235"/>
      <c r="N24" s="235"/>
      <c r="O24" s="235"/>
      <c r="P24" s="235"/>
      <c r="Q24" s="235"/>
      <c r="R24" s="235"/>
      <c r="S24" s="235"/>
      <c r="T24" s="235"/>
      <c r="U24" s="235"/>
      <c r="V24" s="235"/>
      <c r="W24" s="235"/>
      <c r="X24" s="235"/>
      <c r="Y24" s="235"/>
      <c r="Z24" s="235"/>
      <c r="AA24" s="235"/>
      <c r="AB24" s="235"/>
      <c r="AC24" s="235"/>
      <c r="AD24" s="235"/>
      <c r="AE24" s="235"/>
      <c r="AF24" s="235"/>
      <c r="AG24" s="235"/>
      <c r="AH24" s="235"/>
    </row>
    <row r="25" spans="1:34" ht="12.75" hidden="1" customHeight="1">
      <c r="A25" s="1587" t="s">
        <v>653</v>
      </c>
      <c r="B25" s="1588"/>
      <c r="C25" s="1588"/>
      <c r="D25" s="1589"/>
      <c r="E25" s="682"/>
      <c r="F25" s="682"/>
      <c r="G25" s="168"/>
      <c r="I25" s="168"/>
    </row>
    <row r="26" spans="1:34" ht="16.5" hidden="1" customHeight="1">
      <c r="A26" s="1590" t="s">
        <v>318</v>
      </c>
      <c r="B26" s="1591"/>
      <c r="C26" s="1591"/>
      <c r="D26" s="1592"/>
      <c r="E26" s="681"/>
      <c r="F26" s="681"/>
      <c r="G26" s="168"/>
      <c r="I26" s="168"/>
    </row>
    <row r="27" spans="1:34" ht="27" hidden="1" customHeight="1">
      <c r="A27" s="1593" t="s">
        <v>652</v>
      </c>
      <c r="B27" s="1594"/>
      <c r="C27" s="1594"/>
      <c r="D27" s="1595"/>
      <c r="E27" s="681"/>
      <c r="F27" s="681"/>
      <c r="G27" s="168"/>
      <c r="I27" s="168"/>
    </row>
    <row r="28" spans="1:34" ht="27" hidden="1" customHeight="1">
      <c r="A28" s="1593" t="s">
        <v>651</v>
      </c>
      <c r="B28" s="1594"/>
      <c r="C28" s="1594"/>
      <c r="D28" s="1595"/>
      <c r="E28" s="681"/>
      <c r="F28" s="681"/>
      <c r="G28" s="168"/>
      <c r="I28" s="168"/>
    </row>
    <row r="29" spans="1:34" ht="27" hidden="1" customHeight="1">
      <c r="A29" s="1577" t="s">
        <v>650</v>
      </c>
      <c r="B29" s="1578"/>
      <c r="C29" s="1578"/>
      <c r="D29" s="1579"/>
      <c r="E29" s="680"/>
      <c r="F29" s="680"/>
      <c r="G29" s="168"/>
      <c r="I29" s="168"/>
    </row>
    <row r="30" spans="1:34" s="166" customFormat="1" ht="15.75" customHeight="1" thickBot="1">
      <c r="A30" s="1502" t="s">
        <v>317</v>
      </c>
      <c r="B30" s="1503"/>
      <c r="C30" s="1503"/>
      <c r="D30" s="1504"/>
      <c r="E30" s="679">
        <v>145317</v>
      </c>
      <c r="F30" s="1095">
        <v>159912</v>
      </c>
      <c r="G30" s="168"/>
      <c r="H30" s="235"/>
      <c r="I30" s="168"/>
      <c r="J30" s="235"/>
      <c r="K30" s="235"/>
      <c r="L30" s="235"/>
      <c r="M30" s="235"/>
      <c r="N30" s="235"/>
      <c r="O30" s="235"/>
      <c r="P30" s="235"/>
      <c r="Q30" s="235"/>
      <c r="R30" s="235"/>
      <c r="S30" s="235"/>
      <c r="T30" s="235"/>
      <c r="U30" s="235"/>
      <c r="V30" s="235"/>
      <c r="W30" s="235"/>
      <c r="X30" s="235"/>
      <c r="Y30" s="235"/>
      <c r="Z30" s="235"/>
      <c r="AA30" s="235"/>
      <c r="AB30" s="235"/>
      <c r="AC30" s="235"/>
      <c r="AD30" s="235"/>
      <c r="AE30" s="235"/>
      <c r="AF30" s="235"/>
      <c r="AG30" s="235"/>
      <c r="AH30" s="235"/>
    </row>
    <row r="31" spans="1:34" s="167" customFormat="1" ht="17.25" customHeight="1">
      <c r="A31" s="1580" t="s">
        <v>316</v>
      </c>
      <c r="B31" s="1581"/>
      <c r="C31" s="1581"/>
      <c r="D31" s="1582"/>
      <c r="E31" s="682">
        <v>145317</v>
      </c>
      <c r="F31" s="1096">
        <v>159912</v>
      </c>
      <c r="G31" s="168"/>
      <c r="H31" s="235"/>
      <c r="I31" s="168"/>
      <c r="J31" s="235"/>
      <c r="K31" s="235"/>
      <c r="L31" s="235"/>
      <c r="M31" s="235"/>
      <c r="N31" s="235"/>
      <c r="O31" s="235"/>
      <c r="P31" s="235"/>
      <c r="Q31" s="235"/>
      <c r="R31" s="235"/>
      <c r="S31" s="235"/>
      <c r="T31" s="235"/>
      <c r="U31" s="235"/>
      <c r="V31" s="235"/>
      <c r="W31" s="235"/>
      <c r="X31" s="235"/>
      <c r="Y31" s="235"/>
      <c r="Z31" s="235"/>
      <c r="AA31" s="235"/>
      <c r="AB31" s="235"/>
      <c r="AC31" s="235"/>
      <c r="AD31" s="235"/>
      <c r="AE31" s="235"/>
      <c r="AF31" s="235"/>
      <c r="AG31" s="235"/>
      <c r="AH31" s="235"/>
    </row>
    <row r="32" spans="1:34" ht="17.25" customHeight="1" thickBot="1">
      <c r="A32" s="1097"/>
      <c r="B32" s="1583" t="s">
        <v>316</v>
      </c>
      <c r="C32" s="1560"/>
      <c r="D32" s="1561"/>
      <c r="E32" s="683">
        <v>145317</v>
      </c>
      <c r="F32" s="1098">
        <v>159912</v>
      </c>
      <c r="G32" s="168"/>
      <c r="I32" s="168"/>
    </row>
    <row r="33" spans="1:44" s="166" customFormat="1" ht="15.75" customHeight="1" thickBot="1">
      <c r="A33" s="1568" t="s">
        <v>298</v>
      </c>
      <c r="B33" s="1569"/>
      <c r="C33" s="1569"/>
      <c r="D33" s="1570"/>
      <c r="E33" s="679">
        <v>2078213</v>
      </c>
      <c r="F33" s="1093">
        <v>2129380</v>
      </c>
      <c r="G33" s="168"/>
      <c r="H33" s="168"/>
      <c r="I33" s="168"/>
      <c r="J33" s="235"/>
      <c r="K33" s="235"/>
      <c r="L33" s="235"/>
      <c r="M33" s="235"/>
      <c r="N33" s="235"/>
      <c r="O33" s="235"/>
      <c r="P33" s="235"/>
      <c r="Q33" s="235"/>
      <c r="R33" s="235"/>
      <c r="S33" s="235"/>
      <c r="T33" s="235"/>
      <c r="U33" s="235"/>
      <c r="V33" s="235"/>
      <c r="W33" s="235"/>
      <c r="X33" s="235"/>
      <c r="Y33" s="235"/>
      <c r="Z33" s="235"/>
      <c r="AA33" s="235"/>
      <c r="AB33" s="235"/>
      <c r="AC33" s="235"/>
      <c r="AD33" s="235"/>
      <c r="AE33" s="235"/>
      <c r="AF33" s="235"/>
      <c r="AG33" s="235"/>
      <c r="AH33" s="235"/>
    </row>
    <row r="34" spans="1:44" s="234" customFormat="1" ht="15" customHeight="1">
      <c r="A34" s="1571" t="s">
        <v>297</v>
      </c>
      <c r="B34" s="1572"/>
      <c r="C34" s="1572"/>
      <c r="D34" s="1573"/>
      <c r="E34" s="682">
        <v>231428</v>
      </c>
      <c r="F34" s="1096">
        <v>214148</v>
      </c>
      <c r="G34" s="168"/>
      <c r="H34" s="168"/>
      <c r="I34" s="168"/>
      <c r="J34" s="235"/>
      <c r="K34" s="235"/>
      <c r="L34" s="235"/>
      <c r="M34" s="235"/>
      <c r="N34" s="235"/>
      <c r="O34" s="235"/>
      <c r="P34" s="235"/>
      <c r="Q34" s="235"/>
      <c r="R34" s="235"/>
      <c r="S34" s="235"/>
      <c r="T34" s="235"/>
      <c r="U34" s="235"/>
      <c r="V34" s="235"/>
      <c r="W34" s="235"/>
      <c r="X34" s="235"/>
      <c r="Y34" s="235"/>
      <c r="Z34" s="235"/>
      <c r="AA34" s="235"/>
      <c r="AB34" s="235"/>
      <c r="AC34" s="235"/>
      <c r="AD34" s="235"/>
      <c r="AE34" s="235"/>
      <c r="AF34" s="235"/>
      <c r="AG34" s="235"/>
      <c r="AH34" s="235"/>
      <c r="AI34" s="235"/>
      <c r="AJ34" s="235"/>
      <c r="AK34" s="235"/>
      <c r="AL34" s="235"/>
      <c r="AM34" s="235"/>
      <c r="AN34" s="235"/>
      <c r="AO34" s="235"/>
      <c r="AP34" s="235"/>
      <c r="AQ34" s="235"/>
      <c r="AR34" s="235"/>
    </row>
    <row r="35" spans="1:44" ht="14.25" customHeight="1">
      <c r="A35" s="1099"/>
      <c r="B35" s="1574" t="s">
        <v>297</v>
      </c>
      <c r="C35" s="1575"/>
      <c r="D35" s="1576"/>
      <c r="E35" s="682">
        <v>238676</v>
      </c>
      <c r="F35" s="1100">
        <v>220606</v>
      </c>
      <c r="G35" s="168"/>
      <c r="I35" s="168"/>
      <c r="AI35" s="233"/>
      <c r="AJ35" s="233"/>
      <c r="AK35" s="233"/>
      <c r="AL35" s="233"/>
      <c r="AM35" s="233"/>
      <c r="AN35" s="233"/>
      <c r="AO35" s="233"/>
      <c r="AP35" s="233"/>
      <c r="AQ35" s="233"/>
      <c r="AR35" s="233"/>
    </row>
    <row r="36" spans="1:44" ht="15.6" customHeight="1">
      <c r="A36" s="1097"/>
      <c r="B36" s="1560" t="s">
        <v>296</v>
      </c>
      <c r="C36" s="1560"/>
      <c r="D36" s="1561"/>
      <c r="E36" s="681">
        <v>-1898</v>
      </c>
      <c r="F36" s="681">
        <v>-1296</v>
      </c>
      <c r="G36" s="168"/>
      <c r="I36" s="168"/>
    </row>
    <row r="37" spans="1:44" ht="15" customHeight="1">
      <c r="A37" s="1097"/>
      <c r="B37" s="1560" t="s">
        <v>295</v>
      </c>
      <c r="C37" s="1560" t="s">
        <v>268</v>
      </c>
      <c r="D37" s="1561"/>
      <c r="E37" s="681">
        <v>-5350</v>
      </c>
      <c r="F37" s="681">
        <v>-5162</v>
      </c>
      <c r="G37" s="168"/>
      <c r="I37" s="168"/>
    </row>
    <row r="38" spans="1:44" ht="14.25" customHeight="1">
      <c r="A38" s="1541" t="s">
        <v>288</v>
      </c>
      <c r="B38" s="1542"/>
      <c r="C38" s="1542"/>
      <c r="D38" s="1543"/>
      <c r="E38" s="681">
        <v>1803397</v>
      </c>
      <c r="F38" s="681">
        <v>1883496</v>
      </c>
      <c r="G38" s="168"/>
      <c r="I38" s="168"/>
    </row>
    <row r="39" spans="1:44" s="161" customFormat="1" ht="12.75" customHeight="1">
      <c r="A39" s="1097"/>
      <c r="B39" s="1560" t="s">
        <v>288</v>
      </c>
      <c r="C39" s="1560"/>
      <c r="D39" s="1561"/>
      <c r="E39" s="681">
        <v>1880742</v>
      </c>
      <c r="F39" s="681">
        <v>1955847</v>
      </c>
      <c r="G39" s="168"/>
      <c r="I39" s="168"/>
    </row>
    <row r="40" spans="1:44" s="161" customFormat="1" ht="15.75" customHeight="1">
      <c r="A40" s="1097"/>
      <c r="B40" s="1560" t="s">
        <v>287</v>
      </c>
      <c r="C40" s="1560"/>
      <c r="D40" s="1561"/>
      <c r="E40" s="681">
        <v>-24224</v>
      </c>
      <c r="F40" s="681">
        <v>-22481</v>
      </c>
      <c r="G40" s="168"/>
      <c r="I40" s="168"/>
    </row>
    <row r="41" spans="1:44" s="161" customFormat="1" ht="15" customHeight="1">
      <c r="A41" s="1097"/>
      <c r="B41" s="1560" t="s">
        <v>286</v>
      </c>
      <c r="C41" s="1560" t="s">
        <v>268</v>
      </c>
      <c r="D41" s="1561"/>
      <c r="E41" s="681">
        <v>-53121</v>
      </c>
      <c r="F41" s="681">
        <v>-49870</v>
      </c>
      <c r="G41" s="168"/>
      <c r="I41" s="168"/>
    </row>
    <row r="42" spans="1:44" s="161" customFormat="1" ht="15.75" customHeight="1">
      <c r="A42" s="1541" t="s">
        <v>649</v>
      </c>
      <c r="B42" s="1542"/>
      <c r="C42" s="1542"/>
      <c r="D42" s="1543"/>
      <c r="E42" s="681">
        <v>44707</v>
      </c>
      <c r="F42" s="681">
        <v>32804</v>
      </c>
      <c r="G42" s="168"/>
      <c r="I42" s="168"/>
    </row>
    <row r="43" spans="1:44" s="161" customFormat="1" ht="15" customHeight="1">
      <c r="A43" s="1097"/>
      <c r="B43" s="1542" t="s">
        <v>649</v>
      </c>
      <c r="C43" s="1542"/>
      <c r="D43" s="1543"/>
      <c r="E43" s="681">
        <v>266141</v>
      </c>
      <c r="F43" s="681">
        <v>237231</v>
      </c>
      <c r="G43" s="168"/>
      <c r="I43" s="168"/>
    </row>
    <row r="44" spans="1:44" ht="27" customHeight="1">
      <c r="A44" s="1097"/>
      <c r="B44" s="1560" t="s">
        <v>942</v>
      </c>
      <c r="C44" s="1560" t="s">
        <v>268</v>
      </c>
      <c r="D44" s="1561"/>
      <c r="E44" s="681">
        <v>-221434</v>
      </c>
      <c r="F44" s="681">
        <v>-204427</v>
      </c>
      <c r="G44" s="168"/>
      <c r="I44" s="168"/>
    </row>
    <row r="45" spans="1:44" ht="16.5" customHeight="1">
      <c r="A45" s="1541" t="s">
        <v>267</v>
      </c>
      <c r="B45" s="1542"/>
      <c r="C45" s="1542"/>
      <c r="D45" s="1543"/>
      <c r="E45" s="681">
        <v>-551</v>
      </c>
      <c r="F45" s="681">
        <v>-357</v>
      </c>
      <c r="G45" s="168"/>
      <c r="I45" s="168"/>
    </row>
    <row r="46" spans="1:44" ht="27" customHeight="1" thickBot="1">
      <c r="A46" s="1562" t="s">
        <v>266</v>
      </c>
      <c r="B46" s="1563"/>
      <c r="C46" s="1563"/>
      <c r="D46" s="1564"/>
      <c r="E46" s="680">
        <v>-768</v>
      </c>
      <c r="F46" s="680">
        <v>-711</v>
      </c>
      <c r="G46" s="168"/>
      <c r="I46" s="168"/>
    </row>
    <row r="47" spans="1:44" s="166" customFormat="1" ht="15" customHeight="1" thickBot="1">
      <c r="A47" s="1565" t="s">
        <v>265</v>
      </c>
      <c r="B47" s="1566"/>
      <c r="C47" s="1566"/>
      <c r="D47" s="1567"/>
      <c r="E47" s="679">
        <v>22322</v>
      </c>
      <c r="F47" s="679">
        <v>21276</v>
      </c>
      <c r="G47" s="168"/>
      <c r="H47" s="235"/>
      <c r="I47" s="168"/>
      <c r="J47" s="235"/>
      <c r="K47" s="235"/>
      <c r="L47" s="235"/>
      <c r="M47" s="235"/>
      <c r="N47" s="235"/>
      <c r="O47" s="235"/>
      <c r="P47" s="235"/>
      <c r="Q47" s="235"/>
      <c r="R47" s="235"/>
      <c r="S47" s="235"/>
      <c r="T47" s="235"/>
      <c r="U47" s="235"/>
      <c r="V47" s="235"/>
      <c r="W47" s="235"/>
      <c r="X47" s="235"/>
      <c r="Y47" s="235"/>
      <c r="Z47" s="235"/>
      <c r="AA47" s="235"/>
      <c r="AB47" s="235"/>
      <c r="AC47" s="235"/>
      <c r="AD47" s="235"/>
      <c r="AE47" s="235"/>
      <c r="AF47" s="235"/>
      <c r="AG47" s="235"/>
      <c r="AH47" s="235"/>
    </row>
    <row r="48" spans="1:44" ht="15.75" customHeight="1">
      <c r="A48" s="1557" t="s">
        <v>264</v>
      </c>
      <c r="B48" s="1558"/>
      <c r="C48" s="1558"/>
      <c r="D48" s="1559"/>
      <c r="E48" s="682">
        <v>12916</v>
      </c>
      <c r="F48" s="682">
        <v>15669</v>
      </c>
      <c r="G48" s="168"/>
      <c r="I48" s="168"/>
    </row>
    <row r="49" spans="1:34" ht="27" customHeight="1">
      <c r="A49" s="1529" t="s">
        <v>262</v>
      </c>
      <c r="B49" s="1530"/>
      <c r="C49" s="1530"/>
      <c r="D49" s="1531"/>
      <c r="E49" s="681">
        <v>9083</v>
      </c>
      <c r="F49" s="681">
        <v>4976</v>
      </c>
      <c r="G49" s="168"/>
      <c r="I49" s="168"/>
    </row>
    <row r="50" spans="1:34" ht="17.25" customHeight="1">
      <c r="A50" s="1529" t="s">
        <v>259</v>
      </c>
      <c r="B50" s="1530"/>
      <c r="C50" s="1530"/>
      <c r="D50" s="1531"/>
      <c r="E50" s="681">
        <v>13</v>
      </c>
      <c r="F50" s="681">
        <v>0</v>
      </c>
      <c r="G50" s="168"/>
      <c r="I50" s="168"/>
    </row>
    <row r="51" spans="1:34" ht="17.25" customHeight="1">
      <c r="A51" s="1529" t="s">
        <v>258</v>
      </c>
      <c r="B51" s="1530"/>
      <c r="C51" s="1530"/>
      <c r="D51" s="1531"/>
      <c r="E51" s="681">
        <v>275</v>
      </c>
      <c r="F51" s="681">
        <v>631</v>
      </c>
      <c r="G51" s="168"/>
      <c r="I51" s="168"/>
    </row>
    <row r="52" spans="1:34" ht="25.5" customHeight="1">
      <c r="A52" s="1553" t="s">
        <v>648</v>
      </c>
      <c r="B52" s="1302"/>
      <c r="C52" s="1302"/>
      <c r="D52" s="1303"/>
      <c r="E52" s="681">
        <v>35</v>
      </c>
      <c r="F52" s="681">
        <v>0</v>
      </c>
      <c r="G52" s="168"/>
      <c r="I52" s="168"/>
    </row>
    <row r="53" spans="1:34" ht="27" customHeight="1" thickBot="1">
      <c r="A53" s="1554" t="s">
        <v>647</v>
      </c>
      <c r="B53" s="1555"/>
      <c r="C53" s="1555"/>
      <c r="D53" s="1556"/>
      <c r="E53" s="680">
        <v>0</v>
      </c>
      <c r="F53" s="680">
        <v>0</v>
      </c>
      <c r="G53" s="168"/>
      <c r="I53" s="168"/>
    </row>
    <row r="54" spans="1:34" s="166" customFormat="1" ht="28.5" customHeight="1" thickBot="1">
      <c r="A54" s="1502" t="s">
        <v>256</v>
      </c>
      <c r="B54" s="1503"/>
      <c r="C54" s="1503"/>
      <c r="D54" s="1504"/>
      <c r="E54" s="679">
        <v>0</v>
      </c>
      <c r="F54" s="679">
        <v>0</v>
      </c>
      <c r="G54" s="168"/>
      <c r="H54" s="235"/>
      <c r="I54" s="168"/>
      <c r="J54" s="235"/>
      <c r="K54" s="235"/>
      <c r="L54" s="235"/>
      <c r="M54" s="235"/>
      <c r="N54" s="235"/>
      <c r="O54" s="235"/>
      <c r="P54" s="235"/>
      <c r="Q54" s="235"/>
      <c r="R54" s="235"/>
      <c r="S54" s="235"/>
      <c r="T54" s="235"/>
      <c r="U54" s="235"/>
      <c r="V54" s="235"/>
      <c r="W54" s="235"/>
      <c r="X54" s="235"/>
      <c r="Y54" s="235"/>
      <c r="Z54" s="235"/>
      <c r="AA54" s="235"/>
      <c r="AB54" s="235"/>
      <c r="AC54" s="235"/>
      <c r="AD54" s="235"/>
      <c r="AE54" s="235"/>
      <c r="AF54" s="235"/>
      <c r="AG54" s="235"/>
      <c r="AH54" s="235"/>
    </row>
    <row r="55" spans="1:34" s="166" customFormat="1" ht="16.5" customHeight="1" thickBot="1">
      <c r="A55" s="1547" t="s">
        <v>253</v>
      </c>
      <c r="B55" s="1548"/>
      <c r="C55" s="1548"/>
      <c r="D55" s="1549"/>
      <c r="E55" s="679">
        <v>13955</v>
      </c>
      <c r="F55" s="679">
        <v>5783</v>
      </c>
      <c r="G55" s="168"/>
      <c r="H55" s="235"/>
      <c r="I55" s="168"/>
      <c r="J55" s="235"/>
      <c r="K55" s="235"/>
      <c r="L55" s="235"/>
      <c r="M55" s="235"/>
      <c r="N55" s="235"/>
      <c r="O55" s="235"/>
      <c r="P55" s="235"/>
      <c r="Q55" s="235"/>
      <c r="R55" s="235"/>
      <c r="S55" s="235"/>
      <c r="T55" s="235"/>
      <c r="U55" s="235"/>
      <c r="V55" s="235"/>
      <c r="W55" s="235"/>
      <c r="X55" s="235"/>
      <c r="Y55" s="235"/>
      <c r="Z55" s="235"/>
      <c r="AA55" s="235"/>
      <c r="AB55" s="235"/>
      <c r="AC55" s="235"/>
      <c r="AD55" s="235"/>
      <c r="AE55" s="235"/>
      <c r="AF55" s="235"/>
      <c r="AG55" s="235"/>
      <c r="AH55" s="235"/>
    </row>
    <row r="56" spans="1:34" ht="16.149999999999999" customHeight="1">
      <c r="A56" s="1550" t="s">
        <v>252</v>
      </c>
      <c r="B56" s="1551"/>
      <c r="C56" s="1551"/>
      <c r="D56" s="1552"/>
      <c r="E56" s="682">
        <v>40</v>
      </c>
      <c r="F56" s="682">
        <v>126</v>
      </c>
      <c r="G56" s="168"/>
      <c r="I56" s="168"/>
    </row>
    <row r="57" spans="1:34" ht="16.899999999999999" customHeight="1">
      <c r="A57" s="1529" t="s">
        <v>251</v>
      </c>
      <c r="B57" s="1530"/>
      <c r="C57" s="1530"/>
      <c r="D57" s="1531"/>
      <c r="E57" s="681">
        <v>20</v>
      </c>
      <c r="F57" s="681">
        <v>15</v>
      </c>
      <c r="G57" s="168"/>
      <c r="I57" s="168"/>
    </row>
    <row r="58" spans="1:34" ht="12.75" hidden="1" customHeight="1">
      <c r="A58" s="1541" t="s">
        <v>646</v>
      </c>
      <c r="B58" s="1542"/>
      <c r="C58" s="1542"/>
      <c r="D58" s="1543"/>
      <c r="E58" s="681"/>
      <c r="F58" s="681"/>
      <c r="G58" s="168"/>
      <c r="I58" s="168"/>
    </row>
    <row r="59" spans="1:34" ht="12.75" hidden="1" customHeight="1">
      <c r="A59" s="1535" t="s">
        <v>645</v>
      </c>
      <c r="B59" s="1536"/>
      <c r="C59" s="1536"/>
      <c r="D59" s="1537"/>
      <c r="E59" s="681"/>
      <c r="F59" s="681"/>
      <c r="G59" s="168"/>
      <c r="I59" s="168"/>
    </row>
    <row r="60" spans="1:34" ht="15.75" customHeight="1">
      <c r="A60" s="1535" t="s">
        <v>249</v>
      </c>
      <c r="B60" s="1536"/>
      <c r="C60" s="1536"/>
      <c r="D60" s="1537"/>
      <c r="E60" s="681">
        <v>324</v>
      </c>
      <c r="F60" s="681">
        <v>252</v>
      </c>
      <c r="G60" s="168"/>
      <c r="I60" s="168"/>
    </row>
    <row r="61" spans="1:34" ht="15.75" customHeight="1">
      <c r="A61" s="1529" t="s">
        <v>248</v>
      </c>
      <c r="B61" s="1530"/>
      <c r="C61" s="1530"/>
      <c r="D61" s="1531"/>
      <c r="E61" s="681">
        <v>10900</v>
      </c>
      <c r="F61" s="681">
        <v>3649</v>
      </c>
      <c r="G61" s="168"/>
      <c r="I61" s="168"/>
    </row>
    <row r="62" spans="1:34" ht="20.45" customHeight="1" thickBot="1">
      <c r="A62" s="1544" t="s">
        <v>247</v>
      </c>
      <c r="B62" s="1545"/>
      <c r="C62" s="1545"/>
      <c r="D62" s="1546"/>
      <c r="E62" s="680">
        <v>2671</v>
      </c>
      <c r="F62" s="680">
        <v>1741</v>
      </c>
      <c r="G62" s="168"/>
      <c r="I62" s="168"/>
    </row>
    <row r="63" spans="1:34" s="166" customFormat="1" ht="28.5" customHeight="1" thickBot="1">
      <c r="A63" s="1502" t="s">
        <v>246</v>
      </c>
      <c r="B63" s="1503"/>
      <c r="C63" s="1503"/>
      <c r="D63" s="1504"/>
      <c r="E63" s="679">
        <v>19178</v>
      </c>
      <c r="F63" s="679">
        <v>14446</v>
      </c>
      <c r="G63" s="168"/>
      <c r="H63" s="235"/>
      <c r="I63" s="168"/>
      <c r="J63" s="235"/>
      <c r="K63" s="235"/>
      <c r="L63" s="235"/>
      <c r="M63" s="235"/>
      <c r="N63" s="235"/>
      <c r="O63" s="235"/>
      <c r="P63" s="235"/>
      <c r="Q63" s="235"/>
      <c r="R63" s="235"/>
      <c r="S63" s="235"/>
      <c r="T63" s="235"/>
      <c r="U63" s="235"/>
      <c r="V63" s="235"/>
      <c r="W63" s="235"/>
      <c r="X63" s="235"/>
      <c r="Y63" s="235"/>
      <c r="Z63" s="235"/>
      <c r="AA63" s="235"/>
      <c r="AB63" s="235"/>
      <c r="AC63" s="235"/>
      <c r="AD63" s="235"/>
      <c r="AE63" s="235"/>
      <c r="AF63" s="235"/>
      <c r="AG63" s="235"/>
      <c r="AH63" s="235"/>
    </row>
    <row r="64" spans="1:34" ht="15" customHeight="1" thickBot="1">
      <c r="A64" s="1532" t="s">
        <v>245</v>
      </c>
      <c r="B64" s="1533"/>
      <c r="C64" s="1533"/>
      <c r="D64" s="1534"/>
      <c r="E64" s="682">
        <v>19178</v>
      </c>
      <c r="F64" s="682">
        <v>14446</v>
      </c>
      <c r="G64" s="168"/>
      <c r="I64" s="168"/>
    </row>
    <row r="65" spans="1:34" s="166" customFormat="1" ht="15" customHeight="1" thickBot="1">
      <c r="A65" s="1502" t="s">
        <v>243</v>
      </c>
      <c r="B65" s="1503"/>
      <c r="C65" s="1503"/>
      <c r="D65" s="1504"/>
      <c r="E65" s="679">
        <v>4585</v>
      </c>
      <c r="F65" s="679">
        <v>3927</v>
      </c>
      <c r="G65" s="168"/>
      <c r="H65" s="235"/>
      <c r="I65" s="168"/>
      <c r="J65" s="235"/>
      <c r="K65" s="235"/>
      <c r="L65" s="235"/>
      <c r="M65" s="235"/>
      <c r="N65" s="235"/>
      <c r="O65" s="235"/>
      <c r="P65" s="235"/>
      <c r="Q65" s="235"/>
      <c r="R65" s="235"/>
      <c r="S65" s="235"/>
      <c r="T65" s="235"/>
      <c r="U65" s="235"/>
      <c r="V65" s="235"/>
      <c r="W65" s="235"/>
      <c r="X65" s="235"/>
      <c r="Y65" s="235"/>
      <c r="Z65" s="235"/>
      <c r="AA65" s="235"/>
      <c r="AB65" s="235"/>
      <c r="AC65" s="235"/>
      <c r="AD65" s="235"/>
      <c r="AE65" s="235"/>
      <c r="AF65" s="235"/>
      <c r="AG65" s="235"/>
      <c r="AH65" s="235"/>
    </row>
    <row r="66" spans="1:34" ht="15.75" customHeight="1">
      <c r="A66" s="1535" t="s">
        <v>242</v>
      </c>
      <c r="B66" s="1536"/>
      <c r="C66" s="1536"/>
      <c r="D66" s="1537"/>
      <c r="E66" s="681">
        <v>5916</v>
      </c>
      <c r="F66" s="681">
        <v>6231</v>
      </c>
      <c r="G66" s="168"/>
      <c r="I66" s="168"/>
    </row>
    <row r="67" spans="1:34" ht="15.75" customHeight="1">
      <c r="A67" s="1535" t="s">
        <v>241</v>
      </c>
      <c r="B67" s="1536"/>
      <c r="C67" s="1536"/>
      <c r="D67" s="1537"/>
      <c r="E67" s="681">
        <v>12599</v>
      </c>
      <c r="F67" s="681">
        <v>13326</v>
      </c>
      <c r="G67" s="168"/>
      <c r="I67" s="168"/>
    </row>
    <row r="68" spans="1:34" ht="12.75" hidden="1" customHeight="1">
      <c r="A68" s="1538" t="s">
        <v>644</v>
      </c>
      <c r="B68" s="1539"/>
      <c r="C68" s="1539"/>
      <c r="D68" s="1540"/>
      <c r="E68" s="681"/>
      <c r="F68" s="681"/>
      <c r="G68" s="168"/>
      <c r="I68" s="168"/>
    </row>
    <row r="69" spans="1:34" ht="15" customHeight="1">
      <c r="A69" s="1535" t="s">
        <v>240</v>
      </c>
      <c r="B69" s="1536"/>
      <c r="C69" s="1536"/>
      <c r="D69" s="1537"/>
      <c r="E69" s="681">
        <v>85</v>
      </c>
      <c r="F69" s="681">
        <v>85</v>
      </c>
      <c r="G69" s="168"/>
      <c r="I69" s="168"/>
    </row>
    <row r="70" spans="1:34" ht="15.75" customHeight="1">
      <c r="A70" s="1535" t="s">
        <v>643</v>
      </c>
      <c r="B70" s="1536"/>
      <c r="C70" s="1536"/>
      <c r="D70" s="1537"/>
      <c r="E70" s="681">
        <v>0</v>
      </c>
      <c r="F70" s="681">
        <v>0</v>
      </c>
      <c r="G70" s="168"/>
      <c r="I70" s="168"/>
    </row>
    <row r="71" spans="1:34" ht="15" customHeight="1" thickBot="1">
      <c r="A71" s="1535" t="s">
        <v>238</v>
      </c>
      <c r="B71" s="1536"/>
      <c r="C71" s="1536"/>
      <c r="D71" s="1537"/>
      <c r="E71" s="681">
        <v>-14015</v>
      </c>
      <c r="F71" s="681">
        <v>-15715</v>
      </c>
      <c r="G71" s="168"/>
      <c r="I71" s="168"/>
    </row>
    <row r="72" spans="1:34" s="183" customFormat="1" ht="16.5" customHeight="1" thickBot="1">
      <c r="A72" s="1502" t="s">
        <v>237</v>
      </c>
      <c r="B72" s="1503"/>
      <c r="C72" s="1503"/>
      <c r="D72" s="1504"/>
      <c r="E72" s="679">
        <v>123344</v>
      </c>
      <c r="F72" s="679">
        <v>117195</v>
      </c>
      <c r="G72" s="168"/>
      <c r="H72" s="235"/>
      <c r="I72" s="168"/>
      <c r="J72" s="235"/>
      <c r="K72" s="235"/>
      <c r="L72" s="235"/>
      <c r="M72" s="235"/>
      <c r="N72" s="235"/>
      <c r="O72" s="235"/>
      <c r="P72" s="235"/>
      <c r="Q72" s="235"/>
      <c r="R72" s="235"/>
      <c r="S72" s="235"/>
      <c r="T72" s="235"/>
      <c r="U72" s="235"/>
      <c r="V72" s="235"/>
      <c r="W72" s="235"/>
      <c r="X72" s="235"/>
      <c r="Y72" s="235"/>
      <c r="Z72" s="235"/>
      <c r="AA72" s="235"/>
      <c r="AB72" s="235"/>
      <c r="AC72" s="235"/>
      <c r="AD72" s="235"/>
      <c r="AE72" s="235"/>
      <c r="AF72" s="235"/>
      <c r="AG72" s="235"/>
      <c r="AH72" s="235"/>
    </row>
    <row r="73" spans="1:34" s="173" customFormat="1" ht="14.25" customHeight="1">
      <c r="A73" s="1526" t="s">
        <v>236</v>
      </c>
      <c r="B73" s="1527"/>
      <c r="C73" s="1527"/>
      <c r="D73" s="1528"/>
      <c r="E73" s="682">
        <v>0</v>
      </c>
      <c r="F73" s="682">
        <v>0</v>
      </c>
      <c r="G73" s="168"/>
      <c r="H73" s="161"/>
      <c r="I73" s="168"/>
      <c r="J73" s="161"/>
      <c r="K73" s="161"/>
      <c r="L73" s="161"/>
      <c r="M73" s="161"/>
      <c r="N73" s="161"/>
      <c r="O73" s="161"/>
      <c r="P73" s="161"/>
      <c r="Q73" s="161"/>
      <c r="R73" s="161"/>
      <c r="S73" s="161"/>
      <c r="T73" s="161"/>
      <c r="U73" s="161"/>
      <c r="V73" s="161"/>
      <c r="W73" s="161"/>
      <c r="X73" s="161"/>
      <c r="Y73" s="161"/>
      <c r="Z73" s="161"/>
      <c r="AA73" s="161"/>
      <c r="AB73" s="161"/>
      <c r="AC73" s="161"/>
      <c r="AD73" s="161"/>
      <c r="AE73" s="161"/>
      <c r="AF73" s="161"/>
      <c r="AG73" s="161"/>
      <c r="AH73" s="161"/>
    </row>
    <row r="74" spans="1:34" s="173" customFormat="1" ht="15" customHeight="1">
      <c r="A74" s="1505" t="s">
        <v>235</v>
      </c>
      <c r="B74" s="1506"/>
      <c r="C74" s="1506"/>
      <c r="D74" s="1507"/>
      <c r="E74" s="681">
        <v>138146</v>
      </c>
      <c r="F74" s="681">
        <v>139865</v>
      </c>
      <c r="G74" s="168"/>
      <c r="H74" s="161"/>
      <c r="I74" s="168"/>
      <c r="J74" s="161"/>
      <c r="K74" s="161"/>
      <c r="L74" s="161"/>
      <c r="M74" s="161"/>
      <c r="N74" s="161"/>
      <c r="O74" s="161"/>
      <c r="P74" s="161"/>
      <c r="Q74" s="161"/>
      <c r="R74" s="161"/>
      <c r="S74" s="161"/>
      <c r="T74" s="161"/>
      <c r="U74" s="161"/>
      <c r="V74" s="161"/>
      <c r="W74" s="161"/>
      <c r="X74" s="161"/>
      <c r="Y74" s="161"/>
      <c r="Z74" s="161"/>
      <c r="AA74" s="161"/>
      <c r="AB74" s="161"/>
      <c r="AC74" s="161"/>
      <c r="AD74" s="161"/>
      <c r="AE74" s="161"/>
      <c r="AF74" s="161"/>
      <c r="AG74" s="161"/>
      <c r="AH74" s="161"/>
    </row>
    <row r="75" spans="1:34" s="173" customFormat="1" ht="14.25" customHeight="1">
      <c r="A75" s="1505" t="s">
        <v>234</v>
      </c>
      <c r="B75" s="1506"/>
      <c r="C75" s="1506"/>
      <c r="D75" s="1507"/>
      <c r="E75" s="681">
        <v>100159</v>
      </c>
      <c r="F75" s="681">
        <v>99955</v>
      </c>
      <c r="G75" s="168"/>
      <c r="H75" s="161"/>
      <c r="I75" s="168"/>
      <c r="J75" s="161"/>
      <c r="K75" s="161"/>
      <c r="L75" s="161"/>
      <c r="M75" s="161"/>
      <c r="N75" s="161"/>
      <c r="O75" s="161"/>
      <c r="P75" s="161"/>
      <c r="Q75" s="161"/>
      <c r="R75" s="161"/>
      <c r="S75" s="161"/>
      <c r="T75" s="161"/>
      <c r="U75" s="161"/>
      <c r="V75" s="161"/>
      <c r="W75" s="161"/>
      <c r="X75" s="161"/>
      <c r="Y75" s="161"/>
      <c r="Z75" s="161"/>
      <c r="AA75" s="161"/>
      <c r="AB75" s="161"/>
      <c r="AC75" s="161"/>
      <c r="AD75" s="161"/>
      <c r="AE75" s="161"/>
      <c r="AF75" s="161"/>
      <c r="AG75" s="161"/>
      <c r="AH75" s="161"/>
    </row>
    <row r="76" spans="1:34" s="173" customFormat="1" ht="15" customHeight="1">
      <c r="A76" s="1505" t="s">
        <v>642</v>
      </c>
      <c r="B76" s="1506"/>
      <c r="C76" s="1506"/>
      <c r="D76" s="1507"/>
      <c r="E76" s="681">
        <v>16527</v>
      </c>
      <c r="F76" s="681">
        <v>15827</v>
      </c>
      <c r="G76" s="168"/>
      <c r="H76" s="161"/>
      <c r="I76" s="168"/>
      <c r="J76" s="161"/>
      <c r="K76" s="161"/>
      <c r="L76" s="161"/>
      <c r="M76" s="161"/>
      <c r="N76" s="161"/>
      <c r="O76" s="161"/>
      <c r="P76" s="161"/>
      <c r="Q76" s="161"/>
      <c r="R76" s="161"/>
      <c r="S76" s="161"/>
      <c r="T76" s="161"/>
      <c r="U76" s="161"/>
      <c r="V76" s="161"/>
      <c r="W76" s="161"/>
      <c r="X76" s="161"/>
      <c r="Y76" s="161"/>
      <c r="Z76" s="161"/>
      <c r="AA76" s="161"/>
      <c r="AB76" s="161"/>
      <c r="AC76" s="161"/>
      <c r="AD76" s="161"/>
      <c r="AE76" s="161"/>
      <c r="AF76" s="161"/>
      <c r="AG76" s="161"/>
      <c r="AH76" s="161"/>
    </row>
    <row r="77" spans="1:34" s="173" customFormat="1" ht="15" customHeight="1">
      <c r="A77" s="1505" t="s">
        <v>232</v>
      </c>
      <c r="B77" s="1506"/>
      <c r="C77" s="1506"/>
      <c r="D77" s="1507"/>
      <c r="E77" s="681">
        <v>584</v>
      </c>
      <c r="F77" s="681">
        <v>0</v>
      </c>
      <c r="G77" s="168"/>
      <c r="H77" s="161"/>
      <c r="I77" s="168"/>
      <c r="J77" s="161"/>
      <c r="K77" s="161"/>
      <c r="L77" s="161"/>
      <c r="M77" s="161"/>
      <c r="N77" s="161"/>
      <c r="O77" s="161"/>
      <c r="P77" s="161"/>
      <c r="Q77" s="161"/>
      <c r="R77" s="161"/>
      <c r="S77" s="161"/>
      <c r="T77" s="161"/>
      <c r="U77" s="161"/>
      <c r="V77" s="161"/>
      <c r="W77" s="161"/>
      <c r="X77" s="161"/>
      <c r="Y77" s="161"/>
      <c r="Z77" s="161"/>
      <c r="AA77" s="161"/>
      <c r="AB77" s="161"/>
      <c r="AC77" s="161"/>
      <c r="AD77" s="161"/>
      <c r="AE77" s="161"/>
      <c r="AF77" s="161"/>
      <c r="AG77" s="161"/>
      <c r="AH77" s="161"/>
    </row>
    <row r="78" spans="1:34" s="173" customFormat="1" ht="14.25" customHeight="1">
      <c r="A78" s="1529" t="s">
        <v>231</v>
      </c>
      <c r="B78" s="1530"/>
      <c r="C78" s="1530"/>
      <c r="D78" s="1531"/>
      <c r="E78" s="681">
        <v>-132072</v>
      </c>
      <c r="F78" s="681">
        <v>-138452</v>
      </c>
      <c r="G78" s="168"/>
      <c r="H78" s="161"/>
      <c r="I78" s="168"/>
      <c r="J78" s="161"/>
      <c r="K78" s="161"/>
      <c r="L78" s="161"/>
      <c r="M78" s="161"/>
      <c r="N78" s="161"/>
      <c r="O78" s="161"/>
      <c r="P78" s="161"/>
      <c r="Q78" s="161"/>
      <c r="R78" s="161"/>
      <c r="S78" s="161"/>
      <c r="T78" s="161"/>
      <c r="U78" s="161"/>
      <c r="V78" s="161"/>
      <c r="W78" s="161"/>
      <c r="X78" s="161"/>
      <c r="Y78" s="161"/>
      <c r="Z78" s="161"/>
      <c r="AA78" s="161"/>
      <c r="AB78" s="161"/>
      <c r="AC78" s="161"/>
      <c r="AD78" s="161"/>
      <c r="AE78" s="161"/>
      <c r="AF78" s="161"/>
      <c r="AG78" s="161"/>
      <c r="AH78" s="161"/>
    </row>
    <row r="79" spans="1:34" s="173" customFormat="1" ht="15" customHeight="1" thickBot="1">
      <c r="A79" s="1517" t="s">
        <v>230</v>
      </c>
      <c r="B79" s="1518"/>
      <c r="C79" s="1518"/>
      <c r="D79" s="1519"/>
      <c r="E79" s="680">
        <v>0</v>
      </c>
      <c r="F79" s="680">
        <v>0</v>
      </c>
      <c r="G79" s="168"/>
      <c r="H79" s="161"/>
      <c r="I79" s="168"/>
      <c r="J79" s="161"/>
      <c r="K79" s="161"/>
      <c r="L79" s="161"/>
      <c r="M79" s="161"/>
      <c r="N79" s="161"/>
      <c r="O79" s="161"/>
      <c r="P79" s="161"/>
      <c r="Q79" s="161"/>
      <c r="R79" s="161"/>
      <c r="S79" s="161"/>
      <c r="T79" s="161"/>
      <c r="U79" s="161"/>
      <c r="V79" s="161"/>
      <c r="W79" s="161"/>
      <c r="X79" s="161"/>
      <c r="Y79" s="161"/>
      <c r="Z79" s="161"/>
      <c r="AA79" s="161"/>
      <c r="AB79" s="161"/>
      <c r="AC79" s="161"/>
      <c r="AD79" s="161"/>
      <c r="AE79" s="161"/>
      <c r="AF79" s="161"/>
      <c r="AG79" s="161"/>
      <c r="AH79" s="161"/>
    </row>
    <row r="80" spans="1:34" s="183" customFormat="1" ht="16.5" customHeight="1" thickBot="1">
      <c r="A80" s="1520" t="s">
        <v>229</v>
      </c>
      <c r="B80" s="1521"/>
      <c r="C80" s="1521"/>
      <c r="D80" s="1522"/>
      <c r="E80" s="679">
        <v>0</v>
      </c>
      <c r="F80" s="679">
        <v>0</v>
      </c>
      <c r="G80" s="168"/>
      <c r="H80" s="235"/>
      <c r="I80" s="168"/>
      <c r="J80" s="235"/>
      <c r="K80" s="235"/>
      <c r="L80" s="235"/>
      <c r="M80" s="235"/>
      <c r="N80" s="235"/>
      <c r="O80" s="235"/>
      <c r="P80" s="235"/>
      <c r="Q80" s="235"/>
      <c r="R80" s="235"/>
      <c r="S80" s="235"/>
      <c r="T80" s="235"/>
      <c r="U80" s="235"/>
      <c r="V80" s="235"/>
      <c r="W80" s="235"/>
      <c r="X80" s="235"/>
      <c r="Y80" s="235"/>
      <c r="Z80" s="235"/>
      <c r="AA80" s="235"/>
      <c r="AB80" s="235"/>
      <c r="AC80" s="235"/>
      <c r="AD80" s="235"/>
      <c r="AE80" s="235"/>
      <c r="AF80" s="235"/>
      <c r="AG80" s="235"/>
      <c r="AH80" s="235"/>
    </row>
    <row r="81" spans="1:34" s="183" customFormat="1" ht="13.5" customHeight="1" thickBot="1">
      <c r="A81" s="1523" t="s">
        <v>226</v>
      </c>
      <c r="B81" s="1524"/>
      <c r="C81" s="1524"/>
      <c r="D81" s="1525"/>
      <c r="E81" s="679">
        <v>0</v>
      </c>
      <c r="F81" s="679">
        <v>0</v>
      </c>
      <c r="G81" s="168"/>
      <c r="H81" s="235"/>
      <c r="I81" s="168"/>
      <c r="J81" s="235"/>
      <c r="K81" s="235"/>
      <c r="L81" s="235"/>
      <c r="M81" s="235"/>
      <c r="N81" s="235"/>
      <c r="O81" s="235"/>
      <c r="P81" s="235"/>
      <c r="Q81" s="235"/>
      <c r="R81" s="235"/>
      <c r="S81" s="235"/>
      <c r="T81" s="235"/>
      <c r="U81" s="235"/>
      <c r="V81" s="235"/>
      <c r="W81" s="235"/>
      <c r="X81" s="235"/>
      <c r="Y81" s="235"/>
      <c r="Z81" s="235"/>
      <c r="AA81" s="235"/>
      <c r="AB81" s="235"/>
      <c r="AC81" s="235"/>
      <c r="AD81" s="235"/>
      <c r="AE81" s="235"/>
      <c r="AF81" s="235"/>
      <c r="AG81" s="235"/>
      <c r="AH81" s="235"/>
    </row>
    <row r="82" spans="1:34" s="173" customFormat="1" ht="15.75" hidden="1" customHeight="1">
      <c r="A82" s="1526" t="s">
        <v>641</v>
      </c>
      <c r="B82" s="1527"/>
      <c r="C82" s="1527"/>
      <c r="D82" s="1528"/>
      <c r="E82" s="679"/>
      <c r="F82" s="679">
        <v>0</v>
      </c>
      <c r="G82" s="168"/>
      <c r="H82" s="161"/>
      <c r="I82" s="168"/>
      <c r="J82" s="161"/>
      <c r="K82" s="161"/>
      <c r="L82" s="161"/>
      <c r="M82" s="161"/>
      <c r="N82" s="161"/>
      <c r="O82" s="161"/>
      <c r="P82" s="161"/>
      <c r="Q82" s="161"/>
      <c r="R82" s="161"/>
      <c r="S82" s="161"/>
      <c r="T82" s="161"/>
      <c r="U82" s="161"/>
      <c r="V82" s="161"/>
      <c r="W82" s="161"/>
      <c r="X82" s="161"/>
      <c r="Y82" s="161"/>
      <c r="Z82" s="161"/>
      <c r="AA82" s="161"/>
      <c r="AB82" s="161"/>
      <c r="AC82" s="161"/>
      <c r="AD82" s="161"/>
      <c r="AE82" s="161"/>
      <c r="AF82" s="161"/>
      <c r="AG82" s="161"/>
      <c r="AH82" s="161"/>
    </row>
    <row r="83" spans="1:34" s="173" customFormat="1" ht="30" hidden="1" customHeight="1">
      <c r="A83" s="1505" t="s">
        <v>640</v>
      </c>
      <c r="B83" s="1506"/>
      <c r="C83" s="1506"/>
      <c r="D83" s="1507"/>
      <c r="E83" s="679"/>
      <c r="F83" s="679">
        <v>0</v>
      </c>
      <c r="G83" s="168"/>
      <c r="H83" s="161"/>
      <c r="I83" s="168"/>
      <c r="J83" s="161"/>
      <c r="K83" s="161"/>
      <c r="L83" s="161"/>
      <c r="M83" s="161"/>
      <c r="N83" s="161"/>
      <c r="O83" s="161"/>
      <c r="P83" s="161"/>
      <c r="Q83" s="161"/>
      <c r="R83" s="161"/>
      <c r="S83" s="161"/>
      <c r="T83" s="161"/>
      <c r="U83" s="161"/>
      <c r="V83" s="161"/>
      <c r="W83" s="161"/>
      <c r="X83" s="161"/>
      <c r="Y83" s="161"/>
      <c r="Z83" s="161"/>
      <c r="AA83" s="161"/>
      <c r="AB83" s="161"/>
      <c r="AC83" s="161"/>
      <c r="AD83" s="161"/>
      <c r="AE83" s="161"/>
      <c r="AF83" s="161"/>
      <c r="AG83" s="161"/>
      <c r="AH83" s="161"/>
    </row>
    <row r="84" spans="1:34" s="173" customFormat="1" ht="16.5" hidden="1" customHeight="1">
      <c r="A84" s="1505" t="s">
        <v>639</v>
      </c>
      <c r="B84" s="1506"/>
      <c r="C84" s="1506"/>
      <c r="D84" s="1507"/>
      <c r="E84" s="679"/>
      <c r="F84" s="679">
        <v>0</v>
      </c>
      <c r="G84" s="168"/>
      <c r="H84" s="161"/>
      <c r="I84" s="168"/>
      <c r="J84" s="161"/>
      <c r="K84" s="161"/>
      <c r="L84" s="161"/>
      <c r="M84" s="161"/>
      <c r="N84" s="161"/>
      <c r="O84" s="161"/>
      <c r="P84" s="161"/>
      <c r="Q84" s="161"/>
      <c r="R84" s="161"/>
      <c r="S84" s="161"/>
      <c r="T84" s="161"/>
      <c r="U84" s="161"/>
      <c r="V84" s="161"/>
      <c r="W84" s="161"/>
      <c r="X84" s="161"/>
      <c r="Y84" s="161"/>
      <c r="Z84" s="161"/>
      <c r="AA84" s="161"/>
      <c r="AB84" s="161"/>
      <c r="AC84" s="161"/>
      <c r="AD84" s="161"/>
      <c r="AE84" s="161"/>
      <c r="AF84" s="161"/>
      <c r="AG84" s="161"/>
      <c r="AH84" s="161"/>
    </row>
    <row r="85" spans="1:34" s="173" customFormat="1" ht="17.25" hidden="1" customHeight="1">
      <c r="A85" s="1505" t="s">
        <v>638</v>
      </c>
      <c r="B85" s="1506"/>
      <c r="C85" s="1506"/>
      <c r="D85" s="1507"/>
      <c r="E85" s="679"/>
      <c r="F85" s="679">
        <v>0</v>
      </c>
      <c r="G85" s="168"/>
      <c r="H85" s="161"/>
      <c r="I85" s="168"/>
      <c r="J85" s="161"/>
      <c r="K85" s="161"/>
      <c r="L85" s="161"/>
      <c r="M85" s="161"/>
      <c r="N85" s="161"/>
      <c r="O85" s="161"/>
      <c r="P85" s="161"/>
      <c r="Q85" s="161"/>
      <c r="R85" s="161"/>
      <c r="S85" s="161"/>
      <c r="T85" s="161"/>
      <c r="U85" s="161"/>
      <c r="V85" s="161"/>
      <c r="W85" s="161"/>
      <c r="X85" s="161"/>
      <c r="Y85" s="161"/>
      <c r="Z85" s="161"/>
      <c r="AA85" s="161"/>
      <c r="AB85" s="161"/>
      <c r="AC85" s="161"/>
      <c r="AD85" s="161"/>
      <c r="AE85" s="161"/>
      <c r="AF85" s="161"/>
      <c r="AG85" s="161"/>
      <c r="AH85" s="161"/>
    </row>
    <row r="86" spans="1:34" s="173" customFormat="1" ht="27" hidden="1" customHeight="1">
      <c r="A86" s="1508" t="s">
        <v>637</v>
      </c>
      <c r="B86" s="1509"/>
      <c r="C86" s="1509"/>
      <c r="D86" s="1510"/>
      <c r="E86" s="679"/>
      <c r="F86" s="679">
        <v>0</v>
      </c>
      <c r="G86" s="168"/>
      <c r="H86" s="161"/>
      <c r="I86" s="168"/>
      <c r="J86" s="161"/>
      <c r="K86" s="161"/>
      <c r="L86" s="161"/>
      <c r="M86" s="161"/>
      <c r="N86" s="161"/>
      <c r="O86" s="161"/>
      <c r="P86" s="161"/>
      <c r="Q86" s="161"/>
      <c r="R86" s="161"/>
      <c r="S86" s="161"/>
      <c r="T86" s="161"/>
      <c r="U86" s="161"/>
      <c r="V86" s="161"/>
      <c r="W86" s="161"/>
      <c r="X86" s="161"/>
      <c r="Y86" s="161"/>
      <c r="Z86" s="161"/>
      <c r="AA86" s="161"/>
      <c r="AB86" s="161"/>
      <c r="AC86" s="161"/>
      <c r="AD86" s="161"/>
      <c r="AE86" s="161"/>
      <c r="AF86" s="161"/>
      <c r="AG86" s="161"/>
      <c r="AH86" s="161"/>
    </row>
    <row r="87" spans="1:34" s="173" customFormat="1" ht="17.25" hidden="1" customHeight="1">
      <c r="A87" s="1511" t="s">
        <v>636</v>
      </c>
      <c r="B87" s="1512"/>
      <c r="C87" s="1512"/>
      <c r="D87" s="1513"/>
      <c r="E87" s="679"/>
      <c r="F87" s="679">
        <v>0</v>
      </c>
      <c r="G87" s="168"/>
      <c r="H87" s="161"/>
      <c r="I87" s="168"/>
      <c r="J87" s="161"/>
      <c r="K87" s="161"/>
      <c r="L87" s="161"/>
      <c r="M87" s="161"/>
      <c r="N87" s="161"/>
      <c r="O87" s="161"/>
      <c r="P87" s="161"/>
      <c r="Q87" s="161"/>
      <c r="R87" s="161"/>
      <c r="S87" s="161"/>
      <c r="T87" s="161"/>
      <c r="U87" s="161"/>
      <c r="V87" s="161"/>
      <c r="W87" s="161"/>
      <c r="X87" s="161"/>
      <c r="Y87" s="161"/>
      <c r="Z87" s="161"/>
      <c r="AA87" s="161"/>
      <c r="AB87" s="161"/>
      <c r="AC87" s="161"/>
      <c r="AD87" s="161"/>
      <c r="AE87" s="161"/>
      <c r="AF87" s="161"/>
      <c r="AG87" s="161"/>
      <c r="AH87" s="161"/>
    </row>
    <row r="88" spans="1:34" s="173" customFormat="1" ht="14.25" customHeight="1" thickBot="1">
      <c r="A88" s="1514" t="s">
        <v>635</v>
      </c>
      <c r="B88" s="1515"/>
      <c r="C88" s="1515"/>
      <c r="D88" s="1516"/>
      <c r="E88" s="679">
        <v>0</v>
      </c>
      <c r="F88" s="679">
        <v>0</v>
      </c>
      <c r="G88" s="168"/>
      <c r="H88" s="161"/>
      <c r="I88" s="168"/>
      <c r="J88" s="161"/>
      <c r="K88" s="161"/>
      <c r="L88" s="161"/>
      <c r="M88" s="161"/>
      <c r="N88" s="161"/>
      <c r="O88" s="161"/>
      <c r="P88" s="161"/>
      <c r="Q88" s="161"/>
      <c r="R88" s="161"/>
      <c r="S88" s="161"/>
      <c r="T88" s="161"/>
      <c r="U88" s="161"/>
      <c r="V88" s="161"/>
      <c r="W88" s="161"/>
      <c r="X88" s="161"/>
      <c r="Y88" s="161"/>
      <c r="Z88" s="161"/>
      <c r="AA88" s="161"/>
      <c r="AB88" s="161"/>
      <c r="AC88" s="161"/>
      <c r="AD88" s="161"/>
      <c r="AE88" s="161"/>
      <c r="AF88" s="161"/>
      <c r="AG88" s="161"/>
      <c r="AH88" s="161"/>
    </row>
    <row r="89" spans="1:34" s="166" customFormat="1" ht="14.25" customHeight="1" thickBot="1">
      <c r="A89" s="1502" t="s">
        <v>219</v>
      </c>
      <c r="B89" s="1503"/>
      <c r="C89" s="1503"/>
      <c r="D89" s="1504"/>
      <c r="E89" s="678">
        <v>2899103</v>
      </c>
      <c r="F89" s="678">
        <v>2895150</v>
      </c>
      <c r="G89" s="168"/>
      <c r="H89" s="235"/>
      <c r="I89" s="168"/>
      <c r="J89" s="677"/>
      <c r="K89" s="235"/>
      <c r="L89" s="235"/>
      <c r="M89" s="235"/>
      <c r="N89" s="235"/>
      <c r="O89" s="235"/>
      <c r="P89" s="235"/>
      <c r="Q89" s="235"/>
      <c r="R89" s="235"/>
      <c r="S89" s="235"/>
      <c r="T89" s="235"/>
      <c r="U89" s="235"/>
      <c r="V89" s="235"/>
      <c r="W89" s="235"/>
      <c r="X89" s="235"/>
      <c r="Y89" s="235"/>
      <c r="Z89" s="235"/>
      <c r="AA89" s="235"/>
      <c r="AB89" s="235"/>
      <c r="AC89" s="235"/>
      <c r="AD89" s="235"/>
      <c r="AE89" s="235"/>
      <c r="AF89" s="235"/>
      <c r="AG89" s="235"/>
      <c r="AH89" s="235"/>
    </row>
    <row r="90" spans="1:34">
      <c r="I90" s="168"/>
    </row>
    <row r="91" spans="1:34" s="161" customFormat="1">
      <c r="A91" s="1358" t="s">
        <v>218</v>
      </c>
      <c r="B91" s="1358"/>
      <c r="C91" s="1358"/>
      <c r="D91" s="1358"/>
      <c r="E91" s="676"/>
      <c r="F91" s="676"/>
      <c r="G91" s="673"/>
      <c r="H91" s="673"/>
      <c r="I91" s="168"/>
      <c r="J91" s="673"/>
      <c r="K91" s="673"/>
      <c r="L91" s="673"/>
      <c r="M91" s="673"/>
      <c r="N91" s="673"/>
      <c r="O91" s="673"/>
      <c r="P91" s="673"/>
      <c r="Q91" s="673"/>
      <c r="R91" s="673"/>
      <c r="S91" s="673"/>
      <c r="T91" s="673"/>
      <c r="U91" s="673"/>
      <c r="V91" s="673"/>
      <c r="W91" s="673"/>
    </row>
    <row r="92" spans="1:34" s="161" customFormat="1" ht="25.5" hidden="1" customHeight="1">
      <c r="A92" s="160"/>
      <c r="B92" s="160"/>
      <c r="C92" s="160"/>
      <c r="D92" s="160"/>
      <c r="E92" s="160"/>
      <c r="F92" s="671"/>
      <c r="G92" s="673"/>
      <c r="H92" s="673"/>
      <c r="I92" s="168"/>
      <c r="J92" s="673"/>
      <c r="K92" s="673"/>
      <c r="L92" s="673"/>
      <c r="M92" s="673"/>
      <c r="N92" s="673"/>
      <c r="O92" s="673"/>
      <c r="P92" s="673"/>
      <c r="Q92" s="673"/>
      <c r="R92" s="673"/>
      <c r="S92" s="673"/>
      <c r="T92" s="673"/>
      <c r="U92" s="673"/>
      <c r="V92" s="673"/>
      <c r="W92" s="673"/>
    </row>
    <row r="93" spans="1:34" s="161" customFormat="1" ht="28.5" hidden="1" customHeight="1">
      <c r="A93" s="160"/>
      <c r="B93" s="160"/>
      <c r="C93" s="160"/>
      <c r="D93" s="160"/>
      <c r="E93" s="162"/>
      <c r="F93" s="162"/>
      <c r="G93" s="673"/>
      <c r="H93" s="673"/>
      <c r="I93" s="168"/>
      <c r="J93" s="673"/>
      <c r="K93" s="673"/>
      <c r="L93" s="673"/>
      <c r="M93" s="673"/>
      <c r="N93" s="673"/>
      <c r="O93" s="673"/>
      <c r="P93" s="673"/>
      <c r="Q93" s="673"/>
      <c r="R93" s="673"/>
      <c r="S93" s="673"/>
      <c r="T93" s="673"/>
      <c r="U93" s="673"/>
      <c r="V93" s="673"/>
      <c r="W93" s="673"/>
    </row>
    <row r="94" spans="1:34" s="161" customFormat="1" ht="24" hidden="1" customHeight="1">
      <c r="A94" s="160"/>
      <c r="B94" s="160"/>
      <c r="C94" s="160"/>
      <c r="D94" s="160"/>
      <c r="E94" s="160"/>
      <c r="F94" s="675"/>
      <c r="G94" s="673"/>
      <c r="H94" s="673"/>
      <c r="I94" s="168"/>
      <c r="J94" s="673"/>
      <c r="K94" s="673"/>
      <c r="L94" s="673"/>
      <c r="M94" s="673"/>
      <c r="N94" s="673"/>
      <c r="O94" s="673"/>
      <c r="P94" s="673"/>
      <c r="Q94" s="673"/>
      <c r="R94" s="673"/>
      <c r="S94" s="673"/>
      <c r="T94" s="673"/>
      <c r="U94" s="673"/>
      <c r="V94" s="673"/>
      <c r="W94" s="673"/>
    </row>
    <row r="95" spans="1:34" s="161" customFormat="1" ht="14.25" hidden="1" customHeight="1">
      <c r="A95" s="160"/>
      <c r="B95" s="160"/>
      <c r="C95" s="160"/>
      <c r="D95" s="160"/>
      <c r="E95" s="160"/>
      <c r="F95" s="671"/>
      <c r="G95" s="673"/>
      <c r="H95" s="673"/>
      <c r="I95" s="168"/>
      <c r="J95" s="673"/>
      <c r="K95" s="673"/>
      <c r="L95" s="673"/>
      <c r="M95" s="673"/>
      <c r="N95" s="673"/>
      <c r="O95" s="673"/>
      <c r="P95" s="673"/>
      <c r="Q95" s="673"/>
      <c r="R95" s="673"/>
      <c r="S95" s="673"/>
      <c r="T95" s="673"/>
      <c r="U95" s="673"/>
      <c r="V95" s="673"/>
      <c r="W95" s="673"/>
    </row>
    <row r="96" spans="1:34" s="161" customFormat="1" ht="2.25" hidden="1" customHeight="1">
      <c r="A96" s="160"/>
      <c r="B96" s="160"/>
      <c r="C96" s="160"/>
      <c r="D96" s="160"/>
      <c r="E96" s="160"/>
      <c r="F96" s="671"/>
      <c r="G96" s="673"/>
      <c r="H96" s="673"/>
      <c r="I96" s="168"/>
      <c r="J96" s="673"/>
      <c r="K96" s="673"/>
      <c r="L96" s="673"/>
      <c r="M96" s="673"/>
      <c r="N96" s="673"/>
      <c r="O96" s="673"/>
      <c r="P96" s="673"/>
      <c r="Q96" s="673"/>
      <c r="R96" s="673"/>
      <c r="S96" s="673"/>
      <c r="T96" s="673"/>
      <c r="U96" s="673"/>
      <c r="V96" s="673"/>
      <c r="W96" s="673"/>
    </row>
    <row r="97" spans="1:23" s="161" customFormat="1" ht="27.75" customHeight="1">
      <c r="A97" s="160"/>
      <c r="B97" s="160"/>
      <c r="C97" s="160"/>
      <c r="D97" s="160"/>
      <c r="E97" s="160"/>
      <c r="F97" s="671"/>
      <c r="G97" s="673"/>
      <c r="H97" s="673"/>
      <c r="I97" s="168"/>
      <c r="J97" s="673"/>
      <c r="K97" s="673"/>
      <c r="L97" s="673"/>
      <c r="M97" s="673"/>
      <c r="N97" s="673"/>
      <c r="O97" s="673"/>
      <c r="P97" s="673"/>
      <c r="Q97" s="673"/>
      <c r="R97" s="673"/>
      <c r="S97" s="673"/>
      <c r="T97" s="673"/>
      <c r="U97" s="673"/>
      <c r="V97" s="673"/>
      <c r="W97" s="673"/>
    </row>
    <row r="98" spans="1:23" s="161" customFormat="1" ht="24" hidden="1" customHeight="1">
      <c r="A98" s="160"/>
      <c r="B98" s="160"/>
      <c r="C98" s="160"/>
      <c r="D98" s="160"/>
      <c r="E98" s="160"/>
      <c r="F98" s="671"/>
      <c r="G98" s="673"/>
      <c r="H98" s="673"/>
      <c r="I98" s="168"/>
      <c r="J98" s="673"/>
      <c r="K98" s="673"/>
      <c r="L98" s="673"/>
      <c r="M98" s="673"/>
      <c r="N98" s="673"/>
      <c r="O98" s="673"/>
      <c r="P98" s="673"/>
      <c r="Q98" s="673"/>
      <c r="R98" s="673"/>
      <c r="S98" s="673"/>
      <c r="T98" s="673"/>
      <c r="U98" s="673"/>
      <c r="V98" s="673"/>
      <c r="W98" s="673"/>
    </row>
    <row r="99" spans="1:23" s="161" customFormat="1" ht="16.5" hidden="1" customHeight="1">
      <c r="A99" s="160"/>
      <c r="B99" s="160"/>
      <c r="C99" s="160"/>
      <c r="D99" s="160"/>
      <c r="E99" s="160"/>
      <c r="F99" s="671"/>
      <c r="G99" s="673"/>
      <c r="H99" s="673"/>
      <c r="I99" s="168"/>
      <c r="J99" s="673"/>
      <c r="K99" s="673"/>
      <c r="L99" s="673"/>
      <c r="M99" s="673"/>
      <c r="N99" s="673"/>
      <c r="O99" s="673"/>
      <c r="P99" s="673"/>
      <c r="Q99" s="673"/>
      <c r="R99" s="673"/>
      <c r="S99" s="673"/>
      <c r="T99" s="673"/>
      <c r="U99" s="673"/>
      <c r="V99" s="673"/>
      <c r="W99" s="673"/>
    </row>
    <row r="100" spans="1:23" s="161" customFormat="1" ht="0.75" hidden="1" customHeight="1">
      <c r="A100" s="160"/>
      <c r="B100" s="160"/>
      <c r="C100" s="160"/>
      <c r="D100" s="160"/>
      <c r="E100" s="160"/>
      <c r="F100" s="671"/>
      <c r="G100" s="673"/>
      <c r="H100" s="673"/>
      <c r="I100" s="168"/>
      <c r="J100" s="673"/>
      <c r="K100" s="673"/>
      <c r="L100" s="673"/>
      <c r="M100" s="673"/>
      <c r="N100" s="673"/>
      <c r="O100" s="673"/>
      <c r="P100" s="673"/>
      <c r="Q100" s="673"/>
      <c r="R100" s="673"/>
      <c r="S100" s="673"/>
      <c r="T100" s="673"/>
      <c r="U100" s="673"/>
      <c r="V100" s="673"/>
      <c r="W100" s="673"/>
    </row>
    <row r="101" spans="1:23" s="161" customFormat="1" ht="17.25" hidden="1" customHeight="1">
      <c r="A101" s="160"/>
      <c r="B101" s="160"/>
      <c r="C101" s="160"/>
      <c r="D101" s="160"/>
      <c r="E101" s="160"/>
      <c r="F101" s="671"/>
      <c r="G101" s="673"/>
      <c r="H101" s="673"/>
      <c r="I101" s="168"/>
      <c r="J101" s="673"/>
      <c r="K101" s="673"/>
      <c r="L101" s="673"/>
      <c r="M101" s="673"/>
      <c r="N101" s="673"/>
      <c r="O101" s="673"/>
      <c r="P101" s="673"/>
      <c r="Q101" s="673"/>
      <c r="R101" s="673"/>
      <c r="S101" s="673"/>
      <c r="T101" s="673"/>
      <c r="U101" s="673"/>
      <c r="V101" s="673"/>
      <c r="W101" s="673"/>
    </row>
    <row r="102" spans="1:23" s="161" customFormat="1" ht="17.25" hidden="1" customHeight="1">
      <c r="A102" s="160"/>
      <c r="B102" s="160"/>
      <c r="C102" s="160"/>
      <c r="D102" s="160"/>
      <c r="E102" s="160"/>
      <c r="F102" s="671"/>
      <c r="G102" s="673"/>
      <c r="H102" s="673"/>
      <c r="I102" s="168"/>
      <c r="J102" s="673"/>
      <c r="K102" s="673"/>
      <c r="L102" s="673"/>
      <c r="M102" s="673"/>
      <c r="N102" s="673"/>
      <c r="O102" s="673"/>
      <c r="P102" s="673"/>
      <c r="Q102" s="673"/>
      <c r="R102" s="673"/>
      <c r="S102" s="673"/>
      <c r="T102" s="673"/>
      <c r="U102" s="673"/>
      <c r="V102" s="673"/>
      <c r="W102" s="673"/>
    </row>
    <row r="103" spans="1:23" s="161" customFormat="1" ht="20.25" hidden="1" customHeight="1">
      <c r="A103" s="160"/>
      <c r="B103" s="160"/>
      <c r="C103" s="160"/>
      <c r="D103" s="160"/>
      <c r="E103" s="160"/>
      <c r="F103" s="671"/>
      <c r="G103" s="673"/>
      <c r="H103" s="673"/>
      <c r="I103" s="168"/>
      <c r="J103" s="673"/>
      <c r="K103" s="673"/>
      <c r="L103" s="673"/>
      <c r="M103" s="673"/>
      <c r="N103" s="673"/>
      <c r="O103" s="673"/>
      <c r="P103" s="673"/>
      <c r="Q103" s="673"/>
      <c r="R103" s="673"/>
      <c r="S103" s="673"/>
      <c r="T103" s="673"/>
      <c r="U103" s="673"/>
      <c r="V103" s="673"/>
      <c r="W103" s="673"/>
    </row>
    <row r="104" spans="1:23" s="161" customFormat="1" ht="12.75" hidden="1" customHeight="1">
      <c r="A104" s="160"/>
      <c r="B104" s="160"/>
      <c r="C104" s="160"/>
      <c r="D104" s="160"/>
      <c r="E104" s="160"/>
      <c r="F104" s="671"/>
      <c r="G104" s="673"/>
      <c r="H104" s="673"/>
      <c r="I104" s="168"/>
      <c r="J104" s="673"/>
      <c r="K104" s="673"/>
      <c r="L104" s="673"/>
      <c r="M104" s="673"/>
      <c r="N104" s="673"/>
      <c r="O104" s="673"/>
      <c r="P104" s="673"/>
      <c r="Q104" s="673"/>
      <c r="R104" s="673"/>
      <c r="S104" s="673"/>
      <c r="T104" s="673"/>
      <c r="U104" s="673"/>
      <c r="V104" s="673"/>
      <c r="W104" s="673"/>
    </row>
    <row r="105" spans="1:23" s="161" customFormat="1" ht="12.75" hidden="1" customHeight="1">
      <c r="A105" s="160"/>
      <c r="B105" s="160"/>
      <c r="C105" s="160"/>
      <c r="D105" s="160"/>
      <c r="E105" s="160"/>
      <c r="F105" s="671"/>
      <c r="G105" s="673"/>
      <c r="H105" s="673"/>
      <c r="I105" s="168"/>
      <c r="J105" s="673"/>
      <c r="K105" s="673"/>
      <c r="L105" s="673"/>
      <c r="M105" s="673"/>
      <c r="N105" s="673"/>
      <c r="O105" s="673"/>
      <c r="P105" s="673"/>
      <c r="Q105" s="673"/>
      <c r="R105" s="673"/>
      <c r="S105" s="673"/>
      <c r="T105" s="673"/>
      <c r="U105" s="673"/>
      <c r="V105" s="673"/>
      <c r="W105" s="673"/>
    </row>
    <row r="106" spans="1:23" s="161" customFormat="1" ht="12.75" hidden="1" customHeight="1">
      <c r="A106" s="160"/>
      <c r="B106" s="160"/>
      <c r="C106" s="160"/>
      <c r="D106" s="160"/>
      <c r="E106" s="160"/>
      <c r="F106" s="671"/>
      <c r="G106" s="673"/>
      <c r="H106" s="673"/>
      <c r="I106" s="168"/>
      <c r="J106" s="673"/>
      <c r="K106" s="673"/>
      <c r="L106" s="673"/>
      <c r="M106" s="673"/>
      <c r="N106" s="673"/>
      <c r="O106" s="673"/>
      <c r="P106" s="673"/>
      <c r="Q106" s="673"/>
      <c r="R106" s="673"/>
      <c r="S106" s="673"/>
      <c r="T106" s="673"/>
      <c r="U106" s="673"/>
      <c r="V106" s="673"/>
      <c r="W106" s="673"/>
    </row>
    <row r="107" spans="1:23" s="161" customFormat="1" ht="15" customHeight="1">
      <c r="A107" s="160"/>
      <c r="B107" s="160"/>
      <c r="C107" s="160"/>
      <c r="D107" s="160"/>
      <c r="E107" s="160"/>
      <c r="F107" s="671"/>
      <c r="G107" s="673"/>
      <c r="H107" s="673"/>
      <c r="I107" s="168"/>
      <c r="J107" s="673"/>
      <c r="K107" s="673"/>
      <c r="L107" s="673"/>
      <c r="M107" s="673"/>
      <c r="N107" s="673"/>
      <c r="O107" s="673"/>
      <c r="P107" s="673"/>
      <c r="Q107" s="673"/>
      <c r="R107" s="673"/>
      <c r="S107" s="673"/>
      <c r="T107" s="673"/>
      <c r="U107" s="673"/>
      <c r="V107" s="673"/>
      <c r="W107" s="673"/>
    </row>
    <row r="108" spans="1:23" s="161" customFormat="1" ht="18" hidden="1" customHeight="1">
      <c r="A108" s="160"/>
      <c r="B108" s="160"/>
      <c r="C108" s="160"/>
      <c r="D108" s="160"/>
      <c r="E108" s="160"/>
      <c r="F108" s="671"/>
      <c r="G108" s="673"/>
      <c r="H108" s="673"/>
      <c r="I108" s="168"/>
      <c r="J108" s="673"/>
      <c r="K108" s="673"/>
      <c r="L108" s="673"/>
      <c r="M108" s="673"/>
      <c r="N108" s="673"/>
      <c r="O108" s="673"/>
      <c r="P108" s="673"/>
      <c r="Q108" s="673"/>
      <c r="R108" s="673"/>
      <c r="S108" s="673"/>
      <c r="T108" s="673"/>
      <c r="U108" s="673"/>
      <c r="V108" s="673"/>
      <c r="W108" s="673"/>
    </row>
    <row r="109" spans="1:23" s="161" customFormat="1" ht="16.5" hidden="1" customHeight="1">
      <c r="A109" s="160"/>
      <c r="B109" s="160"/>
      <c r="C109" s="160"/>
      <c r="D109" s="160"/>
      <c r="E109" s="160"/>
      <c r="F109" s="671"/>
      <c r="G109" s="673"/>
      <c r="H109" s="673"/>
      <c r="I109" s="168"/>
      <c r="J109" s="673"/>
      <c r="K109" s="673"/>
      <c r="L109" s="673"/>
      <c r="M109" s="673"/>
      <c r="N109" s="673"/>
      <c r="O109" s="673"/>
      <c r="P109" s="673"/>
      <c r="Q109" s="673"/>
      <c r="R109" s="673"/>
      <c r="S109" s="673"/>
      <c r="T109" s="673"/>
      <c r="U109" s="673"/>
      <c r="V109" s="673"/>
      <c r="W109" s="673"/>
    </row>
    <row r="110" spans="1:23" s="161" customFormat="1" ht="16.5" hidden="1" customHeight="1">
      <c r="A110" s="160"/>
      <c r="B110" s="160"/>
      <c r="C110" s="160"/>
      <c r="D110" s="160"/>
      <c r="E110" s="160"/>
      <c r="F110" s="671"/>
      <c r="G110" s="673"/>
      <c r="H110" s="673"/>
      <c r="I110" s="168"/>
      <c r="J110" s="673"/>
      <c r="K110" s="673"/>
      <c r="L110" s="673"/>
      <c r="M110" s="673"/>
      <c r="N110" s="673"/>
      <c r="O110" s="673"/>
      <c r="P110" s="673"/>
      <c r="Q110" s="673"/>
      <c r="R110" s="673"/>
      <c r="S110" s="673"/>
      <c r="T110" s="673"/>
      <c r="U110" s="673"/>
      <c r="V110" s="673"/>
      <c r="W110" s="673"/>
    </row>
    <row r="111" spans="1:23" s="161" customFormat="1" ht="16.5" hidden="1" customHeight="1">
      <c r="A111" s="160"/>
      <c r="B111" s="160"/>
      <c r="C111" s="160"/>
      <c r="D111" s="160"/>
      <c r="E111" s="160"/>
      <c r="F111" s="671"/>
      <c r="G111" s="673"/>
      <c r="H111" s="673"/>
      <c r="I111" s="168"/>
      <c r="J111" s="673"/>
      <c r="K111" s="673"/>
      <c r="L111" s="673"/>
      <c r="M111" s="673"/>
      <c r="N111" s="673"/>
      <c r="O111" s="673"/>
      <c r="P111" s="673"/>
      <c r="Q111" s="673"/>
      <c r="R111" s="673"/>
      <c r="S111" s="673"/>
      <c r="T111" s="673"/>
      <c r="U111" s="673"/>
      <c r="V111" s="673"/>
      <c r="W111" s="673"/>
    </row>
    <row r="112" spans="1:23" s="161" customFormat="1" ht="16.5" hidden="1" customHeight="1">
      <c r="A112" s="160"/>
      <c r="B112" s="160"/>
      <c r="C112" s="160"/>
      <c r="D112" s="160"/>
      <c r="E112" s="160"/>
      <c r="F112" s="671"/>
      <c r="G112" s="673"/>
      <c r="H112" s="673"/>
      <c r="I112" s="168"/>
      <c r="J112" s="673"/>
      <c r="K112" s="673"/>
      <c r="L112" s="673"/>
      <c r="M112" s="673"/>
      <c r="N112" s="673"/>
      <c r="O112" s="673"/>
      <c r="P112" s="673"/>
      <c r="Q112" s="673"/>
      <c r="R112" s="673"/>
      <c r="S112" s="673"/>
      <c r="T112" s="673"/>
      <c r="U112" s="673"/>
      <c r="V112" s="673"/>
      <c r="W112" s="673"/>
    </row>
    <row r="113" spans="1:23" s="161" customFormat="1" ht="16.5" hidden="1" customHeight="1">
      <c r="A113" s="160"/>
      <c r="B113" s="160"/>
      <c r="C113" s="160"/>
      <c r="D113" s="160"/>
      <c r="E113" s="160"/>
      <c r="F113" s="671"/>
      <c r="G113" s="673"/>
      <c r="H113" s="673"/>
      <c r="I113" s="168"/>
      <c r="J113" s="673"/>
      <c r="K113" s="673"/>
      <c r="L113" s="673"/>
      <c r="M113" s="673"/>
      <c r="N113" s="673"/>
      <c r="O113" s="673"/>
      <c r="P113" s="673"/>
      <c r="Q113" s="673"/>
      <c r="R113" s="673"/>
      <c r="S113" s="673"/>
      <c r="T113" s="673"/>
      <c r="U113" s="673"/>
      <c r="V113" s="673"/>
      <c r="W113" s="673"/>
    </row>
    <row r="114" spans="1:23" s="161" customFormat="1" ht="16.5" hidden="1" customHeight="1">
      <c r="A114" s="160"/>
      <c r="B114" s="160"/>
      <c r="C114" s="160"/>
      <c r="D114" s="160"/>
      <c r="E114" s="160"/>
      <c r="F114" s="671"/>
      <c r="G114" s="673"/>
      <c r="H114" s="673"/>
      <c r="I114" s="168"/>
      <c r="J114" s="673"/>
      <c r="K114" s="673"/>
      <c r="L114" s="673"/>
      <c r="M114" s="673"/>
      <c r="N114" s="673"/>
      <c r="O114" s="673"/>
      <c r="P114" s="673"/>
      <c r="Q114" s="673"/>
      <c r="R114" s="673"/>
      <c r="S114" s="673"/>
      <c r="T114" s="673"/>
      <c r="U114" s="673"/>
      <c r="V114" s="673"/>
      <c r="W114" s="673"/>
    </row>
    <row r="115" spans="1:23" s="161" customFormat="1" ht="30" hidden="1" customHeight="1">
      <c r="A115" s="160"/>
      <c r="B115" s="160"/>
      <c r="C115" s="160"/>
      <c r="D115" s="160"/>
      <c r="E115" s="160"/>
      <c r="F115" s="671"/>
      <c r="G115" s="673"/>
      <c r="H115" s="673"/>
      <c r="I115" s="168"/>
      <c r="J115" s="673"/>
      <c r="K115" s="673"/>
      <c r="L115" s="673"/>
      <c r="M115" s="673"/>
      <c r="N115" s="673"/>
      <c r="O115" s="673"/>
      <c r="P115" s="673"/>
      <c r="Q115" s="673"/>
      <c r="R115" s="673"/>
      <c r="S115" s="673"/>
      <c r="T115" s="673"/>
      <c r="U115" s="673"/>
      <c r="V115" s="673"/>
      <c r="W115" s="673"/>
    </row>
    <row r="116" spans="1:23" s="161" customFormat="1" ht="28.5" customHeight="1">
      <c r="A116" s="160"/>
      <c r="B116" s="160"/>
      <c r="C116" s="160"/>
      <c r="D116" s="160"/>
      <c r="E116" s="160"/>
      <c r="F116" s="671"/>
      <c r="G116" s="673"/>
      <c r="H116" s="673"/>
      <c r="I116" s="168"/>
      <c r="J116" s="673"/>
      <c r="K116" s="673"/>
      <c r="L116" s="674"/>
      <c r="M116" s="673"/>
      <c r="N116" s="673"/>
      <c r="O116" s="673"/>
      <c r="P116" s="673"/>
      <c r="Q116" s="673"/>
      <c r="R116" s="673"/>
      <c r="S116" s="673"/>
      <c r="T116" s="673"/>
      <c r="U116" s="673"/>
      <c r="V116" s="673"/>
      <c r="W116" s="673"/>
    </row>
    <row r="117" spans="1:23" s="161" customFormat="1" ht="25.5" hidden="1" customHeight="1">
      <c r="A117" s="160"/>
      <c r="B117" s="160"/>
      <c r="C117" s="160"/>
      <c r="D117" s="160"/>
      <c r="E117" s="160"/>
      <c r="F117" s="671"/>
      <c r="G117" s="673"/>
      <c r="H117" s="673"/>
      <c r="I117" s="168"/>
      <c r="J117" s="673"/>
      <c r="K117" s="673"/>
      <c r="L117" s="673"/>
      <c r="M117" s="673"/>
      <c r="N117" s="673"/>
      <c r="O117" s="673"/>
      <c r="P117" s="673"/>
      <c r="Q117" s="673"/>
      <c r="R117" s="673"/>
      <c r="S117" s="673"/>
      <c r="T117" s="673"/>
      <c r="U117" s="673"/>
      <c r="V117" s="673"/>
      <c r="W117" s="673"/>
    </row>
    <row r="118" spans="1:23" s="161" customFormat="1" ht="25.5" hidden="1" customHeight="1">
      <c r="A118" s="160"/>
      <c r="B118" s="160"/>
      <c r="C118" s="160"/>
      <c r="D118" s="160"/>
      <c r="E118" s="160"/>
      <c r="F118" s="671"/>
      <c r="G118" s="673"/>
      <c r="H118" s="673"/>
      <c r="I118" s="168"/>
      <c r="J118" s="673"/>
      <c r="K118" s="673"/>
      <c r="L118" s="673"/>
      <c r="M118" s="673"/>
      <c r="N118" s="673"/>
      <c r="O118" s="673"/>
      <c r="P118" s="673"/>
      <c r="Q118" s="673"/>
      <c r="R118" s="673"/>
      <c r="S118" s="673"/>
      <c r="T118" s="673"/>
      <c r="U118" s="673"/>
      <c r="V118" s="673"/>
      <c r="W118" s="673"/>
    </row>
    <row r="119" spans="1:23" s="161" customFormat="1" ht="38.25" hidden="1" customHeight="1">
      <c r="A119" s="160"/>
      <c r="B119" s="160"/>
      <c r="C119" s="160"/>
      <c r="D119" s="160"/>
      <c r="E119" s="160"/>
      <c r="F119" s="671"/>
      <c r="G119" s="673"/>
      <c r="H119" s="673"/>
      <c r="I119" s="168"/>
      <c r="J119" s="673"/>
      <c r="K119" s="673"/>
      <c r="L119" s="673"/>
      <c r="M119" s="673"/>
      <c r="N119" s="673"/>
      <c r="O119" s="673"/>
      <c r="P119" s="673"/>
      <c r="Q119" s="673"/>
      <c r="R119" s="673"/>
      <c r="S119" s="673"/>
      <c r="T119" s="673"/>
      <c r="U119" s="673"/>
      <c r="V119" s="673"/>
      <c r="W119" s="673"/>
    </row>
    <row r="120" spans="1:23" s="161" customFormat="1" ht="31.9" customHeight="1">
      <c r="A120" s="160"/>
      <c r="B120" s="160"/>
      <c r="C120" s="160"/>
      <c r="D120" s="160"/>
      <c r="E120" s="160"/>
      <c r="F120" s="671"/>
      <c r="G120" s="673"/>
      <c r="H120" s="673"/>
      <c r="I120" s="168"/>
      <c r="J120" s="673"/>
      <c r="K120" s="673"/>
      <c r="L120" s="673"/>
      <c r="M120" s="673"/>
      <c r="N120" s="673"/>
      <c r="O120" s="673"/>
      <c r="P120" s="673"/>
      <c r="Q120" s="673"/>
      <c r="R120" s="673"/>
      <c r="S120" s="673"/>
      <c r="T120" s="673"/>
      <c r="U120" s="673"/>
      <c r="V120" s="673"/>
      <c r="W120" s="673"/>
    </row>
    <row r="121" spans="1:23" s="161" customFormat="1" ht="27" hidden="1" customHeight="1">
      <c r="A121" s="160"/>
      <c r="B121" s="160"/>
      <c r="C121" s="160"/>
      <c r="D121" s="160"/>
      <c r="E121" s="160"/>
      <c r="F121" s="671"/>
      <c r="G121" s="673"/>
      <c r="H121" s="673"/>
      <c r="I121" s="168"/>
      <c r="J121" s="673"/>
      <c r="K121" s="673"/>
      <c r="L121" s="673"/>
      <c r="M121" s="673"/>
      <c r="N121" s="673"/>
      <c r="O121" s="673"/>
      <c r="P121" s="673"/>
      <c r="Q121" s="673"/>
      <c r="R121" s="673"/>
      <c r="S121" s="673"/>
      <c r="T121" s="673"/>
      <c r="U121" s="673"/>
      <c r="V121" s="673"/>
      <c r="W121" s="673"/>
    </row>
    <row r="122" spans="1:23" s="161" customFormat="1" ht="27.75" hidden="1" customHeight="1">
      <c r="A122" s="160"/>
      <c r="B122" s="160"/>
      <c r="C122" s="160"/>
      <c r="D122" s="160"/>
      <c r="E122" s="160"/>
      <c r="F122" s="671"/>
      <c r="G122" s="673"/>
      <c r="H122" s="673"/>
      <c r="I122" s="168"/>
      <c r="J122" s="673"/>
      <c r="K122" s="673"/>
      <c r="L122" s="673"/>
      <c r="M122" s="673"/>
      <c r="N122" s="673"/>
      <c r="O122" s="673"/>
      <c r="P122" s="673"/>
      <c r="Q122" s="673"/>
      <c r="R122" s="673"/>
      <c r="S122" s="673"/>
      <c r="T122" s="673"/>
      <c r="U122" s="673"/>
      <c r="V122" s="673"/>
      <c r="W122" s="673"/>
    </row>
    <row r="123" spans="1:23" s="161" customFormat="1" ht="27" hidden="1" customHeight="1">
      <c r="A123" s="160"/>
      <c r="B123" s="160"/>
      <c r="C123" s="160"/>
      <c r="D123" s="160"/>
      <c r="E123" s="160"/>
      <c r="F123" s="671"/>
      <c r="G123" s="673"/>
      <c r="H123" s="673"/>
      <c r="I123" s="168"/>
      <c r="J123" s="673"/>
      <c r="K123" s="673"/>
      <c r="L123" s="673"/>
      <c r="M123" s="673"/>
      <c r="N123" s="673"/>
      <c r="O123" s="673"/>
      <c r="P123" s="673"/>
      <c r="Q123" s="673"/>
      <c r="R123" s="673"/>
      <c r="S123" s="673"/>
      <c r="T123" s="673"/>
      <c r="U123" s="673"/>
      <c r="V123" s="673"/>
      <c r="W123" s="673"/>
    </row>
    <row r="124" spans="1:23" s="161" customFormat="1" ht="41.25" hidden="1" customHeight="1">
      <c r="A124" s="160"/>
      <c r="B124" s="160"/>
      <c r="C124" s="160"/>
      <c r="D124" s="160"/>
      <c r="E124" s="160"/>
      <c r="F124" s="671"/>
      <c r="G124" s="673"/>
      <c r="H124" s="673"/>
      <c r="I124" s="168"/>
      <c r="J124" s="673"/>
      <c r="K124" s="673"/>
      <c r="L124" s="673"/>
      <c r="M124" s="673"/>
      <c r="N124" s="673"/>
      <c r="O124" s="673"/>
      <c r="P124" s="673"/>
      <c r="Q124" s="673"/>
      <c r="R124" s="673"/>
      <c r="S124" s="673"/>
      <c r="T124" s="673"/>
      <c r="U124" s="673"/>
      <c r="V124" s="673"/>
      <c r="W124" s="673"/>
    </row>
    <row r="125" spans="1:23" s="161" customFormat="1" ht="26.25" hidden="1" customHeight="1">
      <c r="A125" s="160"/>
      <c r="B125" s="160"/>
      <c r="C125" s="160"/>
      <c r="D125" s="160"/>
      <c r="E125" s="160"/>
      <c r="F125" s="671"/>
      <c r="G125" s="673"/>
      <c r="H125" s="673"/>
      <c r="I125" s="168"/>
      <c r="J125" s="673"/>
      <c r="K125" s="673"/>
      <c r="L125" s="673"/>
      <c r="M125" s="673"/>
      <c r="N125" s="673"/>
      <c r="O125" s="673"/>
      <c r="P125" s="673"/>
      <c r="Q125" s="673"/>
      <c r="R125" s="673"/>
      <c r="S125" s="673"/>
      <c r="T125" s="673"/>
      <c r="U125" s="673"/>
      <c r="V125" s="673"/>
      <c r="W125" s="673"/>
    </row>
    <row r="126" spans="1:23" s="161" customFormat="1" ht="29.25" hidden="1" customHeight="1">
      <c r="A126" s="160"/>
      <c r="B126" s="160"/>
      <c r="C126" s="160"/>
      <c r="D126" s="160"/>
      <c r="E126" s="160"/>
      <c r="F126" s="671"/>
      <c r="G126" s="673"/>
      <c r="H126" s="673"/>
      <c r="I126" s="168"/>
      <c r="J126" s="673"/>
      <c r="K126" s="673"/>
      <c r="L126" s="673"/>
      <c r="M126" s="673"/>
      <c r="N126" s="673"/>
      <c r="O126" s="673"/>
      <c r="P126" s="673"/>
      <c r="Q126" s="673"/>
      <c r="R126" s="673"/>
      <c r="S126" s="673"/>
      <c r="T126" s="673"/>
      <c r="U126" s="673"/>
      <c r="V126" s="673"/>
      <c r="W126" s="673"/>
    </row>
    <row r="127" spans="1:23" s="161" customFormat="1" ht="27" hidden="1" customHeight="1">
      <c r="A127" s="160"/>
      <c r="B127" s="160"/>
      <c r="C127" s="160"/>
      <c r="D127" s="160"/>
      <c r="E127" s="160"/>
      <c r="F127" s="671"/>
      <c r="G127" s="673"/>
      <c r="H127" s="673"/>
      <c r="I127" s="168"/>
      <c r="J127" s="673"/>
      <c r="K127" s="673"/>
      <c r="L127" s="673"/>
      <c r="M127" s="673"/>
      <c r="N127" s="673"/>
      <c r="O127" s="673"/>
      <c r="P127" s="673"/>
      <c r="Q127" s="673"/>
      <c r="R127" s="673"/>
      <c r="S127" s="673"/>
      <c r="T127" s="673"/>
      <c r="U127" s="673"/>
      <c r="V127" s="673"/>
      <c r="W127" s="673"/>
    </row>
    <row r="128" spans="1:23" s="161" customFormat="1" ht="27.75" hidden="1" customHeight="1">
      <c r="A128" s="160"/>
      <c r="B128" s="160"/>
      <c r="C128" s="160"/>
      <c r="D128" s="160"/>
      <c r="E128" s="160"/>
      <c r="F128" s="671"/>
      <c r="G128" s="673"/>
      <c r="H128" s="673"/>
      <c r="I128" s="168"/>
      <c r="J128" s="673"/>
      <c r="K128" s="673"/>
      <c r="L128" s="673"/>
      <c r="M128" s="673"/>
      <c r="N128" s="673"/>
      <c r="O128" s="673"/>
      <c r="P128" s="673"/>
      <c r="Q128" s="673"/>
      <c r="R128" s="673"/>
      <c r="S128" s="673"/>
      <c r="T128" s="673"/>
      <c r="U128" s="673"/>
      <c r="V128" s="673"/>
      <c r="W128" s="673"/>
    </row>
    <row r="129" spans="1:23" s="161" customFormat="1" ht="27.75" customHeight="1">
      <c r="A129" s="160"/>
      <c r="B129" s="160"/>
      <c r="C129" s="160"/>
      <c r="D129" s="160"/>
      <c r="E129" s="160"/>
      <c r="F129" s="671"/>
      <c r="G129" s="673"/>
      <c r="H129" s="673"/>
      <c r="I129" s="168"/>
      <c r="J129" s="673"/>
      <c r="K129" s="673"/>
      <c r="L129" s="673"/>
      <c r="M129" s="673"/>
      <c r="N129" s="673"/>
      <c r="O129" s="673"/>
      <c r="P129" s="673"/>
      <c r="Q129" s="673"/>
      <c r="R129" s="673"/>
      <c r="S129" s="673"/>
      <c r="T129" s="673"/>
      <c r="U129" s="673"/>
      <c r="V129" s="673"/>
      <c r="W129" s="673"/>
    </row>
    <row r="130" spans="1:23" s="161" customFormat="1" ht="25.5" hidden="1" customHeight="1">
      <c r="A130" s="160"/>
      <c r="B130" s="160"/>
      <c r="C130" s="160"/>
      <c r="D130" s="160"/>
      <c r="E130" s="160"/>
      <c r="F130" s="671"/>
      <c r="G130" s="673"/>
      <c r="H130" s="673"/>
      <c r="I130" s="168"/>
      <c r="J130" s="673"/>
      <c r="K130" s="673"/>
      <c r="L130" s="673"/>
      <c r="M130" s="673"/>
      <c r="N130" s="673"/>
      <c r="O130" s="673"/>
      <c r="P130" s="673"/>
      <c r="Q130" s="673"/>
      <c r="R130" s="673"/>
      <c r="S130" s="673"/>
      <c r="T130" s="673"/>
      <c r="U130" s="673"/>
      <c r="V130" s="673"/>
      <c r="W130" s="673"/>
    </row>
    <row r="131" spans="1:23" s="161" customFormat="1" ht="17.25" hidden="1" customHeight="1">
      <c r="A131" s="160"/>
      <c r="B131" s="160"/>
      <c r="C131" s="160"/>
      <c r="D131" s="160"/>
      <c r="E131" s="160"/>
      <c r="F131" s="671"/>
      <c r="G131" s="673"/>
      <c r="H131" s="673"/>
      <c r="I131" s="168"/>
      <c r="J131" s="673"/>
      <c r="K131" s="673"/>
      <c r="L131" s="673"/>
      <c r="M131" s="673"/>
      <c r="N131" s="673"/>
      <c r="O131" s="673"/>
      <c r="P131" s="673"/>
      <c r="Q131" s="673"/>
      <c r="R131" s="673"/>
      <c r="S131" s="673"/>
      <c r="T131" s="673"/>
      <c r="U131" s="673"/>
      <c r="V131" s="673"/>
      <c r="W131" s="673"/>
    </row>
    <row r="132" spans="1:23" s="161" customFormat="1" ht="25.5" hidden="1" customHeight="1">
      <c r="A132" s="160"/>
      <c r="B132" s="160"/>
      <c r="C132" s="160"/>
      <c r="D132" s="160"/>
      <c r="E132" s="160"/>
      <c r="F132" s="671"/>
      <c r="G132" s="673"/>
      <c r="H132" s="673"/>
      <c r="I132" s="168"/>
      <c r="J132" s="673"/>
      <c r="K132" s="673"/>
      <c r="L132" s="673"/>
      <c r="M132" s="673"/>
      <c r="N132" s="673"/>
      <c r="O132" s="673"/>
      <c r="P132" s="673"/>
      <c r="Q132" s="673"/>
      <c r="R132" s="673"/>
      <c r="S132" s="673"/>
      <c r="T132" s="673"/>
      <c r="U132" s="673"/>
      <c r="V132" s="673"/>
      <c r="W132" s="673"/>
    </row>
    <row r="133" spans="1:23" s="161" customFormat="1" ht="15.75" customHeight="1">
      <c r="A133" s="160"/>
      <c r="B133" s="160"/>
      <c r="C133" s="160"/>
      <c r="D133" s="160"/>
      <c r="E133" s="160"/>
      <c r="F133" s="671"/>
      <c r="G133" s="673"/>
      <c r="H133" s="673"/>
      <c r="I133" s="168"/>
      <c r="J133" s="673"/>
      <c r="K133" s="673"/>
      <c r="L133" s="673"/>
      <c r="M133" s="673"/>
      <c r="N133" s="673"/>
      <c r="O133" s="673"/>
      <c r="P133" s="673"/>
      <c r="Q133" s="673"/>
      <c r="R133" s="673"/>
      <c r="S133" s="673"/>
      <c r="T133" s="673"/>
      <c r="U133" s="673"/>
      <c r="V133" s="673"/>
      <c r="W133" s="673"/>
    </row>
    <row r="134" spans="1:23" s="161" customFormat="1" ht="25.5" hidden="1" customHeight="1">
      <c r="A134" s="160"/>
      <c r="B134" s="160"/>
      <c r="C134" s="160"/>
      <c r="D134" s="160"/>
      <c r="E134" s="160"/>
      <c r="F134" s="671"/>
      <c r="G134" s="673"/>
      <c r="H134" s="673"/>
      <c r="I134" s="168"/>
      <c r="J134" s="673"/>
      <c r="K134" s="673"/>
      <c r="L134" s="673"/>
      <c r="M134" s="673"/>
      <c r="N134" s="673"/>
      <c r="O134" s="673"/>
      <c r="P134" s="673"/>
      <c r="Q134" s="673"/>
      <c r="R134" s="673"/>
      <c r="S134" s="673"/>
      <c r="T134" s="673"/>
      <c r="U134" s="673"/>
      <c r="V134" s="673"/>
      <c r="W134" s="673"/>
    </row>
    <row r="135" spans="1:23" s="161" customFormat="1" ht="25.5" hidden="1" customHeight="1">
      <c r="A135" s="160"/>
      <c r="B135" s="160"/>
      <c r="C135" s="160"/>
      <c r="D135" s="160"/>
      <c r="E135" s="160"/>
      <c r="F135" s="671"/>
      <c r="G135" s="673"/>
      <c r="H135" s="673"/>
      <c r="I135" s="168"/>
      <c r="J135" s="673"/>
      <c r="K135" s="673"/>
      <c r="L135" s="673"/>
      <c r="M135" s="673"/>
      <c r="N135" s="673"/>
      <c r="O135" s="673"/>
      <c r="P135" s="673"/>
      <c r="Q135" s="673"/>
      <c r="R135" s="673"/>
      <c r="S135" s="673"/>
      <c r="T135" s="673"/>
      <c r="U135" s="673"/>
      <c r="V135" s="673"/>
      <c r="W135" s="673"/>
    </row>
    <row r="136" spans="1:23" s="161" customFormat="1" ht="25.5" hidden="1" customHeight="1">
      <c r="A136" s="160"/>
      <c r="B136" s="160"/>
      <c r="C136" s="160"/>
      <c r="D136" s="160"/>
      <c r="E136" s="160"/>
      <c r="F136" s="671"/>
      <c r="G136" s="673"/>
      <c r="H136" s="673"/>
      <c r="I136" s="168"/>
      <c r="J136" s="673"/>
      <c r="K136" s="673"/>
      <c r="L136" s="673"/>
      <c r="M136" s="673"/>
      <c r="N136" s="673"/>
      <c r="O136" s="673"/>
      <c r="P136" s="673"/>
      <c r="Q136" s="673"/>
      <c r="R136" s="673"/>
      <c r="S136" s="673"/>
      <c r="T136" s="673"/>
      <c r="U136" s="673"/>
      <c r="V136" s="673"/>
      <c r="W136" s="673"/>
    </row>
    <row r="137" spans="1:23" s="161" customFormat="1" ht="39.75" hidden="1" customHeight="1">
      <c r="A137" s="160"/>
      <c r="B137" s="160"/>
      <c r="C137" s="160"/>
      <c r="D137" s="160"/>
      <c r="E137" s="160"/>
      <c r="F137" s="671"/>
      <c r="G137" s="673"/>
      <c r="H137" s="673"/>
      <c r="I137" s="168"/>
      <c r="J137" s="673"/>
      <c r="K137" s="673"/>
      <c r="L137" s="673"/>
      <c r="M137" s="673"/>
      <c r="N137" s="673"/>
      <c r="O137" s="673"/>
      <c r="P137" s="673"/>
      <c r="Q137" s="673"/>
      <c r="R137" s="673"/>
      <c r="S137" s="673"/>
      <c r="T137" s="673"/>
      <c r="U137" s="673"/>
      <c r="V137" s="673"/>
      <c r="W137" s="673"/>
    </row>
    <row r="138" spans="1:23" s="161" customFormat="1" ht="25.5" hidden="1" customHeight="1">
      <c r="A138" s="160"/>
      <c r="B138" s="160"/>
      <c r="C138" s="160"/>
      <c r="D138" s="160"/>
      <c r="E138" s="160"/>
      <c r="F138" s="671"/>
      <c r="G138" s="673"/>
      <c r="H138" s="673"/>
      <c r="I138" s="168"/>
      <c r="J138" s="673"/>
      <c r="K138" s="673"/>
      <c r="L138" s="673"/>
      <c r="M138" s="673"/>
      <c r="N138" s="673"/>
      <c r="O138" s="673"/>
      <c r="P138" s="673"/>
      <c r="Q138" s="673"/>
      <c r="R138" s="673"/>
      <c r="S138" s="673"/>
      <c r="T138" s="673"/>
      <c r="U138" s="673"/>
      <c r="V138" s="673"/>
      <c r="W138" s="673"/>
    </row>
    <row r="139" spans="1:23" s="161" customFormat="1" ht="31.5" hidden="1" customHeight="1">
      <c r="A139" s="160"/>
      <c r="B139" s="160"/>
      <c r="C139" s="160"/>
      <c r="D139" s="160"/>
      <c r="E139" s="160"/>
      <c r="F139" s="671"/>
      <c r="G139" s="673"/>
      <c r="H139" s="673"/>
      <c r="I139" s="168"/>
      <c r="J139" s="673"/>
      <c r="K139" s="673"/>
      <c r="L139" s="673"/>
      <c r="M139" s="673"/>
      <c r="N139" s="673"/>
      <c r="O139" s="673"/>
      <c r="P139" s="673"/>
      <c r="Q139" s="673"/>
      <c r="R139" s="673"/>
      <c r="S139" s="673"/>
      <c r="T139" s="673"/>
      <c r="U139" s="673"/>
      <c r="V139" s="673"/>
      <c r="W139" s="673"/>
    </row>
    <row r="140" spans="1:23" s="161" customFormat="1" ht="25.5" hidden="1" customHeight="1">
      <c r="A140" s="160"/>
      <c r="B140" s="160"/>
      <c r="C140" s="160"/>
      <c r="D140" s="160"/>
      <c r="E140" s="160"/>
      <c r="F140" s="671"/>
      <c r="G140" s="673"/>
      <c r="H140" s="673"/>
      <c r="I140" s="168"/>
      <c r="J140" s="673"/>
      <c r="K140" s="673"/>
      <c r="L140" s="673"/>
      <c r="M140" s="673"/>
      <c r="N140" s="673"/>
      <c r="O140" s="673"/>
      <c r="P140" s="673"/>
      <c r="Q140" s="673"/>
      <c r="R140" s="673"/>
      <c r="S140" s="673"/>
      <c r="T140" s="673"/>
      <c r="U140" s="673"/>
      <c r="V140" s="673"/>
      <c r="W140" s="673"/>
    </row>
    <row r="141" spans="1:23" s="161" customFormat="1" ht="25.5" hidden="1" customHeight="1">
      <c r="A141" s="160"/>
      <c r="B141" s="160"/>
      <c r="C141" s="160"/>
      <c r="D141" s="160"/>
      <c r="E141" s="160"/>
      <c r="F141" s="671"/>
      <c r="G141" s="673"/>
      <c r="H141" s="673"/>
      <c r="I141" s="168"/>
      <c r="J141" s="673"/>
      <c r="K141" s="673"/>
      <c r="L141" s="673"/>
      <c r="M141" s="673"/>
      <c r="N141" s="673"/>
      <c r="O141" s="673"/>
      <c r="P141" s="673"/>
      <c r="Q141" s="673"/>
      <c r="R141" s="673"/>
      <c r="S141" s="673"/>
      <c r="T141" s="673"/>
      <c r="U141" s="673"/>
      <c r="V141" s="673"/>
      <c r="W141" s="673"/>
    </row>
    <row r="142" spans="1:23" s="161" customFormat="1" ht="39.75" hidden="1" customHeight="1">
      <c r="A142" s="160"/>
      <c r="B142" s="160"/>
      <c r="C142" s="160"/>
      <c r="D142" s="160"/>
      <c r="E142" s="160"/>
      <c r="F142" s="671"/>
      <c r="G142" s="673"/>
      <c r="H142" s="673"/>
      <c r="I142" s="168"/>
      <c r="J142" s="673"/>
      <c r="K142" s="673"/>
      <c r="L142" s="673"/>
      <c r="M142" s="673"/>
      <c r="N142" s="673"/>
      <c r="O142" s="673"/>
      <c r="P142" s="673"/>
      <c r="Q142" s="673"/>
      <c r="R142" s="673"/>
      <c r="S142" s="673"/>
      <c r="T142" s="673"/>
      <c r="U142" s="673"/>
      <c r="V142" s="673"/>
      <c r="W142" s="673"/>
    </row>
    <row r="143" spans="1:23" s="161" customFormat="1" ht="25.5" customHeight="1">
      <c r="A143" s="160"/>
      <c r="B143" s="160"/>
      <c r="C143" s="160"/>
      <c r="D143" s="160"/>
      <c r="E143" s="160"/>
      <c r="F143" s="671"/>
      <c r="G143" s="673"/>
      <c r="H143" s="673"/>
      <c r="I143" s="168"/>
      <c r="J143" s="673"/>
      <c r="K143" s="673"/>
      <c r="L143" s="673"/>
      <c r="M143" s="673"/>
      <c r="N143" s="673"/>
      <c r="O143" s="673"/>
      <c r="P143" s="673"/>
      <c r="Q143" s="673"/>
      <c r="R143" s="673"/>
      <c r="S143" s="673"/>
      <c r="T143" s="673"/>
      <c r="U143" s="673"/>
      <c r="V143" s="673"/>
      <c r="W143" s="673"/>
    </row>
    <row r="144" spans="1:23" s="161" customFormat="1" ht="30.75" hidden="1" customHeight="1">
      <c r="A144" s="160"/>
      <c r="B144" s="160"/>
      <c r="C144" s="160"/>
      <c r="D144" s="160"/>
      <c r="E144" s="160"/>
      <c r="F144" s="671"/>
      <c r="G144" s="673"/>
      <c r="H144" s="673"/>
      <c r="I144" s="168"/>
      <c r="J144" s="673"/>
      <c r="K144" s="673"/>
      <c r="L144" s="673"/>
      <c r="M144" s="673"/>
      <c r="N144" s="673"/>
      <c r="O144" s="673"/>
      <c r="P144" s="673"/>
      <c r="Q144" s="673"/>
      <c r="R144" s="673"/>
      <c r="S144" s="673"/>
      <c r="T144" s="673"/>
      <c r="U144" s="673"/>
      <c r="V144" s="673"/>
      <c r="W144" s="673"/>
    </row>
    <row r="145" spans="1:23" s="161" customFormat="1" ht="28.5" customHeight="1">
      <c r="A145" s="160"/>
      <c r="B145" s="160"/>
      <c r="C145" s="160"/>
      <c r="D145" s="160"/>
      <c r="E145" s="160"/>
      <c r="F145" s="671"/>
      <c r="G145" s="673"/>
      <c r="H145" s="673"/>
      <c r="I145" s="168"/>
      <c r="J145" s="673"/>
      <c r="K145" s="673"/>
      <c r="L145" s="673"/>
      <c r="M145" s="673"/>
      <c r="N145" s="673"/>
      <c r="O145" s="673"/>
      <c r="P145" s="673"/>
      <c r="Q145" s="673"/>
      <c r="R145" s="673"/>
      <c r="S145" s="673"/>
      <c r="T145" s="673"/>
      <c r="U145" s="673"/>
      <c r="V145" s="673"/>
      <c r="W145" s="673"/>
    </row>
    <row r="146" spans="1:23" s="161" customFormat="1" ht="30" customHeight="1">
      <c r="A146" s="160"/>
      <c r="B146" s="160"/>
      <c r="C146" s="160"/>
      <c r="D146" s="160"/>
      <c r="E146" s="160"/>
      <c r="F146" s="671"/>
      <c r="G146" s="673"/>
      <c r="H146" s="673"/>
      <c r="I146" s="168"/>
      <c r="J146" s="673"/>
      <c r="K146" s="673"/>
      <c r="L146" s="673"/>
      <c r="M146" s="673"/>
      <c r="N146" s="673"/>
      <c r="O146" s="673"/>
      <c r="P146" s="673"/>
      <c r="Q146" s="673"/>
      <c r="R146" s="673"/>
      <c r="S146" s="673"/>
      <c r="T146" s="673"/>
      <c r="U146" s="673"/>
      <c r="V146" s="673"/>
      <c r="W146" s="673"/>
    </row>
    <row r="147" spans="1:23" s="161" customFormat="1" ht="25.5" hidden="1" customHeight="1">
      <c r="A147" s="160"/>
      <c r="B147" s="160"/>
      <c r="C147" s="160"/>
      <c r="D147" s="160"/>
      <c r="E147" s="160"/>
      <c r="F147" s="671"/>
      <c r="G147" s="673"/>
      <c r="H147" s="673"/>
      <c r="I147" s="168"/>
      <c r="J147" s="673"/>
      <c r="K147" s="673"/>
      <c r="L147" s="673"/>
      <c r="M147" s="673"/>
      <c r="N147" s="673"/>
      <c r="O147" s="673"/>
      <c r="P147" s="673"/>
      <c r="Q147" s="673"/>
      <c r="R147" s="673"/>
      <c r="S147" s="673"/>
      <c r="T147" s="673"/>
      <c r="U147" s="673"/>
      <c r="V147" s="673"/>
      <c r="W147" s="673"/>
    </row>
    <row r="148" spans="1:23" s="161" customFormat="1" ht="25.5" hidden="1" customHeight="1">
      <c r="A148" s="160"/>
      <c r="B148" s="160"/>
      <c r="C148" s="160"/>
      <c r="D148" s="160"/>
      <c r="E148" s="160"/>
      <c r="F148" s="671"/>
      <c r="G148" s="673"/>
      <c r="H148" s="673"/>
      <c r="I148" s="168"/>
      <c r="J148" s="673"/>
      <c r="K148" s="673"/>
      <c r="L148" s="673"/>
      <c r="M148" s="673"/>
      <c r="N148" s="673"/>
      <c r="O148" s="673"/>
      <c r="P148" s="673"/>
      <c r="Q148" s="673"/>
      <c r="R148" s="673"/>
      <c r="S148" s="673"/>
      <c r="T148" s="673"/>
      <c r="U148" s="673"/>
      <c r="V148" s="673"/>
      <c r="W148" s="673"/>
    </row>
    <row r="149" spans="1:23" s="161" customFormat="1" ht="27.75" hidden="1" customHeight="1">
      <c r="A149" s="160"/>
      <c r="B149" s="160"/>
      <c r="C149" s="160"/>
      <c r="D149" s="160"/>
      <c r="E149" s="160"/>
      <c r="F149" s="671"/>
      <c r="G149" s="673"/>
      <c r="H149" s="673"/>
      <c r="I149" s="168"/>
      <c r="J149" s="673"/>
      <c r="K149" s="673"/>
      <c r="L149" s="673"/>
      <c r="M149" s="673"/>
      <c r="N149" s="673"/>
      <c r="O149" s="673"/>
      <c r="P149" s="673"/>
      <c r="Q149" s="673"/>
      <c r="R149" s="673"/>
      <c r="S149" s="673"/>
      <c r="T149" s="673"/>
      <c r="U149" s="673"/>
      <c r="V149" s="673"/>
      <c r="W149" s="673"/>
    </row>
    <row r="150" spans="1:23" s="161" customFormat="1" ht="16.5" customHeight="1">
      <c r="A150" s="160"/>
      <c r="B150" s="160"/>
      <c r="C150" s="160"/>
      <c r="D150" s="160"/>
      <c r="E150" s="160"/>
      <c r="F150" s="671"/>
      <c r="G150" s="673"/>
      <c r="H150" s="673"/>
      <c r="I150" s="168"/>
      <c r="J150" s="673"/>
      <c r="K150" s="673"/>
      <c r="L150" s="673"/>
      <c r="M150" s="673"/>
      <c r="N150" s="673"/>
      <c r="O150" s="673"/>
      <c r="P150" s="673"/>
      <c r="Q150" s="673"/>
      <c r="R150" s="673"/>
      <c r="S150" s="673"/>
      <c r="T150" s="673"/>
      <c r="U150" s="673"/>
      <c r="V150" s="673"/>
      <c r="W150" s="673"/>
    </row>
    <row r="151" spans="1:23" s="161" customFormat="1" ht="27.75" hidden="1" customHeight="1">
      <c r="A151" s="160"/>
      <c r="B151" s="160"/>
      <c r="C151" s="160"/>
      <c r="D151" s="160"/>
      <c r="E151" s="160"/>
      <c r="F151" s="671"/>
      <c r="G151" s="673"/>
      <c r="H151" s="673"/>
      <c r="I151" s="168"/>
      <c r="J151" s="673"/>
      <c r="K151" s="673"/>
      <c r="L151" s="673"/>
      <c r="M151" s="673"/>
      <c r="N151" s="673"/>
      <c r="O151" s="673"/>
      <c r="P151" s="673"/>
      <c r="Q151" s="673"/>
      <c r="R151" s="673"/>
      <c r="S151" s="673"/>
      <c r="T151" s="673"/>
      <c r="U151" s="673"/>
      <c r="V151" s="673"/>
      <c r="W151" s="673"/>
    </row>
    <row r="152" spans="1:23" s="161" customFormat="1" ht="25.5" hidden="1" customHeight="1">
      <c r="A152" s="160"/>
      <c r="B152" s="160"/>
      <c r="C152" s="160"/>
      <c r="D152" s="160"/>
      <c r="E152" s="160"/>
      <c r="F152" s="671"/>
      <c r="G152" s="673"/>
      <c r="H152" s="673"/>
      <c r="I152" s="168"/>
      <c r="J152" s="673"/>
      <c r="K152" s="673"/>
      <c r="L152" s="673"/>
      <c r="M152" s="673"/>
      <c r="N152" s="673"/>
      <c r="O152" s="673"/>
      <c r="P152" s="673"/>
      <c r="Q152" s="673"/>
      <c r="R152" s="673"/>
      <c r="S152" s="673"/>
      <c r="T152" s="673"/>
      <c r="U152" s="673"/>
      <c r="V152" s="673"/>
      <c r="W152" s="673"/>
    </row>
    <row r="153" spans="1:23" s="161" customFormat="1" ht="4.5" hidden="1" customHeight="1">
      <c r="A153" s="160"/>
      <c r="B153" s="160"/>
      <c r="C153" s="160"/>
      <c r="D153" s="160"/>
      <c r="E153" s="160"/>
      <c r="F153" s="671"/>
      <c r="G153" s="673"/>
      <c r="H153" s="673"/>
      <c r="I153" s="168"/>
      <c r="J153" s="673"/>
      <c r="K153" s="673"/>
      <c r="L153" s="673"/>
      <c r="M153" s="673"/>
      <c r="N153" s="673"/>
      <c r="O153" s="673"/>
      <c r="P153" s="673"/>
      <c r="Q153" s="673"/>
      <c r="R153" s="673"/>
      <c r="S153" s="673"/>
      <c r="T153" s="673"/>
      <c r="U153" s="673"/>
      <c r="V153" s="673"/>
      <c r="W153" s="673"/>
    </row>
    <row r="154" spans="1:23" s="161" customFormat="1" ht="38.25" hidden="1" customHeight="1">
      <c r="A154" s="160"/>
      <c r="B154" s="160"/>
      <c r="C154" s="160"/>
      <c r="D154" s="160"/>
      <c r="E154" s="160"/>
      <c r="F154" s="671"/>
      <c r="G154" s="673"/>
      <c r="H154" s="673"/>
      <c r="I154" s="168"/>
      <c r="J154" s="673"/>
      <c r="K154" s="673"/>
      <c r="L154" s="673"/>
      <c r="M154" s="673"/>
      <c r="N154" s="673"/>
      <c r="O154" s="673"/>
      <c r="P154" s="673"/>
      <c r="Q154" s="673"/>
      <c r="R154" s="673"/>
      <c r="S154" s="673"/>
      <c r="T154" s="673"/>
      <c r="U154" s="673"/>
      <c r="V154" s="673"/>
      <c r="W154" s="673"/>
    </row>
    <row r="155" spans="1:23" s="161" customFormat="1" ht="25.5" hidden="1" customHeight="1">
      <c r="A155" s="160"/>
      <c r="B155" s="160"/>
      <c r="C155" s="160"/>
      <c r="D155" s="160"/>
      <c r="E155" s="160"/>
      <c r="F155" s="671"/>
      <c r="G155" s="673"/>
      <c r="H155" s="673"/>
      <c r="I155" s="168"/>
      <c r="J155" s="673"/>
      <c r="K155" s="673"/>
      <c r="L155" s="673"/>
      <c r="M155" s="673"/>
      <c r="N155" s="673"/>
      <c r="O155" s="673"/>
      <c r="P155" s="673"/>
      <c r="Q155" s="673"/>
      <c r="R155" s="673"/>
      <c r="S155" s="673"/>
      <c r="T155" s="673"/>
      <c r="U155" s="673"/>
      <c r="V155" s="673"/>
      <c r="W155" s="673"/>
    </row>
    <row r="156" spans="1:23" s="161" customFormat="1" ht="29.25" hidden="1" customHeight="1">
      <c r="A156" s="160"/>
      <c r="B156" s="160"/>
      <c r="C156" s="160"/>
      <c r="D156" s="160"/>
      <c r="E156" s="160"/>
      <c r="F156" s="671"/>
      <c r="G156" s="673"/>
      <c r="H156" s="673"/>
      <c r="I156" s="168"/>
      <c r="J156" s="673"/>
      <c r="K156" s="673"/>
      <c r="L156" s="673"/>
      <c r="M156" s="673"/>
      <c r="N156" s="673"/>
      <c r="O156" s="673"/>
      <c r="P156" s="673"/>
      <c r="Q156" s="673"/>
      <c r="R156" s="673"/>
      <c r="S156" s="673"/>
      <c r="T156" s="673"/>
      <c r="U156" s="673"/>
      <c r="V156" s="673"/>
      <c r="W156" s="673"/>
    </row>
    <row r="157" spans="1:23" s="161" customFormat="1" ht="27.75" hidden="1" customHeight="1">
      <c r="A157" s="160"/>
      <c r="B157" s="160"/>
      <c r="C157" s="160"/>
      <c r="D157" s="160"/>
      <c r="E157" s="160"/>
      <c r="F157" s="671"/>
      <c r="G157" s="673"/>
      <c r="H157" s="673"/>
      <c r="I157" s="168"/>
      <c r="J157" s="673"/>
      <c r="K157" s="673"/>
      <c r="L157" s="673"/>
      <c r="M157" s="673"/>
      <c r="N157" s="673"/>
      <c r="O157" s="673"/>
      <c r="P157" s="673"/>
      <c r="Q157" s="673"/>
      <c r="R157" s="673"/>
      <c r="S157" s="673"/>
      <c r="T157" s="673"/>
      <c r="U157" s="673"/>
      <c r="V157" s="673"/>
      <c r="W157" s="673"/>
    </row>
    <row r="158" spans="1:23" s="161" customFormat="1" ht="27" hidden="1" customHeight="1">
      <c r="A158" s="160"/>
      <c r="B158" s="160"/>
      <c r="C158" s="160"/>
      <c r="D158" s="160"/>
      <c r="E158" s="160"/>
      <c r="F158" s="671"/>
      <c r="G158" s="673"/>
      <c r="H158" s="673"/>
      <c r="I158" s="168"/>
      <c r="J158" s="673"/>
      <c r="K158" s="673"/>
      <c r="L158" s="673"/>
      <c r="M158" s="673"/>
      <c r="N158" s="673"/>
      <c r="O158" s="673"/>
      <c r="P158" s="673"/>
      <c r="Q158" s="673"/>
      <c r="R158" s="673"/>
      <c r="S158" s="673"/>
      <c r="T158" s="673"/>
      <c r="U158" s="673"/>
      <c r="V158" s="673"/>
      <c r="W158" s="673"/>
    </row>
    <row r="159" spans="1:23" s="161" customFormat="1" ht="39" hidden="1" customHeight="1">
      <c r="A159" s="160"/>
      <c r="B159" s="160"/>
      <c r="C159" s="160"/>
      <c r="D159" s="160"/>
      <c r="E159" s="160"/>
      <c r="F159" s="671"/>
      <c r="G159" s="673"/>
      <c r="H159" s="673"/>
      <c r="I159" s="168"/>
      <c r="J159" s="673"/>
      <c r="K159" s="673"/>
      <c r="L159" s="673"/>
      <c r="M159" s="673"/>
      <c r="N159" s="673"/>
      <c r="O159" s="673"/>
      <c r="P159" s="673"/>
      <c r="Q159" s="673"/>
      <c r="R159" s="673"/>
      <c r="S159" s="673"/>
      <c r="T159" s="673"/>
      <c r="U159" s="673"/>
      <c r="V159" s="673"/>
      <c r="W159" s="673"/>
    </row>
    <row r="160" spans="1:23" s="161" customFormat="1" ht="25.5" customHeight="1">
      <c r="A160" s="160"/>
      <c r="B160" s="160"/>
      <c r="C160" s="160"/>
      <c r="D160" s="160"/>
      <c r="E160" s="160"/>
      <c r="F160" s="671"/>
      <c r="G160" s="673"/>
      <c r="H160" s="673"/>
      <c r="I160" s="168"/>
      <c r="J160" s="673"/>
      <c r="K160" s="673"/>
      <c r="L160" s="673"/>
      <c r="M160" s="673"/>
      <c r="N160" s="673"/>
      <c r="O160" s="673"/>
      <c r="P160" s="673"/>
      <c r="Q160" s="673"/>
      <c r="R160" s="673"/>
      <c r="S160" s="673"/>
      <c r="T160" s="673"/>
      <c r="U160" s="673"/>
      <c r="V160" s="673"/>
      <c r="W160" s="673"/>
    </row>
    <row r="161" spans="1:23" s="161" customFormat="1" ht="27.75" hidden="1" customHeight="1">
      <c r="A161" s="160"/>
      <c r="B161" s="160"/>
      <c r="C161" s="160"/>
      <c r="D161" s="160"/>
      <c r="E161" s="160"/>
      <c r="F161" s="671"/>
      <c r="G161" s="673"/>
      <c r="H161" s="673"/>
      <c r="I161" s="168"/>
      <c r="J161" s="673"/>
      <c r="K161" s="673"/>
      <c r="L161" s="673"/>
      <c r="M161" s="673"/>
      <c r="N161" s="673"/>
      <c r="O161" s="673"/>
      <c r="P161" s="673"/>
      <c r="Q161" s="673"/>
      <c r="R161" s="673"/>
      <c r="S161" s="673"/>
      <c r="T161" s="673"/>
      <c r="U161" s="673"/>
      <c r="V161" s="673"/>
      <c r="W161" s="673"/>
    </row>
    <row r="162" spans="1:23" s="161" customFormat="1" ht="26.25" customHeight="1">
      <c r="A162" s="160"/>
      <c r="B162" s="160"/>
      <c r="C162" s="160"/>
      <c r="D162" s="160"/>
      <c r="E162" s="160"/>
      <c r="F162" s="671"/>
      <c r="G162" s="673"/>
      <c r="H162" s="673"/>
      <c r="I162" s="168"/>
      <c r="J162" s="673"/>
      <c r="K162" s="673"/>
      <c r="L162" s="673"/>
      <c r="M162" s="673"/>
      <c r="N162" s="673"/>
      <c r="O162" s="673"/>
      <c r="P162" s="673"/>
      <c r="Q162" s="673"/>
      <c r="R162" s="673"/>
      <c r="S162" s="673"/>
      <c r="T162" s="673"/>
      <c r="U162" s="673"/>
      <c r="V162" s="673"/>
      <c r="W162" s="673"/>
    </row>
    <row r="163" spans="1:23" s="161" customFormat="1" ht="15" customHeight="1">
      <c r="A163" s="160"/>
      <c r="B163" s="160"/>
      <c r="C163" s="160"/>
      <c r="D163" s="160"/>
      <c r="E163" s="160"/>
      <c r="F163" s="671"/>
      <c r="G163" s="673"/>
      <c r="H163" s="673"/>
      <c r="I163" s="168"/>
      <c r="J163" s="673"/>
      <c r="K163" s="673"/>
      <c r="L163" s="673"/>
      <c r="M163" s="673"/>
      <c r="N163" s="673"/>
      <c r="O163" s="673"/>
      <c r="P163" s="673"/>
      <c r="Q163" s="673"/>
      <c r="R163" s="673"/>
      <c r="S163" s="673"/>
      <c r="T163" s="673"/>
      <c r="U163" s="673"/>
      <c r="V163" s="673"/>
      <c r="W163" s="673"/>
    </row>
    <row r="164" spans="1:23" s="161" customFormat="1" ht="13.5" hidden="1" customHeight="1">
      <c r="A164" s="160"/>
      <c r="B164" s="160"/>
      <c r="C164" s="160"/>
      <c r="D164" s="160"/>
      <c r="E164" s="160"/>
      <c r="F164" s="671"/>
      <c r="G164" s="673"/>
      <c r="H164" s="673"/>
      <c r="I164" s="168"/>
      <c r="J164" s="673"/>
      <c r="K164" s="673"/>
      <c r="L164" s="673"/>
      <c r="M164" s="673"/>
      <c r="N164" s="673"/>
      <c r="O164" s="673"/>
      <c r="P164" s="673"/>
      <c r="Q164" s="673"/>
      <c r="R164" s="673"/>
      <c r="S164" s="673"/>
      <c r="T164" s="673"/>
      <c r="U164" s="673"/>
      <c r="V164" s="673"/>
      <c r="W164" s="673"/>
    </row>
    <row r="165" spans="1:23" s="161" customFormat="1" ht="13.5" hidden="1" customHeight="1">
      <c r="A165" s="160"/>
      <c r="B165" s="160"/>
      <c r="C165" s="160"/>
      <c r="D165" s="160"/>
      <c r="E165" s="160"/>
      <c r="F165" s="671"/>
      <c r="G165" s="673"/>
      <c r="H165" s="673"/>
      <c r="I165" s="168"/>
      <c r="J165" s="673"/>
      <c r="K165" s="673"/>
      <c r="L165" s="673"/>
      <c r="M165" s="673"/>
      <c r="N165" s="673"/>
      <c r="O165" s="673"/>
      <c r="P165" s="673"/>
      <c r="Q165" s="673"/>
      <c r="R165" s="673"/>
      <c r="S165" s="673"/>
      <c r="T165" s="673"/>
      <c r="U165" s="673"/>
      <c r="V165" s="673"/>
      <c r="W165" s="673"/>
    </row>
    <row r="166" spans="1:23" s="161" customFormat="1" ht="24.75" hidden="1" customHeight="1">
      <c r="A166" s="160"/>
      <c r="B166" s="160"/>
      <c r="C166" s="160"/>
      <c r="D166" s="160"/>
      <c r="E166" s="160"/>
      <c r="F166" s="671"/>
      <c r="G166" s="673"/>
      <c r="H166" s="673"/>
      <c r="I166" s="168"/>
      <c r="J166" s="673"/>
      <c r="K166" s="673"/>
      <c r="L166" s="673"/>
      <c r="M166" s="673"/>
      <c r="N166" s="673"/>
      <c r="O166" s="673"/>
      <c r="P166" s="673"/>
      <c r="Q166" s="673"/>
      <c r="R166" s="673"/>
      <c r="S166" s="673"/>
      <c r="T166" s="673"/>
      <c r="U166" s="673"/>
      <c r="V166" s="673"/>
      <c r="W166" s="673"/>
    </row>
    <row r="167" spans="1:23" s="161" customFormat="1" ht="25.5" hidden="1" customHeight="1">
      <c r="A167" s="160"/>
      <c r="B167" s="160"/>
      <c r="C167" s="160"/>
      <c r="D167" s="160"/>
      <c r="E167" s="160"/>
      <c r="F167" s="671"/>
      <c r="G167" s="673"/>
      <c r="H167" s="673"/>
      <c r="I167" s="168"/>
      <c r="J167" s="673"/>
      <c r="K167" s="673"/>
      <c r="L167" s="673"/>
      <c r="M167" s="673"/>
      <c r="N167" s="673"/>
      <c r="O167" s="673"/>
      <c r="P167" s="673"/>
      <c r="Q167" s="673"/>
      <c r="R167" s="673"/>
      <c r="S167" s="673"/>
      <c r="T167" s="673"/>
      <c r="U167" s="673"/>
      <c r="V167" s="673"/>
      <c r="W167" s="673"/>
    </row>
    <row r="168" spans="1:23" s="161" customFormat="1" ht="15" customHeight="1">
      <c r="A168" s="160"/>
      <c r="B168" s="160"/>
      <c r="C168" s="160"/>
      <c r="D168" s="160"/>
      <c r="E168" s="160"/>
      <c r="F168" s="671"/>
      <c r="G168" s="673"/>
      <c r="H168" s="673"/>
      <c r="I168" s="168"/>
      <c r="J168" s="673"/>
      <c r="K168" s="674"/>
      <c r="L168" s="673"/>
      <c r="M168" s="673"/>
      <c r="N168" s="673"/>
      <c r="O168" s="673"/>
      <c r="P168" s="673"/>
      <c r="Q168" s="673"/>
      <c r="R168" s="673"/>
      <c r="S168" s="673"/>
      <c r="T168" s="673"/>
      <c r="U168" s="673"/>
      <c r="V168" s="673"/>
      <c r="W168" s="673"/>
    </row>
    <row r="169" spans="1:23" s="161" customFormat="1" ht="18" customHeight="1">
      <c r="A169" s="160"/>
      <c r="B169" s="160"/>
      <c r="C169" s="160"/>
      <c r="D169" s="160"/>
      <c r="E169" s="160"/>
      <c r="F169" s="671"/>
      <c r="G169" s="673"/>
      <c r="H169" s="673"/>
      <c r="I169" s="168"/>
      <c r="J169" s="673"/>
      <c r="K169" s="673"/>
      <c r="L169" s="673"/>
      <c r="M169" s="673"/>
      <c r="N169" s="673"/>
      <c r="O169" s="673"/>
      <c r="P169" s="673"/>
      <c r="Q169" s="673"/>
      <c r="R169" s="673"/>
      <c r="S169" s="673"/>
      <c r="T169" s="673"/>
      <c r="U169" s="673"/>
      <c r="V169" s="673"/>
      <c r="W169" s="673"/>
    </row>
    <row r="170" spans="1:23" s="161" customFormat="1" ht="15.75" hidden="1" customHeight="1">
      <c r="A170" s="160"/>
      <c r="B170" s="160"/>
      <c r="C170" s="160"/>
      <c r="D170" s="160"/>
      <c r="E170" s="160"/>
      <c r="F170" s="671"/>
      <c r="G170" s="673"/>
      <c r="H170" s="673"/>
      <c r="I170" s="168"/>
      <c r="J170" s="673"/>
      <c r="K170" s="673"/>
      <c r="L170" s="673"/>
      <c r="M170" s="673"/>
      <c r="N170" s="673"/>
      <c r="O170" s="673"/>
      <c r="P170" s="673"/>
      <c r="Q170" s="673"/>
      <c r="R170" s="673"/>
      <c r="S170" s="673"/>
      <c r="T170" s="673"/>
      <c r="U170" s="673"/>
      <c r="V170" s="673"/>
      <c r="W170" s="673"/>
    </row>
    <row r="171" spans="1:23" s="161" customFormat="1" ht="15.75" hidden="1" customHeight="1">
      <c r="A171" s="160"/>
      <c r="B171" s="160"/>
      <c r="C171" s="160"/>
      <c r="D171" s="160"/>
      <c r="E171" s="160"/>
      <c r="F171" s="671"/>
      <c r="G171" s="673"/>
      <c r="H171" s="673"/>
      <c r="I171" s="168"/>
      <c r="J171" s="673"/>
      <c r="K171" s="673"/>
      <c r="L171" s="673"/>
      <c r="M171" s="673"/>
      <c r="N171" s="673"/>
      <c r="O171" s="673"/>
      <c r="P171" s="673"/>
      <c r="Q171" s="673"/>
      <c r="R171" s="673"/>
      <c r="S171" s="673"/>
      <c r="T171" s="673"/>
      <c r="U171" s="673"/>
      <c r="V171" s="673"/>
      <c r="W171" s="673"/>
    </row>
    <row r="172" spans="1:23" s="161" customFormat="1" ht="16.5" hidden="1" customHeight="1">
      <c r="A172" s="160"/>
      <c r="B172" s="160"/>
      <c r="C172" s="160"/>
      <c r="D172" s="160"/>
      <c r="E172" s="160"/>
      <c r="F172" s="671"/>
      <c r="G172" s="673"/>
      <c r="H172" s="673"/>
      <c r="I172" s="168"/>
      <c r="J172" s="673"/>
      <c r="K172" s="673"/>
      <c r="L172" s="673"/>
      <c r="M172" s="673"/>
      <c r="N172" s="673"/>
      <c r="O172" s="673"/>
      <c r="P172" s="673"/>
      <c r="Q172" s="673"/>
      <c r="R172" s="673"/>
      <c r="S172" s="673"/>
      <c r="T172" s="673"/>
      <c r="U172" s="673"/>
      <c r="V172" s="673"/>
      <c r="W172" s="673"/>
    </row>
    <row r="173" spans="1:23" s="161" customFormat="1" ht="16.5" hidden="1" customHeight="1">
      <c r="A173" s="160"/>
      <c r="B173" s="160"/>
      <c r="C173" s="160"/>
      <c r="D173" s="160"/>
      <c r="E173" s="160"/>
      <c r="F173" s="671"/>
      <c r="G173" s="673"/>
      <c r="H173" s="673"/>
      <c r="I173" s="168"/>
      <c r="J173" s="673"/>
      <c r="K173" s="673"/>
      <c r="L173" s="673"/>
      <c r="M173" s="673"/>
      <c r="N173" s="673"/>
      <c r="O173" s="673"/>
      <c r="P173" s="673"/>
      <c r="Q173" s="673"/>
      <c r="R173" s="673"/>
      <c r="S173" s="673"/>
      <c r="T173" s="673"/>
      <c r="U173" s="673"/>
      <c r="V173" s="673"/>
      <c r="W173" s="673"/>
    </row>
    <row r="174" spans="1:23" s="161" customFormat="1" ht="28.5" hidden="1" customHeight="1">
      <c r="A174" s="160"/>
      <c r="B174" s="160"/>
      <c r="C174" s="160"/>
      <c r="D174" s="160"/>
      <c r="E174" s="160"/>
      <c r="F174" s="671"/>
      <c r="G174" s="673"/>
      <c r="H174" s="673"/>
      <c r="I174" s="168"/>
      <c r="J174" s="673"/>
      <c r="K174" s="673"/>
      <c r="L174" s="673"/>
      <c r="M174" s="673"/>
      <c r="N174" s="673"/>
      <c r="O174" s="673"/>
      <c r="P174" s="673"/>
      <c r="Q174" s="673"/>
      <c r="R174" s="673"/>
      <c r="S174" s="673"/>
      <c r="T174" s="673"/>
      <c r="U174" s="673"/>
      <c r="V174" s="673"/>
      <c r="W174" s="673"/>
    </row>
    <row r="175" spans="1:23" s="161" customFormat="1" ht="30" hidden="1" customHeight="1">
      <c r="A175" s="160"/>
      <c r="B175" s="160"/>
      <c r="C175" s="160"/>
      <c r="D175" s="160"/>
      <c r="E175" s="160"/>
      <c r="F175" s="671"/>
      <c r="G175" s="673"/>
      <c r="H175" s="673"/>
      <c r="I175" s="168"/>
      <c r="J175" s="673"/>
      <c r="K175" s="673"/>
      <c r="L175" s="673"/>
      <c r="M175" s="673"/>
      <c r="N175" s="673"/>
      <c r="O175" s="673"/>
      <c r="P175" s="673"/>
      <c r="Q175" s="673"/>
      <c r="R175" s="673"/>
      <c r="S175" s="673"/>
      <c r="T175" s="673"/>
      <c r="U175" s="673"/>
      <c r="V175" s="673"/>
      <c r="W175" s="673"/>
    </row>
    <row r="176" spans="1:23" s="161" customFormat="1" ht="13.5" hidden="1" customHeight="1">
      <c r="A176" s="160"/>
      <c r="B176" s="160"/>
      <c r="C176" s="160"/>
      <c r="D176" s="160"/>
      <c r="E176" s="160"/>
      <c r="F176" s="671"/>
      <c r="G176" s="673"/>
      <c r="H176" s="673"/>
      <c r="I176" s="168"/>
      <c r="J176" s="673"/>
      <c r="K176" s="673"/>
      <c r="L176" s="673"/>
      <c r="M176" s="673"/>
      <c r="N176" s="673"/>
      <c r="O176" s="673"/>
      <c r="P176" s="673"/>
      <c r="Q176" s="673"/>
      <c r="R176" s="673"/>
      <c r="S176" s="673"/>
      <c r="T176" s="673"/>
      <c r="U176" s="673"/>
      <c r="V176" s="673"/>
      <c r="W176" s="673"/>
    </row>
    <row r="177" spans="1:23" s="161" customFormat="1" ht="28.9" customHeight="1">
      <c r="A177" s="160"/>
      <c r="B177" s="160"/>
      <c r="C177" s="160"/>
      <c r="D177" s="160"/>
      <c r="E177" s="160"/>
      <c r="F177" s="671"/>
      <c r="G177" s="673"/>
      <c r="H177" s="673"/>
      <c r="I177" s="168"/>
      <c r="J177" s="673"/>
      <c r="K177" s="673"/>
      <c r="L177" s="673"/>
      <c r="M177" s="673"/>
      <c r="N177" s="673"/>
      <c r="O177" s="673"/>
      <c r="P177" s="673"/>
      <c r="Q177" s="673"/>
      <c r="R177" s="673"/>
      <c r="S177" s="673"/>
      <c r="T177" s="673"/>
      <c r="U177" s="673"/>
      <c r="V177" s="673"/>
      <c r="W177" s="673"/>
    </row>
    <row r="178" spans="1:23" s="161" customFormat="1" ht="25.5" hidden="1" customHeight="1">
      <c r="A178" s="160"/>
      <c r="B178" s="160"/>
      <c r="C178" s="160"/>
      <c r="D178" s="160"/>
      <c r="E178" s="160"/>
      <c r="F178" s="671"/>
      <c r="G178" s="673"/>
      <c r="H178" s="673"/>
      <c r="I178" s="168"/>
      <c r="J178" s="673"/>
      <c r="K178" s="673"/>
      <c r="L178" s="673"/>
      <c r="M178" s="673"/>
      <c r="N178" s="673"/>
      <c r="O178" s="673"/>
      <c r="P178" s="673"/>
      <c r="Q178" s="673"/>
      <c r="R178" s="673"/>
      <c r="S178" s="673"/>
      <c r="T178" s="673"/>
      <c r="U178" s="673"/>
      <c r="V178" s="673"/>
      <c r="W178" s="673"/>
    </row>
    <row r="179" spans="1:23" s="161" customFormat="1" ht="28.5" hidden="1" customHeight="1">
      <c r="A179" s="160"/>
      <c r="B179" s="160"/>
      <c r="C179" s="160"/>
      <c r="D179" s="160"/>
      <c r="E179" s="160"/>
      <c r="F179" s="671"/>
      <c r="G179" s="673"/>
      <c r="H179" s="673"/>
      <c r="I179" s="168"/>
      <c r="J179" s="673"/>
      <c r="K179" s="673"/>
      <c r="L179" s="673"/>
      <c r="M179" s="673"/>
      <c r="N179" s="673"/>
      <c r="O179" s="673"/>
      <c r="P179" s="673"/>
      <c r="Q179" s="673"/>
      <c r="R179" s="673"/>
      <c r="S179" s="673"/>
      <c r="T179" s="673"/>
      <c r="U179" s="673"/>
      <c r="V179" s="673"/>
      <c r="W179" s="673"/>
    </row>
    <row r="180" spans="1:23" s="161" customFormat="1" ht="31.5" hidden="1" customHeight="1">
      <c r="A180" s="160"/>
      <c r="B180" s="160"/>
      <c r="C180" s="160"/>
      <c r="D180" s="160"/>
      <c r="E180" s="160"/>
      <c r="F180" s="671"/>
      <c r="G180" s="673"/>
      <c r="H180" s="673"/>
      <c r="I180" s="168"/>
      <c r="J180" s="673"/>
      <c r="K180" s="673"/>
      <c r="L180" s="673"/>
      <c r="M180" s="673"/>
      <c r="N180" s="673"/>
      <c r="O180" s="673"/>
      <c r="P180" s="673"/>
      <c r="Q180" s="673"/>
      <c r="R180" s="673"/>
      <c r="S180" s="673"/>
      <c r="T180" s="673"/>
      <c r="U180" s="673"/>
      <c r="V180" s="673"/>
      <c r="W180" s="673"/>
    </row>
    <row r="181" spans="1:23" s="161" customFormat="1" ht="27.75" customHeight="1">
      <c r="A181" s="160"/>
      <c r="B181" s="160"/>
      <c r="C181" s="160"/>
      <c r="D181" s="160"/>
      <c r="E181" s="160"/>
      <c r="F181" s="671"/>
      <c r="G181" s="673"/>
      <c r="H181" s="673"/>
      <c r="I181" s="168"/>
      <c r="J181" s="673"/>
      <c r="K181" s="673"/>
      <c r="L181" s="673"/>
      <c r="M181" s="673"/>
      <c r="N181" s="673"/>
      <c r="O181" s="673"/>
      <c r="P181" s="673"/>
      <c r="Q181" s="673"/>
      <c r="R181" s="673"/>
      <c r="S181" s="673"/>
      <c r="T181" s="673"/>
      <c r="U181" s="673"/>
      <c r="V181" s="673"/>
      <c r="W181" s="673"/>
    </row>
    <row r="182" spans="1:23" s="161" customFormat="1" ht="17.25" hidden="1" customHeight="1">
      <c r="A182" s="160"/>
      <c r="B182" s="160"/>
      <c r="C182" s="160"/>
      <c r="D182" s="160"/>
      <c r="E182" s="160"/>
      <c r="F182" s="671"/>
      <c r="G182" s="673"/>
      <c r="H182" s="673"/>
      <c r="I182" s="168"/>
      <c r="J182" s="673"/>
      <c r="K182" s="673"/>
      <c r="L182" s="673"/>
      <c r="M182" s="673"/>
      <c r="N182" s="673"/>
      <c r="O182" s="673"/>
      <c r="P182" s="673"/>
      <c r="Q182" s="673"/>
      <c r="R182" s="673"/>
      <c r="S182" s="673"/>
      <c r="T182" s="673"/>
      <c r="U182" s="673"/>
      <c r="V182" s="673"/>
      <c r="W182" s="673"/>
    </row>
    <row r="183" spans="1:23" s="161" customFormat="1" ht="16.5" hidden="1" customHeight="1">
      <c r="A183" s="160"/>
      <c r="B183" s="160"/>
      <c r="C183" s="160"/>
      <c r="D183" s="160"/>
      <c r="E183" s="160"/>
      <c r="F183" s="671"/>
      <c r="G183" s="673"/>
      <c r="H183" s="673"/>
      <c r="I183" s="168"/>
      <c r="J183" s="673"/>
      <c r="K183" s="673"/>
      <c r="L183" s="673"/>
      <c r="M183" s="673"/>
      <c r="N183" s="673"/>
      <c r="O183" s="673"/>
      <c r="P183" s="673"/>
      <c r="Q183" s="673"/>
      <c r="R183" s="673"/>
      <c r="S183" s="673"/>
      <c r="T183" s="673"/>
      <c r="U183" s="673"/>
      <c r="V183" s="673"/>
      <c r="W183" s="673"/>
    </row>
    <row r="184" spans="1:23" s="161" customFormat="1" ht="25.5" hidden="1" customHeight="1">
      <c r="A184" s="160"/>
      <c r="B184" s="160"/>
      <c r="C184" s="160"/>
      <c r="D184" s="160"/>
      <c r="E184" s="160"/>
      <c r="F184" s="671"/>
      <c r="G184" s="673"/>
      <c r="H184" s="673"/>
      <c r="I184" s="168"/>
      <c r="J184" s="673"/>
      <c r="K184" s="673"/>
      <c r="L184" s="673"/>
      <c r="M184" s="673"/>
      <c r="N184" s="673"/>
      <c r="O184" s="673"/>
      <c r="P184" s="673"/>
      <c r="Q184" s="673"/>
      <c r="R184" s="673"/>
      <c r="S184" s="673"/>
      <c r="T184" s="673"/>
      <c r="U184" s="673"/>
      <c r="V184" s="673"/>
      <c r="W184" s="673"/>
    </row>
    <row r="185" spans="1:23" s="161" customFormat="1" ht="15.75" hidden="1" customHeight="1">
      <c r="A185" s="160"/>
      <c r="B185" s="160"/>
      <c r="C185" s="160"/>
      <c r="D185" s="160"/>
      <c r="E185" s="160"/>
      <c r="F185" s="671"/>
      <c r="G185" s="673"/>
      <c r="H185" s="673"/>
      <c r="I185" s="168"/>
      <c r="J185" s="673"/>
      <c r="K185" s="673"/>
      <c r="L185" s="673"/>
      <c r="M185" s="673"/>
      <c r="N185" s="673"/>
      <c r="O185" s="673"/>
      <c r="P185" s="673"/>
      <c r="Q185" s="673"/>
      <c r="R185" s="673"/>
      <c r="S185" s="673"/>
      <c r="T185" s="673"/>
      <c r="U185" s="673"/>
      <c r="V185" s="673"/>
      <c r="W185" s="673"/>
    </row>
    <row r="186" spans="1:23" s="161" customFormat="1" ht="16.5" customHeight="1">
      <c r="A186" s="160"/>
      <c r="B186" s="160"/>
      <c r="C186" s="160"/>
      <c r="D186" s="160"/>
      <c r="E186" s="160"/>
      <c r="F186" s="671"/>
      <c r="G186" s="673"/>
      <c r="H186" s="673"/>
      <c r="I186" s="168"/>
      <c r="J186" s="673"/>
      <c r="K186" s="673"/>
      <c r="L186" s="673"/>
      <c r="M186" s="673"/>
      <c r="N186" s="673"/>
      <c r="O186" s="673"/>
      <c r="P186" s="673"/>
      <c r="Q186" s="673"/>
      <c r="R186" s="673"/>
      <c r="S186" s="673"/>
      <c r="T186" s="673"/>
      <c r="U186" s="673"/>
      <c r="V186" s="673"/>
      <c r="W186" s="673"/>
    </row>
    <row r="187" spans="1:23" s="161" customFormat="1" ht="18" customHeight="1">
      <c r="A187" s="160"/>
      <c r="B187" s="160"/>
      <c r="C187" s="160"/>
      <c r="D187" s="160"/>
      <c r="E187" s="160"/>
      <c r="F187" s="671"/>
      <c r="G187" s="673"/>
      <c r="H187" s="673"/>
      <c r="I187" s="168"/>
      <c r="J187" s="673"/>
      <c r="K187" s="673"/>
      <c r="L187" s="673"/>
      <c r="M187" s="673"/>
      <c r="N187" s="673"/>
      <c r="O187" s="673"/>
      <c r="P187" s="673"/>
      <c r="Q187" s="673"/>
      <c r="R187" s="673"/>
      <c r="S187" s="673"/>
      <c r="T187" s="673"/>
      <c r="U187" s="673"/>
      <c r="V187" s="673"/>
      <c r="W187" s="673"/>
    </row>
    <row r="188" spans="1:23" s="161" customFormat="1" ht="25.5" customHeight="1">
      <c r="A188" s="160"/>
      <c r="B188" s="160"/>
      <c r="C188" s="160"/>
      <c r="D188" s="160"/>
      <c r="E188" s="160"/>
      <c r="F188" s="671"/>
      <c r="G188" s="673"/>
      <c r="H188" s="673"/>
      <c r="I188" s="168"/>
      <c r="J188" s="673"/>
      <c r="K188" s="673"/>
      <c r="L188" s="673"/>
      <c r="M188" s="673"/>
      <c r="N188" s="673"/>
      <c r="O188" s="673"/>
      <c r="P188" s="673"/>
      <c r="Q188" s="673"/>
      <c r="R188" s="673"/>
      <c r="S188" s="673"/>
      <c r="T188" s="673"/>
      <c r="U188" s="673"/>
      <c r="V188" s="673"/>
      <c r="W188" s="673"/>
    </row>
    <row r="189" spans="1:23" s="161" customFormat="1" ht="16.5" customHeight="1">
      <c r="A189" s="160"/>
      <c r="B189" s="160"/>
      <c r="C189" s="160"/>
      <c r="D189" s="160"/>
      <c r="E189" s="160"/>
      <c r="F189" s="671"/>
      <c r="G189" s="673"/>
      <c r="H189" s="673"/>
      <c r="I189" s="168"/>
      <c r="J189" s="673"/>
      <c r="K189" s="673"/>
      <c r="L189" s="673"/>
      <c r="M189" s="673"/>
      <c r="N189" s="673"/>
      <c r="O189" s="673"/>
      <c r="P189" s="673"/>
      <c r="Q189" s="673"/>
      <c r="R189" s="673"/>
      <c r="S189" s="673"/>
      <c r="T189" s="673"/>
      <c r="U189" s="673"/>
      <c r="V189" s="673"/>
      <c r="W189" s="673"/>
    </row>
    <row r="190" spans="1:23" s="161" customFormat="1" ht="28.5" hidden="1" customHeight="1">
      <c r="A190" s="160"/>
      <c r="B190" s="160"/>
      <c r="C190" s="160"/>
      <c r="D190" s="160"/>
      <c r="E190" s="160"/>
      <c r="F190" s="671"/>
      <c r="G190" s="673"/>
      <c r="H190" s="673"/>
      <c r="I190" s="168"/>
      <c r="J190" s="673"/>
      <c r="K190" s="673"/>
      <c r="L190" s="673"/>
      <c r="M190" s="673"/>
      <c r="N190" s="673"/>
      <c r="O190" s="673"/>
      <c r="P190" s="673"/>
      <c r="Q190" s="673"/>
      <c r="R190" s="673"/>
      <c r="S190" s="673"/>
      <c r="T190" s="673"/>
      <c r="U190" s="673"/>
      <c r="V190" s="673"/>
      <c r="W190" s="673"/>
    </row>
    <row r="191" spans="1:23" s="161" customFormat="1" ht="15.75" hidden="1" customHeight="1">
      <c r="A191" s="160"/>
      <c r="B191" s="160"/>
      <c r="C191" s="160"/>
      <c r="D191" s="160"/>
      <c r="E191" s="160"/>
      <c r="F191" s="671"/>
      <c r="G191" s="673"/>
      <c r="H191" s="673"/>
      <c r="I191" s="168"/>
      <c r="J191" s="673"/>
      <c r="K191" s="673"/>
      <c r="L191" s="673"/>
      <c r="M191" s="673"/>
      <c r="N191" s="673"/>
      <c r="O191" s="673"/>
      <c r="P191" s="673"/>
      <c r="Q191" s="673"/>
      <c r="R191" s="673"/>
      <c r="S191" s="673"/>
      <c r="T191" s="673"/>
      <c r="U191" s="673"/>
      <c r="V191" s="673"/>
      <c r="W191" s="673"/>
    </row>
    <row r="192" spans="1:23" s="161" customFormat="1" ht="18.75" hidden="1" customHeight="1">
      <c r="A192" s="160"/>
      <c r="B192" s="160"/>
      <c r="C192" s="160"/>
      <c r="D192" s="160"/>
      <c r="E192" s="160"/>
      <c r="F192" s="671"/>
      <c r="G192" s="673"/>
      <c r="H192" s="673"/>
      <c r="I192" s="168"/>
      <c r="J192" s="673"/>
      <c r="K192" s="673"/>
      <c r="L192" s="673"/>
      <c r="M192" s="673"/>
      <c r="N192" s="673"/>
      <c r="O192" s="673"/>
      <c r="P192" s="673"/>
      <c r="Q192" s="673"/>
      <c r="R192" s="673"/>
      <c r="S192" s="673"/>
      <c r="T192" s="673"/>
      <c r="U192" s="673"/>
      <c r="V192" s="673"/>
      <c r="W192" s="673"/>
    </row>
    <row r="193" spans="1:23" s="161" customFormat="1" ht="25.5" hidden="1" customHeight="1">
      <c r="A193" s="160"/>
      <c r="B193" s="160"/>
      <c r="C193" s="160"/>
      <c r="D193" s="160"/>
      <c r="E193" s="160"/>
      <c r="F193" s="671"/>
      <c r="G193" s="673"/>
      <c r="H193" s="673"/>
      <c r="I193" s="168"/>
      <c r="J193" s="673"/>
      <c r="K193" s="673"/>
      <c r="L193" s="673"/>
      <c r="M193" s="673"/>
      <c r="N193" s="673"/>
      <c r="O193" s="673"/>
      <c r="P193" s="673"/>
      <c r="Q193" s="673"/>
      <c r="R193" s="673"/>
      <c r="S193" s="673"/>
      <c r="T193" s="673"/>
      <c r="U193" s="673"/>
      <c r="V193" s="673"/>
      <c r="W193" s="673"/>
    </row>
    <row r="194" spans="1:23" s="161" customFormat="1" ht="15" customHeight="1">
      <c r="A194" s="160"/>
      <c r="B194" s="160"/>
      <c r="C194" s="160"/>
      <c r="D194" s="160"/>
      <c r="E194" s="160"/>
      <c r="F194" s="671"/>
      <c r="G194" s="673"/>
      <c r="H194" s="673"/>
      <c r="I194" s="168"/>
      <c r="J194" s="673"/>
      <c r="K194" s="673"/>
      <c r="L194" s="673"/>
      <c r="M194" s="673"/>
      <c r="N194" s="673"/>
      <c r="O194" s="673"/>
      <c r="P194" s="673"/>
      <c r="Q194" s="673"/>
      <c r="R194" s="673"/>
      <c r="S194" s="673"/>
      <c r="T194" s="673"/>
      <c r="U194" s="673"/>
      <c r="V194" s="673"/>
      <c r="W194" s="673"/>
    </row>
    <row r="195" spans="1:23" s="161" customFormat="1" ht="15.75" customHeight="1">
      <c r="A195" s="160"/>
      <c r="B195" s="160"/>
      <c r="C195" s="160"/>
      <c r="D195" s="160"/>
      <c r="E195" s="160"/>
      <c r="F195" s="671"/>
      <c r="G195" s="673"/>
      <c r="H195" s="673"/>
      <c r="I195" s="168"/>
      <c r="J195" s="673"/>
      <c r="K195" s="673"/>
      <c r="L195" s="673"/>
      <c r="M195" s="673"/>
      <c r="N195" s="673"/>
      <c r="O195" s="673"/>
      <c r="P195" s="673"/>
      <c r="Q195" s="673"/>
      <c r="R195" s="673"/>
      <c r="S195" s="673"/>
      <c r="T195" s="673"/>
      <c r="U195" s="673"/>
      <c r="V195" s="673"/>
      <c r="W195" s="673"/>
    </row>
    <row r="196" spans="1:23" s="161" customFormat="1" ht="25.5" customHeight="1">
      <c r="A196" s="160"/>
      <c r="B196" s="160"/>
      <c r="C196" s="160"/>
      <c r="D196" s="160"/>
      <c r="E196" s="160"/>
      <c r="F196" s="671"/>
      <c r="G196" s="673"/>
      <c r="H196" s="673"/>
      <c r="I196" s="168"/>
      <c r="J196" s="673"/>
      <c r="K196" s="673"/>
      <c r="L196" s="673"/>
      <c r="M196" s="673"/>
      <c r="N196" s="673"/>
      <c r="O196" s="673"/>
      <c r="P196" s="673"/>
      <c r="Q196" s="673"/>
      <c r="R196" s="673"/>
      <c r="S196" s="673"/>
      <c r="T196" s="673"/>
      <c r="U196" s="673"/>
      <c r="V196" s="673"/>
      <c r="W196" s="673"/>
    </row>
    <row r="197" spans="1:23" s="161" customFormat="1" ht="25.5" hidden="1" customHeight="1">
      <c r="A197" s="160"/>
      <c r="B197" s="160"/>
      <c r="C197" s="160"/>
      <c r="D197" s="160"/>
      <c r="E197" s="160"/>
      <c r="F197" s="671"/>
      <c r="G197" s="673"/>
      <c r="H197" s="673"/>
      <c r="I197" s="168"/>
      <c r="J197" s="673"/>
      <c r="K197" s="673"/>
      <c r="L197" s="673"/>
      <c r="M197" s="673"/>
      <c r="N197" s="673"/>
      <c r="O197" s="673"/>
      <c r="P197" s="673"/>
      <c r="Q197" s="673"/>
      <c r="R197" s="673"/>
      <c r="S197" s="673"/>
      <c r="T197" s="673"/>
      <c r="U197" s="673"/>
      <c r="V197" s="673"/>
      <c r="W197" s="673"/>
    </row>
    <row r="198" spans="1:23" s="161" customFormat="1" ht="16.5" customHeight="1">
      <c r="A198" s="160"/>
      <c r="B198" s="160"/>
      <c r="C198" s="160"/>
      <c r="D198" s="160"/>
      <c r="E198" s="160"/>
      <c r="F198" s="671"/>
      <c r="G198" s="673"/>
      <c r="H198" s="673"/>
      <c r="I198" s="168"/>
      <c r="J198" s="673"/>
      <c r="K198" s="673"/>
      <c r="L198" s="673"/>
      <c r="M198" s="673"/>
      <c r="N198" s="673"/>
      <c r="O198" s="673"/>
      <c r="P198" s="673"/>
      <c r="Q198" s="673"/>
      <c r="R198" s="673"/>
      <c r="S198" s="673"/>
      <c r="T198" s="673"/>
      <c r="U198" s="673"/>
      <c r="V198" s="673"/>
      <c r="W198" s="673"/>
    </row>
    <row r="199" spans="1:23" s="161" customFormat="1" ht="15" customHeight="1">
      <c r="A199" s="160"/>
      <c r="B199" s="160"/>
      <c r="C199" s="160"/>
      <c r="D199" s="160"/>
      <c r="E199" s="160"/>
      <c r="F199" s="671"/>
      <c r="G199" s="673"/>
      <c r="H199" s="673"/>
      <c r="I199" s="168"/>
      <c r="J199" s="673"/>
      <c r="K199" s="673"/>
      <c r="L199" s="673"/>
      <c r="M199" s="673"/>
      <c r="N199" s="673"/>
      <c r="O199" s="673"/>
      <c r="P199" s="673"/>
      <c r="Q199" s="673"/>
      <c r="R199" s="673"/>
      <c r="S199" s="673"/>
      <c r="T199" s="673"/>
      <c r="U199" s="673"/>
      <c r="V199" s="673"/>
      <c r="W199" s="673"/>
    </row>
    <row r="200" spans="1:23" s="161" customFormat="1" ht="16.5" customHeight="1">
      <c r="A200" s="160"/>
      <c r="B200" s="160"/>
      <c r="C200" s="160"/>
      <c r="D200" s="160"/>
      <c r="E200" s="160"/>
      <c r="F200" s="671"/>
      <c r="G200" s="673"/>
      <c r="H200" s="673"/>
      <c r="I200" s="168"/>
      <c r="J200" s="673"/>
      <c r="K200" s="673"/>
      <c r="L200" s="673"/>
      <c r="M200" s="673"/>
      <c r="N200" s="673"/>
      <c r="O200" s="673"/>
      <c r="P200" s="673"/>
      <c r="Q200" s="673"/>
      <c r="R200" s="673"/>
      <c r="S200" s="673"/>
      <c r="T200" s="673"/>
      <c r="U200" s="673"/>
      <c r="V200" s="673"/>
      <c r="W200" s="673"/>
    </row>
    <row r="201" spans="1:23" s="161" customFormat="1" ht="15.75" customHeight="1">
      <c r="A201" s="160"/>
      <c r="B201" s="160"/>
      <c r="C201" s="160"/>
      <c r="D201" s="160"/>
      <c r="E201" s="160"/>
      <c r="F201" s="671"/>
      <c r="G201" s="673"/>
      <c r="H201" s="673"/>
      <c r="I201" s="168"/>
      <c r="J201" s="673"/>
      <c r="K201" s="673"/>
      <c r="L201" s="673"/>
      <c r="M201" s="673"/>
      <c r="N201" s="673"/>
      <c r="O201" s="673"/>
      <c r="P201" s="673"/>
      <c r="Q201" s="673"/>
      <c r="R201" s="673"/>
      <c r="S201" s="673"/>
      <c r="T201" s="673"/>
      <c r="U201" s="673"/>
      <c r="V201" s="673"/>
      <c r="W201" s="673"/>
    </row>
    <row r="202" spans="1:23" s="161" customFormat="1" ht="15" customHeight="1">
      <c r="A202" s="160"/>
      <c r="B202" s="160"/>
      <c r="C202" s="160"/>
      <c r="D202" s="160"/>
      <c r="E202" s="160"/>
      <c r="F202" s="671"/>
      <c r="G202" s="673"/>
      <c r="H202" s="673"/>
      <c r="I202" s="168"/>
      <c r="J202" s="673"/>
      <c r="K202" s="673"/>
      <c r="L202" s="673"/>
      <c r="M202" s="673"/>
      <c r="N202" s="673"/>
      <c r="O202" s="673"/>
      <c r="P202" s="673"/>
      <c r="Q202" s="673"/>
      <c r="R202" s="673"/>
      <c r="S202" s="673"/>
      <c r="T202" s="673"/>
      <c r="U202" s="673"/>
      <c r="V202" s="673"/>
      <c r="W202" s="673"/>
    </row>
    <row r="203" spans="1:23" s="161" customFormat="1" ht="16.5" customHeight="1">
      <c r="A203" s="160"/>
      <c r="B203" s="160"/>
      <c r="C203" s="160"/>
      <c r="D203" s="160"/>
      <c r="E203" s="160"/>
      <c r="F203" s="671"/>
      <c r="G203" s="673"/>
      <c r="H203" s="673"/>
      <c r="I203" s="168"/>
      <c r="J203" s="673"/>
      <c r="K203" s="673"/>
      <c r="L203" s="673"/>
      <c r="M203" s="673"/>
      <c r="N203" s="673"/>
      <c r="O203" s="673"/>
      <c r="P203" s="673"/>
      <c r="Q203" s="673"/>
      <c r="R203" s="673"/>
      <c r="S203" s="673"/>
      <c r="T203" s="673"/>
      <c r="U203" s="673"/>
      <c r="V203" s="673"/>
      <c r="W203" s="673"/>
    </row>
    <row r="204" spans="1:23" s="161" customFormat="1" ht="15" customHeight="1">
      <c r="A204" s="160"/>
      <c r="B204" s="160"/>
      <c r="C204" s="160"/>
      <c r="D204" s="160"/>
      <c r="E204" s="160"/>
      <c r="F204" s="671"/>
      <c r="G204" s="673"/>
      <c r="H204" s="673"/>
      <c r="I204" s="168"/>
      <c r="J204" s="673"/>
      <c r="K204" s="673"/>
      <c r="L204" s="673"/>
      <c r="M204" s="673"/>
      <c r="N204" s="673"/>
      <c r="O204" s="673"/>
      <c r="P204" s="673"/>
      <c r="Q204" s="673"/>
      <c r="R204" s="673"/>
      <c r="S204" s="673"/>
      <c r="T204" s="673"/>
      <c r="U204" s="673"/>
      <c r="V204" s="673"/>
      <c r="W204" s="673"/>
    </row>
    <row r="205" spans="1:23" s="161" customFormat="1" ht="16.5" hidden="1" customHeight="1">
      <c r="A205" s="160"/>
      <c r="B205" s="160"/>
      <c r="C205" s="160"/>
      <c r="D205" s="160"/>
      <c r="E205" s="160"/>
      <c r="F205" s="671"/>
      <c r="G205" s="673"/>
      <c r="H205" s="673"/>
      <c r="I205" s="168"/>
      <c r="J205" s="673"/>
      <c r="K205" s="673"/>
      <c r="L205" s="673"/>
      <c r="M205" s="673"/>
      <c r="N205" s="673"/>
      <c r="O205" s="673"/>
      <c r="P205" s="673"/>
      <c r="Q205" s="673"/>
      <c r="R205" s="673"/>
      <c r="S205" s="673"/>
      <c r="T205" s="673"/>
      <c r="U205" s="673"/>
      <c r="V205" s="673"/>
      <c r="W205" s="673"/>
    </row>
    <row r="206" spans="1:23" s="161" customFormat="1" ht="12.75" hidden="1" customHeight="1">
      <c r="A206" s="160"/>
      <c r="B206" s="160"/>
      <c r="C206" s="160"/>
      <c r="D206" s="160"/>
      <c r="E206" s="160"/>
      <c r="F206" s="671"/>
      <c r="G206" s="673"/>
      <c r="H206" s="673"/>
      <c r="I206" s="168"/>
      <c r="J206" s="673"/>
      <c r="K206" s="673"/>
      <c r="L206" s="673"/>
      <c r="M206" s="673"/>
      <c r="N206" s="673"/>
      <c r="O206" s="673"/>
      <c r="P206" s="673"/>
      <c r="Q206" s="673"/>
      <c r="R206" s="673"/>
      <c r="S206" s="673"/>
      <c r="T206" s="673"/>
      <c r="U206" s="673"/>
      <c r="V206" s="673"/>
      <c r="W206" s="673"/>
    </row>
    <row r="207" spans="1:23" s="161" customFormat="1" ht="15.75" hidden="1" customHeight="1">
      <c r="A207" s="160"/>
      <c r="B207" s="160"/>
      <c r="C207" s="160"/>
      <c r="D207" s="160"/>
      <c r="E207" s="160"/>
      <c r="F207" s="671"/>
      <c r="G207" s="673"/>
      <c r="H207" s="673"/>
      <c r="I207" s="168"/>
      <c r="J207" s="673"/>
      <c r="K207" s="673"/>
      <c r="L207" s="673"/>
      <c r="M207" s="673"/>
      <c r="N207" s="673"/>
      <c r="O207" s="673"/>
      <c r="P207" s="673"/>
      <c r="Q207" s="673"/>
      <c r="R207" s="673"/>
      <c r="S207" s="673"/>
      <c r="T207" s="673"/>
      <c r="U207" s="673"/>
      <c r="V207" s="673"/>
      <c r="W207" s="673"/>
    </row>
    <row r="208" spans="1:23" s="161" customFormat="1" ht="15.75" hidden="1" customHeight="1">
      <c r="A208" s="160"/>
      <c r="B208" s="160"/>
      <c r="C208" s="160"/>
      <c r="D208" s="160"/>
      <c r="E208" s="160"/>
      <c r="F208" s="671"/>
      <c r="G208" s="673"/>
      <c r="H208" s="673"/>
      <c r="I208" s="168"/>
      <c r="J208" s="673"/>
      <c r="K208" s="673"/>
      <c r="L208" s="673"/>
      <c r="M208" s="673"/>
      <c r="N208" s="673"/>
      <c r="O208" s="673"/>
      <c r="P208" s="673"/>
      <c r="Q208" s="673"/>
      <c r="R208" s="673"/>
      <c r="S208" s="673"/>
      <c r="T208" s="673"/>
      <c r="U208" s="673"/>
      <c r="V208" s="673"/>
      <c r="W208" s="673"/>
    </row>
    <row r="209" spans="1:46" s="161" customFormat="1" ht="15.75" customHeight="1">
      <c r="A209" s="160"/>
      <c r="B209" s="160"/>
      <c r="C209" s="160"/>
      <c r="D209" s="160"/>
      <c r="E209" s="160"/>
      <c r="F209" s="671"/>
      <c r="G209" s="673"/>
      <c r="H209" s="673"/>
      <c r="I209" s="168"/>
      <c r="J209" s="673"/>
      <c r="K209" s="673"/>
      <c r="L209" s="673"/>
      <c r="M209" s="673"/>
      <c r="N209" s="673"/>
      <c r="O209" s="673"/>
      <c r="P209" s="673"/>
      <c r="Q209" s="673"/>
      <c r="R209" s="673"/>
      <c r="S209" s="673"/>
      <c r="T209" s="673"/>
      <c r="U209" s="673"/>
      <c r="V209" s="673"/>
      <c r="W209" s="673"/>
    </row>
    <row r="210" spans="1:46" s="161" customFormat="1" ht="15" customHeight="1">
      <c r="A210" s="160"/>
      <c r="B210" s="160"/>
      <c r="C210" s="160"/>
      <c r="D210" s="160"/>
      <c r="E210" s="160"/>
      <c r="F210" s="671"/>
      <c r="G210" s="235"/>
      <c r="H210" s="235"/>
      <c r="I210" s="168"/>
      <c r="J210" s="235"/>
      <c r="K210" s="235"/>
      <c r="L210" s="235"/>
      <c r="M210" s="235"/>
      <c r="N210" s="235"/>
      <c r="O210" s="235"/>
      <c r="P210" s="235"/>
      <c r="Q210" s="235"/>
      <c r="R210" s="235"/>
      <c r="S210" s="235"/>
      <c r="T210" s="235"/>
      <c r="U210" s="235"/>
      <c r="V210" s="235"/>
      <c r="W210" s="235"/>
      <c r="X210" s="235"/>
      <c r="Y210" s="235"/>
      <c r="Z210" s="235"/>
      <c r="AA210" s="235"/>
      <c r="AB210" s="235"/>
      <c r="AC210" s="235"/>
      <c r="AD210" s="235"/>
      <c r="AE210" s="235"/>
      <c r="AF210" s="235"/>
      <c r="AG210" s="235"/>
      <c r="AH210" s="235"/>
      <c r="AI210" s="235"/>
      <c r="AJ210" s="235"/>
      <c r="AK210" s="235"/>
      <c r="AL210" s="235"/>
      <c r="AM210" s="235"/>
      <c r="AN210" s="235"/>
      <c r="AO210" s="235"/>
      <c r="AP210" s="235"/>
      <c r="AQ210" s="235"/>
      <c r="AR210" s="235"/>
      <c r="AS210" s="235"/>
      <c r="AT210" s="235"/>
    </row>
    <row r="211" spans="1:46" s="161" customFormat="1">
      <c r="A211" s="160"/>
      <c r="B211" s="160"/>
      <c r="C211" s="160"/>
      <c r="D211" s="160"/>
      <c r="E211" s="160"/>
      <c r="F211" s="671"/>
      <c r="I211" s="672"/>
    </row>
    <row r="212" spans="1:46" s="161" customFormat="1">
      <c r="A212" s="160"/>
      <c r="B212" s="160"/>
      <c r="C212" s="160"/>
      <c r="D212" s="160"/>
      <c r="E212" s="160"/>
      <c r="F212" s="671"/>
    </row>
    <row r="443" spans="8:8">
      <c r="H443" s="161">
        <v>1000</v>
      </c>
    </row>
  </sheetData>
  <mergeCells count="85">
    <mergeCell ref="A13:D13"/>
    <mergeCell ref="A14:D14"/>
    <mergeCell ref="A11:D11"/>
    <mergeCell ref="A12:D12"/>
    <mergeCell ref="A3:F3"/>
    <mergeCell ref="A6:D7"/>
    <mergeCell ref="A8:D8"/>
    <mergeCell ref="A9:D9"/>
    <mergeCell ref="A10:D10"/>
    <mergeCell ref="A15:D15"/>
    <mergeCell ref="A16:D16"/>
    <mergeCell ref="A17:D17"/>
    <mergeCell ref="A18:D18"/>
    <mergeCell ref="A28:D28"/>
    <mergeCell ref="A23:D23"/>
    <mergeCell ref="A19:D19"/>
    <mergeCell ref="A20:D20"/>
    <mergeCell ref="A21:D21"/>
    <mergeCell ref="A22:D22"/>
    <mergeCell ref="A29:D29"/>
    <mergeCell ref="A30:D30"/>
    <mergeCell ref="A31:D31"/>
    <mergeCell ref="B32:D32"/>
    <mergeCell ref="A24:D24"/>
    <mergeCell ref="A25:D25"/>
    <mergeCell ref="A26:D26"/>
    <mergeCell ref="A27:D27"/>
    <mergeCell ref="A38:D38"/>
    <mergeCell ref="B39:D39"/>
    <mergeCell ref="B40:D40"/>
    <mergeCell ref="B41:D41"/>
    <mergeCell ref="A33:D33"/>
    <mergeCell ref="A34:D34"/>
    <mergeCell ref="B35:D35"/>
    <mergeCell ref="B36:D36"/>
    <mergeCell ref="B37:D37"/>
    <mergeCell ref="A48:D48"/>
    <mergeCell ref="A49:D49"/>
    <mergeCell ref="A42:D42"/>
    <mergeCell ref="B43:D43"/>
    <mergeCell ref="B44:D44"/>
    <mergeCell ref="A45:D45"/>
    <mergeCell ref="A46:D46"/>
    <mergeCell ref="A47:D47"/>
    <mergeCell ref="A55:D55"/>
    <mergeCell ref="A56:D56"/>
    <mergeCell ref="A57:D57"/>
    <mergeCell ref="A50:D50"/>
    <mergeCell ref="A51:D51"/>
    <mergeCell ref="A52:D52"/>
    <mergeCell ref="A53:D53"/>
    <mergeCell ref="A54:D54"/>
    <mergeCell ref="A58:D58"/>
    <mergeCell ref="A59:D59"/>
    <mergeCell ref="A60:D60"/>
    <mergeCell ref="A61:D61"/>
    <mergeCell ref="A62:D62"/>
    <mergeCell ref="A63:D63"/>
    <mergeCell ref="A68:D68"/>
    <mergeCell ref="A69:D69"/>
    <mergeCell ref="A70:D70"/>
    <mergeCell ref="A71:D71"/>
    <mergeCell ref="A72:D72"/>
    <mergeCell ref="A64:D64"/>
    <mergeCell ref="A65:D65"/>
    <mergeCell ref="A66:D66"/>
    <mergeCell ref="A67:D67"/>
    <mergeCell ref="A79:D79"/>
    <mergeCell ref="A80:D80"/>
    <mergeCell ref="A81:D81"/>
    <mergeCell ref="A82:D82"/>
    <mergeCell ref="A73:D73"/>
    <mergeCell ref="A74:D74"/>
    <mergeCell ref="A75:D75"/>
    <mergeCell ref="A76:D76"/>
    <mergeCell ref="A77:D77"/>
    <mergeCell ref="A78:D78"/>
    <mergeCell ref="A89:D89"/>
    <mergeCell ref="A91:D91"/>
    <mergeCell ref="A83:D83"/>
    <mergeCell ref="A84:D84"/>
    <mergeCell ref="A85:D85"/>
    <mergeCell ref="A86:D86"/>
    <mergeCell ref="A87:D87"/>
    <mergeCell ref="A88:D88"/>
  </mergeCells>
  <printOptions horizontalCentered="1"/>
  <pageMargins left="0.70866141732283472" right="0.70866141732283472" top="0.74803149606299213" bottom="0.74803149606299213" header="0.31496062992125984" footer="0.31496062992125984"/>
  <pageSetup paperSize="9" scale="61" fitToWidth="2"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43"/>
  <sheetViews>
    <sheetView workbookViewId="0">
      <selection sqref="A1:XFD1048576"/>
    </sheetView>
  </sheetViews>
  <sheetFormatPr defaultRowHeight="15"/>
  <cols>
    <col min="1" max="1" width="11.7109375" style="1101" customWidth="1"/>
    <col min="2" max="2" width="14.42578125" style="1101" customWidth="1"/>
    <col min="3" max="3" width="14.140625" style="1101" customWidth="1"/>
    <col min="4" max="4" width="16.140625" style="1101" customWidth="1"/>
    <col min="5" max="5" width="15.5703125" style="1101" customWidth="1"/>
    <col min="6" max="6" width="18" style="1101" customWidth="1"/>
    <col min="7" max="16384" width="9.140625" style="1101"/>
  </cols>
  <sheetData>
    <row r="1" spans="1:6">
      <c r="A1" s="160"/>
      <c r="B1" s="160"/>
      <c r="C1" s="160"/>
      <c r="D1" s="160"/>
      <c r="E1" s="160"/>
      <c r="F1" s="688" t="s">
        <v>671</v>
      </c>
    </row>
    <row r="2" spans="1:6">
      <c r="A2" s="160"/>
      <c r="B2" s="160"/>
      <c r="C2" s="160"/>
      <c r="D2" s="160"/>
      <c r="E2" s="160"/>
      <c r="F2" s="688"/>
    </row>
    <row r="3" spans="1:6" ht="15" customHeight="1">
      <c r="A3" s="1247" t="s">
        <v>670</v>
      </c>
      <c r="B3" s="1247"/>
      <c r="C3" s="1247"/>
      <c r="D3" s="1247"/>
      <c r="E3" s="1247"/>
      <c r="F3" s="1247"/>
    </row>
    <row r="4" spans="1:6">
      <c r="A4" s="757"/>
      <c r="B4" s="757"/>
      <c r="C4" s="757"/>
      <c r="D4" s="757"/>
      <c r="E4" s="757"/>
      <c r="F4" s="757"/>
    </row>
    <row r="5" spans="1:6" ht="15.75" thickBot="1">
      <c r="A5" s="270"/>
      <c r="B5" s="270"/>
      <c r="C5" s="270"/>
      <c r="D5" s="270"/>
      <c r="E5" s="270"/>
      <c r="F5" s="687" t="s">
        <v>659</v>
      </c>
    </row>
    <row r="6" spans="1:6" ht="15.75" thickBot="1">
      <c r="A6" s="1617" t="s">
        <v>532</v>
      </c>
      <c r="B6" s="1618"/>
      <c r="C6" s="1618"/>
      <c r="D6" s="1619"/>
      <c r="E6" s="697">
        <v>41639</v>
      </c>
      <c r="F6" s="686">
        <v>42004</v>
      </c>
    </row>
    <row r="7" spans="1:6" ht="15.75" thickBot="1">
      <c r="A7" s="1620"/>
      <c r="B7" s="1621"/>
      <c r="C7" s="1621"/>
      <c r="D7" s="1622"/>
      <c r="E7" s="696" t="s">
        <v>346</v>
      </c>
      <c r="F7" s="696" t="s">
        <v>346</v>
      </c>
    </row>
    <row r="8" spans="1:6" ht="26.25" hidden="1" customHeight="1" thickBot="1">
      <c r="A8" s="1614" t="s">
        <v>669</v>
      </c>
      <c r="B8" s="1615"/>
      <c r="C8" s="1615"/>
      <c r="D8" s="1616"/>
      <c r="E8" s="695">
        <v>0</v>
      </c>
      <c r="F8" s="679">
        <v>0</v>
      </c>
    </row>
    <row r="9" spans="1:6" ht="27" hidden="1" customHeight="1" thickBot="1">
      <c r="A9" s="1614" t="s">
        <v>528</v>
      </c>
      <c r="B9" s="1615"/>
      <c r="C9" s="1615"/>
      <c r="D9" s="1616"/>
      <c r="E9" s="692">
        <v>0</v>
      </c>
      <c r="F9" s="679">
        <v>0</v>
      </c>
    </row>
    <row r="10" spans="1:6" ht="15.75" hidden="1" thickBot="1">
      <c r="A10" s="1623" t="s">
        <v>668</v>
      </c>
      <c r="B10" s="1624"/>
      <c r="C10" s="1624"/>
      <c r="D10" s="1625"/>
      <c r="E10" s="251">
        <v>0</v>
      </c>
      <c r="F10" s="679">
        <v>0</v>
      </c>
    </row>
    <row r="11" spans="1:6" ht="28.5" customHeight="1" thickBot="1">
      <c r="A11" s="1614" t="s">
        <v>667</v>
      </c>
      <c r="B11" s="1615"/>
      <c r="C11" s="1615"/>
      <c r="D11" s="1616"/>
      <c r="E11" s="251">
        <v>20048</v>
      </c>
      <c r="F11" s="679">
        <v>27677</v>
      </c>
    </row>
    <row r="12" spans="1:6" ht="38.25" customHeight="1" thickBot="1">
      <c r="A12" s="220"/>
      <c r="B12" s="1626" t="s">
        <v>515</v>
      </c>
      <c r="C12" s="1626"/>
      <c r="D12" s="1627"/>
      <c r="E12" s="689">
        <v>20048</v>
      </c>
      <c r="F12" s="681">
        <v>27677</v>
      </c>
    </row>
    <row r="13" spans="1:6" ht="26.25" customHeight="1" thickBot="1">
      <c r="A13" s="1614" t="s">
        <v>666</v>
      </c>
      <c r="B13" s="1615"/>
      <c r="C13" s="1615"/>
      <c r="D13" s="1616"/>
      <c r="E13" s="251">
        <v>413058</v>
      </c>
      <c r="F13" s="679">
        <v>305520</v>
      </c>
    </row>
    <row r="14" spans="1:6">
      <c r="A14" s="220"/>
      <c r="B14" s="1294" t="s">
        <v>503</v>
      </c>
      <c r="C14" s="1294"/>
      <c r="D14" s="1295"/>
      <c r="E14" s="689">
        <v>376963</v>
      </c>
      <c r="F14" s="681">
        <v>277878</v>
      </c>
    </row>
    <row r="15" spans="1:6" ht="24.75" customHeight="1">
      <c r="A15" s="694"/>
      <c r="B15" s="1294" t="s">
        <v>495</v>
      </c>
      <c r="C15" s="1294"/>
      <c r="D15" s="1295"/>
      <c r="E15" s="693">
        <v>30801</v>
      </c>
      <c r="F15" s="681">
        <v>25325</v>
      </c>
    </row>
    <row r="16" spans="1:6" ht="24" customHeight="1" thickBot="1">
      <c r="A16" s="385"/>
      <c r="B16" s="1385" t="s">
        <v>493</v>
      </c>
      <c r="C16" s="1385"/>
      <c r="D16" s="1386"/>
      <c r="E16" s="693">
        <v>5294</v>
      </c>
      <c r="F16" s="680">
        <v>2317</v>
      </c>
    </row>
    <row r="17" spans="1:6" ht="15.75" thickBot="1">
      <c r="A17" s="1614" t="s">
        <v>665</v>
      </c>
      <c r="B17" s="1615"/>
      <c r="C17" s="1615"/>
      <c r="D17" s="1616"/>
      <c r="E17" s="251">
        <v>486172</v>
      </c>
      <c r="F17" s="679">
        <v>593383</v>
      </c>
    </row>
    <row r="18" spans="1:6">
      <c r="A18" s="220"/>
      <c r="B18" s="1633" t="s">
        <v>489</v>
      </c>
      <c r="C18" s="1634"/>
      <c r="D18" s="1635"/>
      <c r="E18" s="689">
        <v>429546</v>
      </c>
      <c r="F18" s="681">
        <v>541494</v>
      </c>
    </row>
    <row r="19" spans="1:6" ht="24" customHeight="1">
      <c r="A19" s="220"/>
      <c r="B19" s="1633" t="s">
        <v>481</v>
      </c>
      <c r="C19" s="1634"/>
      <c r="D19" s="1635"/>
      <c r="E19" s="689">
        <v>12117</v>
      </c>
      <c r="F19" s="681">
        <v>11848</v>
      </c>
    </row>
    <row r="20" spans="1:6" ht="24.75" customHeight="1" thickBot="1">
      <c r="A20" s="385"/>
      <c r="B20" s="1611" t="s">
        <v>664</v>
      </c>
      <c r="C20" s="1612"/>
      <c r="D20" s="1613"/>
      <c r="E20" s="693">
        <v>44509</v>
      </c>
      <c r="F20" s="680">
        <v>40041</v>
      </c>
    </row>
    <row r="21" spans="1:6" ht="15.75" thickBot="1">
      <c r="A21" s="1614" t="s">
        <v>479</v>
      </c>
      <c r="B21" s="1615"/>
      <c r="C21" s="1615"/>
      <c r="D21" s="1616"/>
      <c r="E21" s="692">
        <v>0</v>
      </c>
      <c r="F21" s="679">
        <v>0</v>
      </c>
    </row>
    <row r="22" spans="1:6" ht="15.75" thickBot="1">
      <c r="A22" s="1628" t="s">
        <v>478</v>
      </c>
      <c r="B22" s="1629"/>
      <c r="C22" s="1629"/>
      <c r="D22" s="1630"/>
      <c r="E22" s="251">
        <v>672112</v>
      </c>
      <c r="F22" s="679">
        <v>649589</v>
      </c>
    </row>
    <row r="23" spans="1:6" ht="30.75" customHeight="1" thickBot="1">
      <c r="A23" s="399"/>
      <c r="B23" s="1631" t="s">
        <v>477</v>
      </c>
      <c r="C23" s="1631"/>
      <c r="D23" s="1632"/>
      <c r="E23" s="615">
        <v>672112</v>
      </c>
      <c r="F23" s="682">
        <v>649589</v>
      </c>
    </row>
    <row r="24" spans="1:6" ht="30" customHeight="1" thickBot="1">
      <c r="A24" s="1623" t="s">
        <v>663</v>
      </c>
      <c r="B24" s="1624"/>
      <c r="C24" s="1624"/>
      <c r="D24" s="1625"/>
      <c r="E24" s="251">
        <v>0</v>
      </c>
      <c r="F24" s="679">
        <v>0</v>
      </c>
    </row>
    <row r="25" spans="1:6" ht="28.5" customHeight="1" thickBot="1">
      <c r="A25" s="1623" t="s">
        <v>469</v>
      </c>
      <c r="B25" s="1624"/>
      <c r="C25" s="1624"/>
      <c r="D25" s="1625"/>
      <c r="E25" s="251">
        <v>0</v>
      </c>
      <c r="F25" s="679">
        <v>0</v>
      </c>
    </row>
    <row r="26" spans="1:6" ht="15.75" thickBot="1">
      <c r="A26" s="1614" t="s">
        <v>465</v>
      </c>
      <c r="B26" s="1615"/>
      <c r="C26" s="1615"/>
      <c r="D26" s="1616"/>
      <c r="E26" s="251">
        <v>17751</v>
      </c>
      <c r="F26" s="679">
        <v>19261</v>
      </c>
    </row>
    <row r="27" spans="1:6" ht="28.5" customHeight="1">
      <c r="A27" s="399"/>
      <c r="B27" s="1638" t="s">
        <v>943</v>
      </c>
      <c r="C27" s="1638"/>
      <c r="D27" s="1639"/>
      <c r="E27" s="690">
        <v>4210</v>
      </c>
      <c r="F27" s="682">
        <v>4372</v>
      </c>
    </row>
    <row r="28" spans="1:6" ht="29.25" customHeight="1">
      <c r="A28" s="220"/>
      <c r="B28" s="1626" t="s">
        <v>662</v>
      </c>
      <c r="C28" s="1626"/>
      <c r="D28" s="1627"/>
      <c r="E28" s="689">
        <v>0</v>
      </c>
      <c r="F28" s="681">
        <v>0</v>
      </c>
    </row>
    <row r="29" spans="1:6" ht="23.25" customHeight="1" thickBot="1">
      <c r="A29" s="220"/>
      <c r="B29" s="1626" t="s">
        <v>462</v>
      </c>
      <c r="C29" s="1626"/>
      <c r="D29" s="1627"/>
      <c r="E29" s="689">
        <v>13541</v>
      </c>
      <c r="F29" s="681">
        <v>14889</v>
      </c>
    </row>
    <row r="30" spans="1:6" ht="15.75" thickBot="1">
      <c r="A30" s="1628" t="s">
        <v>458</v>
      </c>
      <c r="B30" s="1629"/>
      <c r="C30" s="1629"/>
      <c r="D30" s="1630"/>
      <c r="E30" s="251">
        <v>44724</v>
      </c>
      <c r="F30" s="679">
        <v>42242</v>
      </c>
    </row>
    <row r="31" spans="1:6" ht="21" customHeight="1">
      <c r="A31" s="399"/>
      <c r="B31" s="1631" t="s">
        <v>457</v>
      </c>
      <c r="C31" s="1631"/>
      <c r="D31" s="1632"/>
      <c r="E31" s="690">
        <v>43</v>
      </c>
      <c r="F31" s="682">
        <v>79</v>
      </c>
    </row>
    <row r="32" spans="1:6" ht="24" customHeight="1">
      <c r="A32" s="220"/>
      <c r="B32" s="1626" t="s">
        <v>456</v>
      </c>
      <c r="C32" s="1626"/>
      <c r="D32" s="1627"/>
      <c r="E32" s="689">
        <v>33239</v>
      </c>
      <c r="F32" s="681">
        <v>32542</v>
      </c>
    </row>
    <row r="33" spans="1:6" ht="15.75" thickBot="1">
      <c r="A33" s="412"/>
      <c r="B33" s="1640" t="s">
        <v>455</v>
      </c>
      <c r="C33" s="1640"/>
      <c r="D33" s="1641"/>
      <c r="E33" s="691">
        <v>11442</v>
      </c>
      <c r="F33" s="680">
        <v>9621</v>
      </c>
    </row>
    <row r="34" spans="1:6" ht="15.75" thickBot="1">
      <c r="A34" s="1642" t="s">
        <v>454</v>
      </c>
      <c r="B34" s="1643"/>
      <c r="C34" s="1643"/>
      <c r="D34" s="1644"/>
      <c r="E34" s="251">
        <v>532</v>
      </c>
      <c r="F34" s="679">
        <v>676</v>
      </c>
    </row>
    <row r="35" spans="1:6" ht="15.75" thickBot="1">
      <c r="A35" s="412"/>
      <c r="B35" s="1636" t="s">
        <v>453</v>
      </c>
      <c r="C35" s="1636"/>
      <c r="D35" s="1637"/>
      <c r="E35" s="691">
        <v>532</v>
      </c>
      <c r="F35" s="683">
        <v>676</v>
      </c>
    </row>
    <row r="36" spans="1:6" ht="15.75" thickBot="1">
      <c r="A36" s="1614" t="s">
        <v>452</v>
      </c>
      <c r="B36" s="1615"/>
      <c r="C36" s="1615"/>
      <c r="D36" s="1616"/>
      <c r="E36" s="251">
        <v>1170079</v>
      </c>
      <c r="F36" s="679">
        <v>1203519</v>
      </c>
    </row>
    <row r="37" spans="1:6">
      <c r="A37" s="399"/>
      <c r="B37" s="1631" t="s">
        <v>451</v>
      </c>
      <c r="C37" s="1631"/>
      <c r="D37" s="1632"/>
      <c r="E37" s="690">
        <v>894255</v>
      </c>
      <c r="F37" s="682">
        <v>894255</v>
      </c>
    </row>
    <row r="38" spans="1:6">
      <c r="A38" s="220"/>
      <c r="B38" s="1626" t="s">
        <v>450</v>
      </c>
      <c r="C38" s="1626"/>
      <c r="D38" s="1627"/>
      <c r="E38" s="689">
        <v>243035</v>
      </c>
      <c r="F38" s="681">
        <v>291560</v>
      </c>
    </row>
    <row r="39" spans="1:6" ht="15.75" thickBot="1">
      <c r="A39" s="220"/>
      <c r="B39" s="1626" t="s">
        <v>449</v>
      </c>
      <c r="C39" s="1626"/>
      <c r="D39" s="1627"/>
      <c r="E39" s="689">
        <v>32789</v>
      </c>
      <c r="F39" s="681">
        <v>17592</v>
      </c>
    </row>
    <row r="40" spans="1:6" ht="15.75" thickBot="1">
      <c r="A40" s="1628" t="s">
        <v>446</v>
      </c>
      <c r="B40" s="1629"/>
      <c r="C40" s="1629"/>
      <c r="D40" s="1630"/>
      <c r="E40" s="251">
        <v>74625</v>
      </c>
      <c r="F40" s="679">
        <v>53283</v>
      </c>
    </row>
    <row r="41" spans="1:6" ht="15.75" thickBot="1">
      <c r="A41" s="1614" t="s">
        <v>444</v>
      </c>
      <c r="B41" s="1615"/>
      <c r="C41" s="1615"/>
      <c r="D41" s="1616"/>
      <c r="E41" s="251">
        <v>2899103</v>
      </c>
      <c r="F41" s="679">
        <v>2895150</v>
      </c>
    </row>
    <row r="43" spans="1:6">
      <c r="A43" s="1358" t="s">
        <v>218</v>
      </c>
      <c r="B43" s="1358"/>
      <c r="C43" s="1358"/>
      <c r="D43" s="1358"/>
    </row>
  </sheetData>
  <mergeCells count="37">
    <mergeCell ref="A26:D26"/>
    <mergeCell ref="A41:D41"/>
    <mergeCell ref="B35:D35"/>
    <mergeCell ref="A36:D36"/>
    <mergeCell ref="B37:D37"/>
    <mergeCell ref="B38:D38"/>
    <mergeCell ref="B39:D39"/>
    <mergeCell ref="B27:D27"/>
    <mergeCell ref="B28:D28"/>
    <mergeCell ref="B29:D29"/>
    <mergeCell ref="A40:D40"/>
    <mergeCell ref="A30:D30"/>
    <mergeCell ref="B31:D31"/>
    <mergeCell ref="B32:D32"/>
    <mergeCell ref="B33:D33"/>
    <mergeCell ref="A34:D34"/>
    <mergeCell ref="A3:F3"/>
    <mergeCell ref="B16:D16"/>
    <mergeCell ref="A17:D17"/>
    <mergeCell ref="B18:D18"/>
    <mergeCell ref="B19:D19"/>
    <mergeCell ref="B20:D20"/>
    <mergeCell ref="A21:D21"/>
    <mergeCell ref="A43:D43"/>
    <mergeCell ref="A9:D9"/>
    <mergeCell ref="A6:D7"/>
    <mergeCell ref="A8:D8"/>
    <mergeCell ref="A10:D10"/>
    <mergeCell ref="A11:D11"/>
    <mergeCell ref="B12:D12"/>
    <mergeCell ref="A13:D13"/>
    <mergeCell ref="B14:D14"/>
    <mergeCell ref="B15:D15"/>
    <mergeCell ref="A22:D22"/>
    <mergeCell ref="B23:D23"/>
    <mergeCell ref="A24:D24"/>
    <mergeCell ref="A25:D25"/>
  </mergeCells>
  <pageMargins left="0.7" right="0.7" top="0.75" bottom="0.75" header="0.3" footer="0.3"/>
  <pageSetup paperSize="9" scale="97"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66"/>
  <sheetViews>
    <sheetView workbookViewId="0">
      <selection activeCell="J28" sqref="J28"/>
    </sheetView>
  </sheetViews>
  <sheetFormatPr defaultColWidth="9.140625" defaultRowHeight="12.75"/>
  <cols>
    <col min="1" max="1" width="3.28515625" style="698" customWidth="1"/>
    <col min="2" max="2" width="2" style="698" customWidth="1"/>
    <col min="3" max="3" width="2.85546875" style="698" customWidth="1"/>
    <col min="4" max="4" width="60" style="698" customWidth="1"/>
    <col min="5" max="5" width="16.42578125" style="701" customWidth="1"/>
    <col min="6" max="6" width="16" style="700" customWidth="1"/>
    <col min="7" max="7" width="9.5703125" style="698" bestFit="1" customWidth="1"/>
    <col min="8" max="27" width="9.140625" style="699"/>
    <col min="28" max="16384" width="9.140625" style="698"/>
  </cols>
  <sheetData>
    <row r="1" spans="1:9">
      <c r="F1" s="735" t="s">
        <v>687</v>
      </c>
    </row>
    <row r="3" spans="1:9" s="699" customFormat="1">
      <c r="A3" s="698"/>
      <c r="B3" s="698"/>
      <c r="C3" s="698"/>
      <c r="D3" s="1686" t="s">
        <v>686</v>
      </c>
      <c r="E3" s="1686"/>
      <c r="F3" s="700"/>
      <c r="G3" s="698"/>
    </row>
    <row r="4" spans="1:9" s="699" customFormat="1" ht="13.5" thickBot="1">
      <c r="A4" s="734"/>
      <c r="B4" s="734"/>
      <c r="C4" s="734"/>
      <c r="D4" s="734"/>
      <c r="E4" s="733"/>
      <c r="F4" s="732" t="s">
        <v>659</v>
      </c>
      <c r="G4" s="698"/>
    </row>
    <row r="5" spans="1:9" s="699" customFormat="1" ht="15.75" customHeight="1">
      <c r="A5" s="1687" t="s">
        <v>632</v>
      </c>
      <c r="B5" s="1688"/>
      <c r="C5" s="1688"/>
      <c r="D5" s="1689"/>
      <c r="E5" s="1693">
        <v>41639</v>
      </c>
      <c r="F5" s="1698">
        <v>42004</v>
      </c>
      <c r="G5" s="698"/>
    </row>
    <row r="6" spans="1:9" s="699" customFormat="1" ht="3.75" customHeight="1" thickBot="1">
      <c r="A6" s="1690"/>
      <c r="B6" s="1691"/>
      <c r="C6" s="1691"/>
      <c r="D6" s="1692"/>
      <c r="E6" s="1694"/>
      <c r="F6" s="1699"/>
      <c r="G6" s="698"/>
    </row>
    <row r="7" spans="1:9" s="699" customFormat="1" ht="17.25" customHeight="1" thickBot="1">
      <c r="A7" s="1667" t="s">
        <v>628</v>
      </c>
      <c r="B7" s="1645"/>
      <c r="C7" s="1645"/>
      <c r="D7" s="1668"/>
      <c r="E7" s="707">
        <v>316128</v>
      </c>
      <c r="F7" s="721">
        <v>302803</v>
      </c>
      <c r="G7" s="722"/>
      <c r="H7" s="703"/>
      <c r="I7" s="720"/>
    </row>
    <row r="8" spans="1:9" s="699" customFormat="1">
      <c r="A8" s="718"/>
      <c r="B8" s="1700" t="s">
        <v>944</v>
      </c>
      <c r="C8" s="1701"/>
      <c r="D8" s="1702"/>
      <c r="E8" s="717">
        <v>32072</v>
      </c>
      <c r="F8" s="716">
        <v>26682</v>
      </c>
      <c r="G8" s="698"/>
      <c r="H8" s="703"/>
      <c r="I8" s="720"/>
    </row>
    <row r="9" spans="1:9" s="699" customFormat="1">
      <c r="A9" s="715"/>
      <c r="B9" s="776"/>
      <c r="C9" s="1650" t="s">
        <v>685</v>
      </c>
      <c r="D9" s="1651"/>
      <c r="E9" s="717">
        <v>32072</v>
      </c>
      <c r="F9" s="713">
        <v>26682</v>
      </c>
      <c r="G9" s="698"/>
      <c r="I9" s="720"/>
    </row>
    <row r="10" spans="1:9" s="699" customFormat="1">
      <c r="A10" s="715"/>
      <c r="B10" s="1650" t="s">
        <v>945</v>
      </c>
      <c r="C10" s="1650"/>
      <c r="D10" s="1651"/>
      <c r="E10" s="714">
        <v>2423</v>
      </c>
      <c r="F10" s="713">
        <v>3856</v>
      </c>
      <c r="G10" s="698"/>
      <c r="I10" s="720"/>
    </row>
    <row r="11" spans="1:9" s="699" customFormat="1">
      <c r="A11" s="715"/>
      <c r="B11" s="776"/>
      <c r="C11" s="1681" t="s">
        <v>946</v>
      </c>
      <c r="D11" s="1682"/>
      <c r="E11" s="714">
        <v>2423</v>
      </c>
      <c r="F11" s="713">
        <v>3856</v>
      </c>
      <c r="G11" s="698"/>
      <c r="I11" s="720"/>
    </row>
    <row r="12" spans="1:9" s="699" customFormat="1" ht="13.5" customHeight="1">
      <c r="A12" s="715"/>
      <c r="B12" s="1650" t="s">
        <v>684</v>
      </c>
      <c r="C12" s="1650"/>
      <c r="D12" s="1651"/>
      <c r="E12" s="714">
        <v>3848</v>
      </c>
      <c r="F12" s="713">
        <v>4911</v>
      </c>
      <c r="G12" s="698"/>
      <c r="I12" s="720"/>
    </row>
    <row r="13" spans="1:9" s="699" customFormat="1">
      <c r="A13" s="715"/>
      <c r="B13" s="776"/>
      <c r="C13" s="1681" t="s">
        <v>947</v>
      </c>
      <c r="D13" s="1682"/>
      <c r="E13" s="714">
        <v>217</v>
      </c>
      <c r="F13" s="713">
        <v>28</v>
      </c>
      <c r="G13" s="698"/>
      <c r="I13" s="720"/>
    </row>
    <row r="14" spans="1:9" s="699" customFormat="1">
      <c r="A14" s="715"/>
      <c r="B14" s="776"/>
      <c r="C14" s="1681" t="s">
        <v>948</v>
      </c>
      <c r="D14" s="1682"/>
      <c r="E14" s="714">
        <v>3631</v>
      </c>
      <c r="F14" s="713">
        <v>4883</v>
      </c>
      <c r="G14" s="698"/>
      <c r="I14" s="720"/>
    </row>
    <row r="15" spans="1:9" ht="14.25" customHeight="1">
      <c r="A15" s="715"/>
      <c r="B15" s="1681" t="s">
        <v>949</v>
      </c>
      <c r="C15" s="1695"/>
      <c r="D15" s="1682"/>
      <c r="E15" s="714">
        <v>262312</v>
      </c>
      <c r="F15" s="713">
        <v>251331</v>
      </c>
      <c r="I15" s="720"/>
    </row>
    <row r="16" spans="1:9" ht="15.6" customHeight="1">
      <c r="A16" s="715"/>
      <c r="B16" s="776"/>
      <c r="C16" s="1696" t="s">
        <v>683</v>
      </c>
      <c r="D16" s="1697"/>
      <c r="E16" s="714">
        <v>0</v>
      </c>
      <c r="F16" s="713">
        <v>0</v>
      </c>
      <c r="I16" s="720"/>
    </row>
    <row r="17" spans="1:27" ht="15" customHeight="1">
      <c r="A17" s="715"/>
      <c r="B17" s="776"/>
      <c r="C17" s="1681" t="s">
        <v>950</v>
      </c>
      <c r="D17" s="1682"/>
      <c r="E17" s="714">
        <v>262312</v>
      </c>
      <c r="F17" s="713">
        <v>251331</v>
      </c>
      <c r="I17" s="720"/>
    </row>
    <row r="18" spans="1:27" ht="28.5" customHeight="1" thickBot="1">
      <c r="A18" s="712"/>
      <c r="B18" s="1683" t="s">
        <v>951</v>
      </c>
      <c r="C18" s="1684"/>
      <c r="D18" s="1685"/>
      <c r="E18" s="711">
        <v>15473</v>
      </c>
      <c r="F18" s="710">
        <v>16023</v>
      </c>
      <c r="H18" s="703"/>
      <c r="I18" s="720"/>
    </row>
    <row r="19" spans="1:27" ht="15" customHeight="1" thickBot="1">
      <c r="A19" s="1667" t="s">
        <v>606</v>
      </c>
      <c r="B19" s="1645"/>
      <c r="C19" s="1645"/>
      <c r="D19" s="1668"/>
      <c r="E19" s="707">
        <v>-66385</v>
      </c>
      <c r="F19" s="721">
        <v>-68786</v>
      </c>
      <c r="I19" s="720"/>
    </row>
    <row r="20" spans="1:27">
      <c r="A20" s="718"/>
      <c r="B20" s="1662" t="s">
        <v>952</v>
      </c>
      <c r="C20" s="1662"/>
      <c r="D20" s="1663"/>
      <c r="E20" s="717">
        <v>0</v>
      </c>
      <c r="F20" s="716">
        <v>0</v>
      </c>
      <c r="G20" s="722"/>
      <c r="I20" s="720"/>
    </row>
    <row r="21" spans="1:27" ht="12.75" customHeight="1">
      <c r="A21" s="715"/>
      <c r="B21" s="776"/>
      <c r="C21" s="1650" t="s">
        <v>682</v>
      </c>
      <c r="D21" s="1651"/>
      <c r="E21" s="714">
        <v>0</v>
      </c>
      <c r="F21" s="713">
        <v>0</v>
      </c>
      <c r="I21" s="720"/>
    </row>
    <row r="22" spans="1:27">
      <c r="A22" s="715"/>
      <c r="B22" s="1650" t="s">
        <v>953</v>
      </c>
      <c r="C22" s="1650"/>
      <c r="D22" s="1651"/>
      <c r="E22" s="714">
        <v>-22386</v>
      </c>
      <c r="F22" s="713">
        <v>-29970</v>
      </c>
      <c r="I22" s="720"/>
    </row>
    <row r="23" spans="1:27">
      <c r="A23" s="715"/>
      <c r="B23" s="776"/>
      <c r="C23" s="1681" t="s">
        <v>954</v>
      </c>
      <c r="D23" s="1682"/>
      <c r="E23" s="714">
        <v>-22386</v>
      </c>
      <c r="F23" s="713">
        <v>-29970</v>
      </c>
      <c r="I23" s="720"/>
    </row>
    <row r="24" spans="1:27">
      <c r="A24" s="715"/>
      <c r="B24" s="1650" t="s">
        <v>592</v>
      </c>
      <c r="C24" s="1650"/>
      <c r="D24" s="1651"/>
      <c r="E24" s="714">
        <v>-43999</v>
      </c>
      <c r="F24" s="713">
        <v>-38816</v>
      </c>
      <c r="I24" s="720"/>
    </row>
    <row r="25" spans="1:27" ht="13.5" thickBot="1">
      <c r="A25" s="715"/>
      <c r="B25" s="776"/>
      <c r="C25" s="1681" t="s">
        <v>955</v>
      </c>
      <c r="D25" s="1682"/>
      <c r="E25" s="714">
        <v>-43999</v>
      </c>
      <c r="F25" s="713">
        <v>-38816</v>
      </c>
      <c r="I25" s="720"/>
    </row>
    <row r="26" spans="1:27" s="700" customFormat="1" ht="15.75" customHeight="1" thickBot="1">
      <c r="A26" s="762" t="s">
        <v>956</v>
      </c>
      <c r="B26" s="775"/>
      <c r="C26" s="775"/>
      <c r="D26" s="778"/>
      <c r="E26" s="707">
        <v>3217</v>
      </c>
      <c r="F26" s="721">
        <v>6797</v>
      </c>
      <c r="H26" s="719"/>
      <c r="I26" s="720"/>
      <c r="J26" s="719"/>
      <c r="K26" s="719"/>
      <c r="L26" s="719"/>
      <c r="M26" s="719"/>
      <c r="N26" s="719"/>
      <c r="O26" s="719"/>
      <c r="P26" s="719"/>
      <c r="Q26" s="719"/>
      <c r="R26" s="719"/>
      <c r="S26" s="719"/>
      <c r="T26" s="719"/>
      <c r="U26" s="719"/>
      <c r="V26" s="719"/>
      <c r="W26" s="719"/>
      <c r="X26" s="719"/>
      <c r="Y26" s="719"/>
      <c r="Z26" s="719"/>
      <c r="AA26" s="719"/>
    </row>
    <row r="27" spans="1:27" ht="15.75" customHeight="1">
      <c r="A27" s="718"/>
      <c r="B27" s="1662" t="s">
        <v>582</v>
      </c>
      <c r="C27" s="1662"/>
      <c r="D27" s="1663"/>
      <c r="E27" s="717">
        <v>6332</v>
      </c>
      <c r="F27" s="716">
        <v>9490</v>
      </c>
      <c r="I27" s="720"/>
    </row>
    <row r="28" spans="1:27" ht="16.5" customHeight="1" thickBot="1">
      <c r="A28" s="712"/>
      <c r="B28" s="1679" t="s">
        <v>581</v>
      </c>
      <c r="C28" s="1679"/>
      <c r="D28" s="1680"/>
      <c r="E28" s="711">
        <v>-3115</v>
      </c>
      <c r="F28" s="710">
        <v>-2693</v>
      </c>
      <c r="I28" s="720"/>
    </row>
    <row r="29" spans="1:27" s="700" customFormat="1" ht="15" customHeight="1" thickBot="1">
      <c r="A29" s="1442" t="s">
        <v>957</v>
      </c>
      <c r="B29" s="1645"/>
      <c r="C29" s="1645"/>
      <c r="D29" s="1668"/>
      <c r="E29" s="707">
        <v>0</v>
      </c>
      <c r="F29" s="721">
        <v>0</v>
      </c>
      <c r="H29" s="719"/>
      <c r="I29" s="720"/>
      <c r="J29" s="719"/>
      <c r="K29" s="719"/>
      <c r="L29" s="719"/>
      <c r="M29" s="719"/>
      <c r="N29" s="719"/>
      <c r="O29" s="719"/>
      <c r="P29" s="719"/>
      <c r="Q29" s="719"/>
      <c r="R29" s="719"/>
      <c r="S29" s="719"/>
      <c r="T29" s="719"/>
      <c r="U29" s="719"/>
      <c r="V29" s="719"/>
      <c r="W29" s="719"/>
      <c r="X29" s="719"/>
      <c r="Y29" s="719"/>
      <c r="Z29" s="719"/>
      <c r="AA29" s="719"/>
    </row>
    <row r="30" spans="1:27" s="700" customFormat="1" ht="27.75" customHeight="1" thickBot="1">
      <c r="A30" s="1484" t="s">
        <v>958</v>
      </c>
      <c r="B30" s="1657"/>
      <c r="C30" s="1657"/>
      <c r="D30" s="1658"/>
      <c r="E30" s="707">
        <v>0</v>
      </c>
      <c r="F30" s="721">
        <v>0</v>
      </c>
      <c r="H30" s="719"/>
      <c r="I30" s="720"/>
      <c r="J30" s="719"/>
      <c r="K30" s="719"/>
      <c r="L30" s="719"/>
      <c r="M30" s="719"/>
      <c r="N30" s="719"/>
      <c r="O30" s="719"/>
      <c r="P30" s="719"/>
      <c r="Q30" s="719"/>
      <c r="R30" s="719"/>
      <c r="S30" s="719"/>
      <c r="T30" s="719"/>
      <c r="U30" s="719"/>
      <c r="V30" s="719"/>
      <c r="W30" s="719"/>
      <c r="X30" s="719"/>
      <c r="Y30" s="719"/>
      <c r="Z30" s="719"/>
      <c r="AA30" s="719"/>
    </row>
    <row r="31" spans="1:27" s="723" customFormat="1" ht="30" hidden="1" customHeight="1">
      <c r="A31" s="731"/>
      <c r="B31" s="1669" t="s">
        <v>681</v>
      </c>
      <c r="C31" s="1669"/>
      <c r="D31" s="1670"/>
      <c r="E31" s="730"/>
      <c r="F31" s="729"/>
      <c r="H31" s="724"/>
      <c r="I31" s="720"/>
      <c r="J31" s="724"/>
      <c r="K31" s="724"/>
      <c r="L31" s="724"/>
      <c r="M31" s="724"/>
      <c r="N31" s="724"/>
      <c r="O31" s="724"/>
      <c r="P31" s="724"/>
      <c r="Q31" s="724"/>
      <c r="R31" s="724"/>
      <c r="S31" s="724"/>
      <c r="T31" s="724"/>
      <c r="U31" s="724"/>
      <c r="V31" s="724"/>
      <c r="W31" s="724"/>
      <c r="X31" s="724"/>
      <c r="Y31" s="724"/>
      <c r="Z31" s="724"/>
      <c r="AA31" s="724"/>
    </row>
    <row r="32" spans="1:27" s="723" customFormat="1" ht="29.25" hidden="1" customHeight="1">
      <c r="A32" s="728"/>
      <c r="B32" s="727"/>
      <c r="C32" s="1671" t="s">
        <v>680</v>
      </c>
      <c r="D32" s="1672"/>
      <c r="E32" s="726"/>
      <c r="F32" s="725"/>
      <c r="H32" s="699"/>
      <c r="I32" s="720"/>
      <c r="J32" s="724"/>
      <c r="K32" s="724"/>
      <c r="L32" s="724"/>
      <c r="M32" s="724"/>
      <c r="N32" s="724"/>
      <c r="O32" s="724"/>
      <c r="P32" s="724"/>
      <c r="Q32" s="724"/>
      <c r="R32" s="724"/>
      <c r="S32" s="724"/>
      <c r="T32" s="724"/>
      <c r="U32" s="724"/>
      <c r="V32" s="724"/>
      <c r="W32" s="724"/>
      <c r="X32" s="724"/>
      <c r="Y32" s="724"/>
      <c r="Z32" s="724"/>
      <c r="AA32" s="724"/>
    </row>
    <row r="33" spans="1:27" s="700" customFormat="1" ht="15" customHeight="1" thickBot="1">
      <c r="A33" s="1484" t="s">
        <v>959</v>
      </c>
      <c r="B33" s="1657"/>
      <c r="C33" s="1657"/>
      <c r="D33" s="1658"/>
      <c r="E33" s="707">
        <v>548</v>
      </c>
      <c r="F33" s="721">
        <v>856</v>
      </c>
      <c r="H33" s="719"/>
      <c r="I33" s="720"/>
      <c r="J33" s="719"/>
      <c r="K33" s="719"/>
      <c r="L33" s="719"/>
      <c r="M33" s="719"/>
      <c r="N33" s="719"/>
      <c r="O33" s="719"/>
      <c r="P33" s="719"/>
      <c r="Q33" s="719"/>
      <c r="R33" s="719"/>
      <c r="S33" s="719"/>
      <c r="T33" s="719"/>
      <c r="U33" s="719"/>
      <c r="V33" s="719"/>
      <c r="W33" s="719"/>
      <c r="X33" s="719"/>
      <c r="Y33" s="719"/>
      <c r="Z33" s="719"/>
      <c r="AA33" s="719"/>
    </row>
    <row r="34" spans="1:27">
      <c r="A34" s="718"/>
      <c r="B34" s="1662" t="s">
        <v>960</v>
      </c>
      <c r="C34" s="1662"/>
      <c r="D34" s="1663"/>
      <c r="E34" s="717">
        <v>476</v>
      </c>
      <c r="F34" s="716">
        <v>528</v>
      </c>
      <c r="I34" s="720"/>
      <c r="K34" s="698"/>
    </row>
    <row r="35" spans="1:27" ht="13.5" thickBot="1">
      <c r="A35" s="715"/>
      <c r="B35" s="1650" t="s">
        <v>961</v>
      </c>
      <c r="C35" s="1650"/>
      <c r="D35" s="1651"/>
      <c r="E35" s="714">
        <v>72</v>
      </c>
      <c r="F35" s="713">
        <v>328</v>
      </c>
      <c r="I35" s="720"/>
    </row>
    <row r="36" spans="1:27" s="700" customFormat="1" ht="15.6" customHeight="1" thickBot="1">
      <c r="A36" s="1667" t="s">
        <v>566</v>
      </c>
      <c r="B36" s="1645"/>
      <c r="C36" s="1645"/>
      <c r="D36" s="1668"/>
      <c r="E36" s="707">
        <f>9976+10</f>
        <v>9986</v>
      </c>
      <c r="F36" s="721">
        <f>8780+46</f>
        <v>8826</v>
      </c>
      <c r="H36" s="719"/>
      <c r="I36" s="720"/>
      <c r="J36" s="719"/>
      <c r="K36" s="719"/>
      <c r="L36" s="719"/>
      <c r="M36" s="719"/>
      <c r="N36" s="719"/>
      <c r="O36" s="719"/>
      <c r="P36" s="719"/>
      <c r="Q36" s="719"/>
      <c r="R36" s="719"/>
      <c r="S36" s="719"/>
      <c r="T36" s="719"/>
      <c r="U36" s="719"/>
      <c r="V36" s="719"/>
      <c r="W36" s="719"/>
      <c r="X36" s="719"/>
      <c r="Y36" s="719"/>
      <c r="Z36" s="719"/>
      <c r="AA36" s="719"/>
    </row>
    <row r="37" spans="1:27" ht="14.25" customHeight="1">
      <c r="A37" s="715"/>
      <c r="B37" s="1650" t="s">
        <v>679</v>
      </c>
      <c r="C37" s="1650"/>
      <c r="D37" s="1651"/>
      <c r="E37" s="714">
        <v>0</v>
      </c>
      <c r="F37" s="713">
        <v>236</v>
      </c>
      <c r="I37" s="720"/>
    </row>
    <row r="38" spans="1:27" ht="13.5" customHeight="1">
      <c r="A38" s="715"/>
      <c r="B38" s="1650" t="s">
        <v>678</v>
      </c>
      <c r="C38" s="1650"/>
      <c r="D38" s="1651"/>
      <c r="E38" s="714">
        <v>1209</v>
      </c>
      <c r="F38" s="713">
        <v>58</v>
      </c>
      <c r="I38" s="720"/>
    </row>
    <row r="39" spans="1:27" ht="13.5" customHeight="1">
      <c r="A39" s="715"/>
      <c r="B39" s="1650" t="s">
        <v>560</v>
      </c>
      <c r="C39" s="1650"/>
      <c r="D39" s="1651"/>
      <c r="E39" s="714">
        <f>7390+10</f>
        <v>7400</v>
      </c>
      <c r="F39" s="713">
        <f>5323+46</f>
        <v>5369</v>
      </c>
      <c r="I39" s="720"/>
    </row>
    <row r="40" spans="1:27" ht="14.25" customHeight="1">
      <c r="A40" s="715"/>
      <c r="B40" s="1673" t="s">
        <v>559</v>
      </c>
      <c r="C40" s="1674"/>
      <c r="D40" s="1675"/>
      <c r="E40" s="714">
        <v>1172</v>
      </c>
      <c r="F40" s="713">
        <v>1954</v>
      </c>
      <c r="I40" s="720"/>
    </row>
    <row r="41" spans="1:27" ht="15.75" customHeight="1" thickBot="1">
      <c r="A41" s="712"/>
      <c r="B41" s="1676" t="s">
        <v>558</v>
      </c>
      <c r="C41" s="1677"/>
      <c r="D41" s="1678"/>
      <c r="E41" s="711">
        <v>205</v>
      </c>
      <c r="F41" s="710">
        <v>1209</v>
      </c>
      <c r="I41" s="720"/>
    </row>
    <row r="42" spans="1:27" s="700" customFormat="1" ht="30.75" customHeight="1" thickBot="1">
      <c r="A42" s="1656" t="s">
        <v>557</v>
      </c>
      <c r="B42" s="1657"/>
      <c r="C42" s="1657"/>
      <c r="D42" s="1658"/>
      <c r="E42" s="707">
        <v>24991</v>
      </c>
      <c r="F42" s="721">
        <v>17808</v>
      </c>
      <c r="H42" s="719"/>
      <c r="I42" s="720"/>
      <c r="J42" s="719"/>
      <c r="K42" s="720"/>
      <c r="L42" s="719"/>
      <c r="M42" s="719"/>
      <c r="N42" s="719"/>
      <c r="O42" s="719"/>
      <c r="P42" s="719"/>
      <c r="Q42" s="719"/>
      <c r="R42" s="719"/>
      <c r="S42" s="719"/>
      <c r="T42" s="719"/>
      <c r="U42" s="719"/>
      <c r="V42" s="719"/>
      <c r="W42" s="719"/>
      <c r="X42" s="719"/>
      <c r="Y42" s="719"/>
      <c r="Z42" s="719"/>
      <c r="AA42" s="719"/>
    </row>
    <row r="43" spans="1:27" ht="30.75" customHeight="1">
      <c r="A43" s="718"/>
      <c r="B43" s="1664" t="s">
        <v>556</v>
      </c>
      <c r="C43" s="1665"/>
      <c r="D43" s="1666"/>
      <c r="E43" s="717">
        <v>-116194</v>
      </c>
      <c r="F43" s="716">
        <v>-93124</v>
      </c>
      <c r="G43" s="722"/>
      <c r="H43" s="703"/>
      <c r="I43" s="720"/>
    </row>
    <row r="44" spans="1:27" ht="27" customHeight="1">
      <c r="A44" s="715"/>
      <c r="B44" s="776"/>
      <c r="C44" s="1652" t="s">
        <v>555</v>
      </c>
      <c r="D44" s="1653"/>
      <c r="E44" s="714">
        <v>-113182</v>
      </c>
      <c r="F44" s="713">
        <v>-91017</v>
      </c>
      <c r="I44" s="720"/>
    </row>
    <row r="45" spans="1:27" ht="27" customHeight="1">
      <c r="A45" s="715"/>
      <c r="B45" s="776"/>
      <c r="C45" s="1652" t="s">
        <v>554</v>
      </c>
      <c r="D45" s="1653"/>
      <c r="E45" s="714">
        <v>-3012</v>
      </c>
      <c r="F45" s="713">
        <v>-2107</v>
      </c>
      <c r="I45" s="720"/>
    </row>
    <row r="46" spans="1:27" ht="29.25" customHeight="1">
      <c r="A46" s="715"/>
      <c r="B46" s="1652" t="s">
        <v>553</v>
      </c>
      <c r="C46" s="1652"/>
      <c r="D46" s="1653"/>
      <c r="E46" s="714">
        <v>141185</v>
      </c>
      <c r="F46" s="713">
        <v>110932</v>
      </c>
      <c r="I46" s="720"/>
    </row>
    <row r="47" spans="1:27" ht="29.25" customHeight="1">
      <c r="A47" s="715"/>
      <c r="B47" s="776"/>
      <c r="C47" s="1652" t="s">
        <v>552</v>
      </c>
      <c r="D47" s="1653"/>
      <c r="E47" s="714">
        <v>138054</v>
      </c>
      <c r="F47" s="713">
        <v>108574</v>
      </c>
      <c r="I47" s="720"/>
    </row>
    <row r="48" spans="1:27" ht="28.5" customHeight="1" thickBot="1">
      <c r="A48" s="715"/>
      <c r="B48" s="776"/>
      <c r="C48" s="1652" t="s">
        <v>551</v>
      </c>
      <c r="D48" s="1653"/>
      <c r="E48" s="714">
        <v>3131</v>
      </c>
      <c r="F48" s="713">
        <v>2358</v>
      </c>
      <c r="I48" s="720"/>
    </row>
    <row r="49" spans="1:27" s="700" customFormat="1" ht="15.75" customHeight="1" thickBot="1">
      <c r="A49" s="1656" t="s">
        <v>550</v>
      </c>
      <c r="B49" s="1657"/>
      <c r="C49" s="1657"/>
      <c r="D49" s="1658"/>
      <c r="E49" s="707">
        <v>-5406</v>
      </c>
      <c r="F49" s="721">
        <v>-6511</v>
      </c>
      <c r="H49" s="719"/>
      <c r="I49" s="720"/>
      <c r="J49" s="719"/>
      <c r="K49" s="719"/>
      <c r="L49" s="719"/>
      <c r="M49" s="719"/>
      <c r="N49" s="719"/>
      <c r="O49" s="719"/>
      <c r="P49" s="719"/>
      <c r="Q49" s="719"/>
      <c r="R49" s="719"/>
      <c r="S49" s="719"/>
      <c r="T49" s="719"/>
      <c r="U49" s="719"/>
      <c r="V49" s="719"/>
      <c r="W49" s="719"/>
      <c r="X49" s="719"/>
      <c r="Y49" s="719"/>
      <c r="Z49" s="719"/>
      <c r="AA49" s="719"/>
    </row>
    <row r="50" spans="1:27" s="700" customFormat="1" ht="15.75" customHeight="1" thickBot="1">
      <c r="A50" s="1659" t="s">
        <v>547</v>
      </c>
      <c r="B50" s="1660"/>
      <c r="C50" s="1660"/>
      <c r="D50" s="1661"/>
      <c r="E50" s="707">
        <v>-105218</v>
      </c>
      <c r="F50" s="721">
        <v>-103238</v>
      </c>
      <c r="H50" s="719"/>
      <c r="I50" s="720"/>
      <c r="J50" s="719"/>
      <c r="K50" s="719"/>
      <c r="L50" s="719"/>
      <c r="M50" s="719"/>
      <c r="N50" s="719"/>
      <c r="O50" s="719"/>
      <c r="P50" s="719"/>
      <c r="Q50" s="719"/>
      <c r="R50" s="719"/>
      <c r="S50" s="719"/>
      <c r="T50" s="719"/>
      <c r="U50" s="719"/>
      <c r="V50" s="719"/>
      <c r="W50" s="719"/>
      <c r="X50" s="719"/>
      <c r="Y50" s="719"/>
      <c r="Z50" s="719"/>
      <c r="AA50" s="719"/>
    </row>
    <row r="51" spans="1:27" s="700" customFormat="1" ht="15.75" customHeight="1" thickBot="1">
      <c r="A51" s="777" t="s">
        <v>546</v>
      </c>
      <c r="B51" s="775"/>
      <c r="C51" s="775"/>
      <c r="D51" s="778"/>
      <c r="E51" s="707">
        <v>-12601</v>
      </c>
      <c r="F51" s="721">
        <v>-12466</v>
      </c>
      <c r="H51" s="719"/>
      <c r="I51" s="720"/>
      <c r="J51" s="719"/>
      <c r="K51" s="720"/>
      <c r="L51" s="719"/>
      <c r="M51" s="719"/>
      <c r="N51" s="719"/>
      <c r="O51" s="719"/>
      <c r="P51" s="719"/>
      <c r="Q51" s="719"/>
      <c r="R51" s="719"/>
      <c r="S51" s="719"/>
      <c r="T51" s="719"/>
      <c r="U51" s="719"/>
      <c r="V51" s="719"/>
      <c r="W51" s="719"/>
      <c r="X51" s="719"/>
      <c r="Y51" s="719"/>
      <c r="Z51" s="719"/>
      <c r="AA51" s="719"/>
    </row>
    <row r="52" spans="1:27" s="700" customFormat="1" ht="15.75" customHeight="1" thickBot="1">
      <c r="A52" s="1659" t="s">
        <v>545</v>
      </c>
      <c r="B52" s="1660"/>
      <c r="C52" s="1660"/>
      <c r="D52" s="1661"/>
      <c r="E52" s="707">
        <v>-89211</v>
      </c>
      <c r="F52" s="721">
        <v>-85503</v>
      </c>
      <c r="H52" s="719"/>
      <c r="I52" s="720"/>
      <c r="J52" s="719"/>
      <c r="K52" s="719"/>
      <c r="L52" s="719"/>
      <c r="M52" s="719"/>
      <c r="N52" s="719"/>
      <c r="O52" s="719"/>
      <c r="P52" s="719"/>
      <c r="Q52" s="719"/>
      <c r="R52" s="719"/>
      <c r="S52" s="719"/>
      <c r="T52" s="719"/>
      <c r="U52" s="719"/>
      <c r="V52" s="719"/>
      <c r="W52" s="719"/>
      <c r="X52" s="719"/>
      <c r="Y52" s="719"/>
      <c r="Z52" s="719"/>
      <c r="AA52" s="719"/>
    </row>
    <row r="53" spans="1:27" ht="14.25" customHeight="1">
      <c r="A53" s="718"/>
      <c r="B53" s="1662" t="s">
        <v>544</v>
      </c>
      <c r="C53" s="1662"/>
      <c r="D53" s="1663"/>
      <c r="E53" s="717">
        <v>-72604</v>
      </c>
      <c r="F53" s="716">
        <v>-68821</v>
      </c>
    </row>
    <row r="54" spans="1:27" ht="14.25" customHeight="1">
      <c r="A54" s="715"/>
      <c r="B54" s="1650" t="s">
        <v>677</v>
      </c>
      <c r="C54" s="1650"/>
      <c r="D54" s="1651"/>
      <c r="E54" s="714">
        <v>-6153</v>
      </c>
      <c r="F54" s="713">
        <v>-5460</v>
      </c>
    </row>
    <row r="55" spans="1:27" hidden="1">
      <c r="A55" s="715"/>
      <c r="B55" s="1650" t="s">
        <v>676</v>
      </c>
      <c r="C55" s="1650"/>
      <c r="D55" s="1651"/>
      <c r="E55" s="714"/>
      <c r="F55" s="714"/>
    </row>
    <row r="56" spans="1:27" ht="26.25" hidden="1" customHeight="1">
      <c r="A56" s="715"/>
      <c r="B56" s="1652" t="s">
        <v>675</v>
      </c>
      <c r="C56" s="1652"/>
      <c r="D56" s="1653"/>
      <c r="E56" s="714"/>
      <c r="F56" s="714"/>
    </row>
    <row r="57" spans="1:27" ht="12.75" hidden="1" customHeight="1">
      <c r="A57" s="715"/>
      <c r="B57" s="1652" t="s">
        <v>674</v>
      </c>
      <c r="C57" s="1652"/>
      <c r="D57" s="1653"/>
      <c r="E57" s="714"/>
      <c r="F57" s="713"/>
    </row>
    <row r="58" spans="1:27">
      <c r="A58" s="715"/>
      <c r="B58" s="1650" t="s">
        <v>673</v>
      </c>
      <c r="C58" s="1650"/>
      <c r="D58" s="1651"/>
      <c r="E58" s="714">
        <v>-681</v>
      </c>
      <c r="F58" s="713">
        <v>-201</v>
      </c>
    </row>
    <row r="59" spans="1:27" ht="15" customHeight="1">
      <c r="A59" s="715"/>
      <c r="B59" s="1650" t="s">
        <v>962</v>
      </c>
      <c r="C59" s="1650"/>
      <c r="D59" s="1651"/>
      <c r="E59" s="714">
        <v>-7880</v>
      </c>
      <c r="F59" s="713">
        <v>-9943</v>
      </c>
    </row>
    <row r="60" spans="1:27" ht="16.5" customHeight="1" thickBot="1">
      <c r="A60" s="712"/>
      <c r="B60" s="1654" t="s">
        <v>538</v>
      </c>
      <c r="C60" s="1654"/>
      <c r="D60" s="1655"/>
      <c r="E60" s="711">
        <v>-1893</v>
      </c>
      <c r="F60" s="710">
        <v>-1078</v>
      </c>
    </row>
    <row r="61" spans="1:27" ht="18" customHeight="1" thickBot="1">
      <c r="A61" s="1645" t="s">
        <v>536</v>
      </c>
      <c r="B61" s="1645"/>
      <c r="C61" s="1645"/>
      <c r="D61" s="1646"/>
      <c r="E61" s="709">
        <v>-1424</v>
      </c>
      <c r="F61" s="707">
        <v>-7303</v>
      </c>
    </row>
    <row r="62" spans="1:27" ht="18" customHeight="1" thickBot="1">
      <c r="A62" s="1647" t="s">
        <v>672</v>
      </c>
      <c r="B62" s="1647"/>
      <c r="C62" s="1647"/>
      <c r="D62" s="1648"/>
      <c r="E62" s="708">
        <v>74625</v>
      </c>
      <c r="F62" s="707">
        <v>53283</v>
      </c>
      <c r="H62" s="703"/>
      <c r="I62" s="705"/>
      <c r="J62" s="703"/>
      <c r="K62" s="703"/>
    </row>
    <row r="63" spans="1:27">
      <c r="F63" s="706"/>
      <c r="I63" s="705"/>
    </row>
    <row r="64" spans="1:27">
      <c r="B64" s="1649" t="s">
        <v>218</v>
      </c>
      <c r="C64" s="1649"/>
      <c r="D64" s="1649"/>
      <c r="E64" s="1649"/>
      <c r="F64" s="704"/>
      <c r="K64" s="703"/>
    </row>
    <row r="65" spans="2:6">
      <c r="B65" s="702"/>
      <c r="C65" s="702"/>
      <c r="D65" s="702"/>
      <c r="E65" s="702"/>
      <c r="F65" s="702"/>
    </row>
    <row r="66" spans="2:6">
      <c r="B66" s="702"/>
      <c r="C66" s="702"/>
      <c r="D66" s="702"/>
      <c r="E66" s="702"/>
      <c r="F66" s="702"/>
    </row>
  </sheetData>
  <mergeCells count="59">
    <mergeCell ref="C17:D17"/>
    <mergeCell ref="B12:D12"/>
    <mergeCell ref="C13:D13"/>
    <mergeCell ref="C14:D14"/>
    <mergeCell ref="F5:F6"/>
    <mergeCell ref="A7:D7"/>
    <mergeCell ref="B8:D8"/>
    <mergeCell ref="C9:D9"/>
    <mergeCell ref="B10:D10"/>
    <mergeCell ref="C11:D11"/>
    <mergeCell ref="D3:E3"/>
    <mergeCell ref="A5:D6"/>
    <mergeCell ref="E5:E6"/>
    <mergeCell ref="B15:D15"/>
    <mergeCell ref="C16:D16"/>
    <mergeCell ref="B22:D22"/>
    <mergeCell ref="C23:D23"/>
    <mergeCell ref="B20:D20"/>
    <mergeCell ref="C21:D21"/>
    <mergeCell ref="B18:D18"/>
    <mergeCell ref="A19:D19"/>
    <mergeCell ref="B27:D27"/>
    <mergeCell ref="B28:D28"/>
    <mergeCell ref="A29:D29"/>
    <mergeCell ref="B24:D24"/>
    <mergeCell ref="C25:D25"/>
    <mergeCell ref="B43:D43"/>
    <mergeCell ref="A36:D36"/>
    <mergeCell ref="B37:D37"/>
    <mergeCell ref="A30:D30"/>
    <mergeCell ref="B31:D31"/>
    <mergeCell ref="C32:D32"/>
    <mergeCell ref="A33:D33"/>
    <mergeCell ref="B34:D34"/>
    <mergeCell ref="B35:D35"/>
    <mergeCell ref="B38:D38"/>
    <mergeCell ref="B39:D39"/>
    <mergeCell ref="B40:D40"/>
    <mergeCell ref="B41:D41"/>
    <mergeCell ref="A42:D42"/>
    <mergeCell ref="A49:D49"/>
    <mergeCell ref="A50:D50"/>
    <mergeCell ref="A52:D52"/>
    <mergeCell ref="B53:D53"/>
    <mergeCell ref="B54:D54"/>
    <mergeCell ref="C44:D44"/>
    <mergeCell ref="C45:D45"/>
    <mergeCell ref="B46:D46"/>
    <mergeCell ref="C47:D47"/>
    <mergeCell ref="C48:D48"/>
    <mergeCell ref="A61:D61"/>
    <mergeCell ref="A62:D62"/>
    <mergeCell ref="B64:E64"/>
    <mergeCell ref="B55:D55"/>
    <mergeCell ref="B56:D56"/>
    <mergeCell ref="B57:D57"/>
    <mergeCell ref="B58:D58"/>
    <mergeCell ref="B59:D59"/>
    <mergeCell ref="B60:D60"/>
  </mergeCells>
  <printOptions horizontalCentered="1"/>
  <pageMargins left="0.70866141732283472" right="0.70866141732283472" top="0.74803149606299213" bottom="0.74803149606299213" header="0.31496062992125984" footer="0.31496062992125984"/>
  <pageSetup paperSize="9" scale="78"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J25"/>
  <sheetViews>
    <sheetView workbookViewId="0">
      <selection activeCell="M35" sqref="M35"/>
    </sheetView>
  </sheetViews>
  <sheetFormatPr defaultRowHeight="15"/>
  <cols>
    <col min="1" max="16384" width="9.140625" style="1102"/>
  </cols>
  <sheetData>
    <row r="1" spans="2:10">
      <c r="I1" s="1703" t="s">
        <v>689</v>
      </c>
      <c r="J1" s="1703"/>
    </row>
    <row r="4" spans="2:10">
      <c r="B4" s="1103" t="s">
        <v>688</v>
      </c>
    </row>
    <row r="25" spans="2:2">
      <c r="B25" s="1103" t="s">
        <v>688</v>
      </c>
    </row>
  </sheetData>
  <mergeCells count="1">
    <mergeCell ref="I1:J1"/>
  </mergeCells>
  <pageMargins left="0.7" right="0.7" top="0.75" bottom="0.75" header="0.3" footer="0.3"/>
  <pageSetup paperSize="9" scale="95"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369"/>
  <sheetViews>
    <sheetView tabSelected="1" workbookViewId="0">
      <selection activeCell="F48" sqref="F48"/>
    </sheetView>
  </sheetViews>
  <sheetFormatPr defaultRowHeight="12.75"/>
  <cols>
    <col min="1" max="1" width="67.85546875" style="1137" customWidth="1"/>
    <col min="2" max="2" width="17" style="1138" bestFit="1" customWidth="1"/>
    <col min="3" max="3" width="14.7109375" style="1138" bestFit="1" customWidth="1"/>
    <col min="4" max="4" width="19.7109375" style="1139" bestFit="1" customWidth="1"/>
    <col min="5" max="5" width="17" style="1138" bestFit="1" customWidth="1"/>
    <col min="6" max="6" width="14.7109375" style="1138" bestFit="1" customWidth="1"/>
    <col min="7" max="7" width="19.7109375" style="1139" bestFit="1" customWidth="1"/>
    <col min="8" max="10" width="9.140625" style="1104"/>
    <col min="11" max="11" width="22.85546875" style="1104" customWidth="1"/>
    <col min="12" max="29" width="9.140625" style="1104"/>
    <col min="30" max="16384" width="9.140625" style="1106"/>
  </cols>
  <sheetData>
    <row r="1" spans="1:29">
      <c r="A1" s="1104"/>
      <c r="B1" s="1104"/>
      <c r="C1" s="1104"/>
      <c r="D1" s="1104"/>
      <c r="E1" s="1104"/>
      <c r="F1" s="1104"/>
      <c r="G1" s="1105" t="s">
        <v>822</v>
      </c>
    </row>
    <row r="2" spans="1:29" s="1104" customFormat="1">
      <c r="A2" s="1107"/>
      <c r="B2" s="1108"/>
      <c r="C2" s="1108"/>
      <c r="D2" s="1109"/>
      <c r="E2" s="1108"/>
      <c r="F2" s="1108"/>
      <c r="G2" s="1109"/>
    </row>
    <row r="3" spans="1:29" s="1104" customFormat="1" ht="14.25">
      <c r="A3" s="1704" t="s">
        <v>821</v>
      </c>
      <c r="B3" s="1704"/>
      <c r="C3" s="1704"/>
      <c r="D3" s="1704"/>
      <c r="E3" s="1704"/>
      <c r="F3" s="1704"/>
      <c r="G3" s="1704"/>
    </row>
    <row r="4" spans="1:29" s="1104" customFormat="1" ht="14.25">
      <c r="A4" s="1110"/>
      <c r="B4" s="1110"/>
      <c r="C4" s="1110"/>
      <c r="D4" s="1110"/>
      <c r="E4" s="1110"/>
      <c r="F4" s="1110"/>
      <c r="G4" s="1110"/>
    </row>
    <row r="5" spans="1:29" s="1104" customFormat="1" ht="13.5" thickBot="1">
      <c r="A5" s="1107"/>
      <c r="B5" s="1108"/>
      <c r="C5" s="1108"/>
      <c r="D5" s="1109"/>
      <c r="E5" s="1108"/>
      <c r="F5" s="1108"/>
      <c r="G5" s="1111" t="s">
        <v>353</v>
      </c>
    </row>
    <row r="6" spans="1:29" s="1116" customFormat="1" ht="39.75" thickTop="1" thickBot="1">
      <c r="A6" s="743" t="s">
        <v>820</v>
      </c>
      <c r="B6" s="1112" t="s">
        <v>819</v>
      </c>
      <c r="C6" s="1113" t="s">
        <v>818</v>
      </c>
      <c r="D6" s="1114" t="s">
        <v>817</v>
      </c>
      <c r="E6" s="1113" t="s">
        <v>816</v>
      </c>
      <c r="F6" s="1113" t="s">
        <v>815</v>
      </c>
      <c r="G6" s="1114" t="s">
        <v>814</v>
      </c>
      <c r="H6" s="1115"/>
      <c r="I6" s="1115"/>
      <c r="J6" s="1115"/>
      <c r="K6" s="1115"/>
      <c r="L6" s="1115"/>
      <c r="M6" s="1115"/>
      <c r="N6" s="1115"/>
      <c r="O6" s="1115"/>
      <c r="P6" s="1115"/>
      <c r="Q6" s="1115"/>
      <c r="R6" s="1115"/>
      <c r="S6" s="1115"/>
      <c r="T6" s="1115"/>
      <c r="U6" s="1115"/>
      <c r="V6" s="1115"/>
      <c r="W6" s="1115"/>
      <c r="X6" s="1115"/>
      <c r="Y6" s="1115"/>
      <c r="Z6" s="1115"/>
      <c r="AA6" s="1115"/>
      <c r="AB6" s="1115"/>
      <c r="AC6" s="1115"/>
    </row>
    <row r="7" spans="1:29" ht="13.5" thickTop="1">
      <c r="A7" s="742" t="s">
        <v>352</v>
      </c>
      <c r="B7" s="1117"/>
      <c r="C7" s="1118"/>
      <c r="D7" s="1119"/>
      <c r="E7" s="1118"/>
      <c r="F7" s="1118"/>
      <c r="G7" s="1119"/>
    </row>
    <row r="8" spans="1:29">
      <c r="A8" s="737" t="s">
        <v>813</v>
      </c>
      <c r="B8" s="1120">
        <v>44.787403659999995</v>
      </c>
      <c r="C8" s="1121">
        <v>15.968063000000001</v>
      </c>
      <c r="D8" s="1122">
        <v>60.755466659999996</v>
      </c>
      <c r="E8" s="1121">
        <v>38.340376829999997</v>
      </c>
      <c r="F8" s="1121">
        <v>12.100286000000001</v>
      </c>
      <c r="G8" s="1122">
        <v>50.440662830000001</v>
      </c>
      <c r="I8" s="1123"/>
    </row>
    <row r="9" spans="1:29">
      <c r="A9" s="738" t="s">
        <v>812</v>
      </c>
      <c r="B9" s="1120">
        <v>0</v>
      </c>
      <c r="C9" s="1121">
        <v>0</v>
      </c>
      <c r="D9" s="1122">
        <v>0</v>
      </c>
      <c r="E9" s="1121">
        <v>0</v>
      </c>
      <c r="F9" s="1121">
        <v>0</v>
      </c>
      <c r="G9" s="1122">
        <v>0</v>
      </c>
      <c r="I9" s="1123"/>
    </row>
    <row r="10" spans="1:29">
      <c r="A10" s="738" t="s">
        <v>811</v>
      </c>
      <c r="B10" s="1120">
        <v>44.787403659999995</v>
      </c>
      <c r="C10" s="1121">
        <v>15.968063000000001</v>
      </c>
      <c r="D10" s="1122">
        <v>60.755466659999996</v>
      </c>
      <c r="E10" s="1121">
        <v>38.340376829999997</v>
      </c>
      <c r="F10" s="1121">
        <v>12.100286000000001</v>
      </c>
      <c r="G10" s="1122">
        <v>50.440662830000001</v>
      </c>
      <c r="I10" s="1123"/>
    </row>
    <row r="11" spans="1:29">
      <c r="A11" s="737" t="s">
        <v>810</v>
      </c>
      <c r="B11" s="1120">
        <v>7794.1636568100002</v>
      </c>
      <c r="C11" s="1121">
        <v>2438.8913349999998</v>
      </c>
      <c r="D11" s="1122">
        <v>10233.054991810001</v>
      </c>
      <c r="E11" s="1121">
        <v>8479.9801985499998</v>
      </c>
      <c r="F11" s="1121">
        <v>3017.971415</v>
      </c>
      <c r="G11" s="1122">
        <v>11497.95161355</v>
      </c>
      <c r="I11" s="1123"/>
      <c r="J11" s="1123"/>
      <c r="K11" s="1123"/>
      <c r="L11" s="1124"/>
    </row>
    <row r="12" spans="1:29" ht="25.5">
      <c r="A12" s="739" t="s">
        <v>809</v>
      </c>
      <c r="B12" s="1120">
        <v>1492.71235254</v>
      </c>
      <c r="C12" s="1121">
        <v>0</v>
      </c>
      <c r="D12" s="1122">
        <v>1492.71235254</v>
      </c>
      <c r="E12" s="1121">
        <v>1426.5347729600001</v>
      </c>
      <c r="F12" s="1121">
        <v>2.7141259999999998</v>
      </c>
      <c r="G12" s="1122">
        <v>1429.2488989600001</v>
      </c>
      <c r="I12" s="1123"/>
    </row>
    <row r="13" spans="1:29" ht="18" customHeight="1">
      <c r="A13" s="738" t="s">
        <v>808</v>
      </c>
      <c r="B13" s="1120">
        <v>748.24636253999995</v>
      </c>
      <c r="C13" s="1121">
        <v>0</v>
      </c>
      <c r="D13" s="1122">
        <v>748.24636253999995</v>
      </c>
      <c r="E13" s="1121">
        <v>703.69181495999999</v>
      </c>
      <c r="F13" s="1121">
        <v>2.7141259999999998</v>
      </c>
      <c r="G13" s="1122">
        <v>706.40594096000007</v>
      </c>
      <c r="I13" s="1123"/>
    </row>
    <row r="14" spans="1:29" hidden="1">
      <c r="A14" s="738" t="s">
        <v>807</v>
      </c>
      <c r="B14" s="1120">
        <v>29.449387999999999</v>
      </c>
      <c r="C14" s="1121">
        <v>0</v>
      </c>
      <c r="D14" s="1122">
        <v>29.449387999999999</v>
      </c>
      <c r="E14" s="1121">
        <v>29.308426000000001</v>
      </c>
      <c r="F14" s="1121">
        <v>0</v>
      </c>
      <c r="G14" s="1122">
        <v>29.308426000000001</v>
      </c>
      <c r="I14" s="1123"/>
    </row>
    <row r="15" spans="1:29" hidden="1">
      <c r="A15" s="738" t="s">
        <v>806</v>
      </c>
      <c r="B15" s="1120">
        <v>718.79697453999995</v>
      </c>
      <c r="C15" s="1121">
        <v>0</v>
      </c>
      <c r="D15" s="1122">
        <v>718.79697453999995</v>
      </c>
      <c r="E15" s="1121">
        <v>674.38338896000005</v>
      </c>
      <c r="F15" s="1121">
        <v>2.7141259999999998</v>
      </c>
      <c r="G15" s="1122">
        <v>677.09751496000001</v>
      </c>
      <c r="I15" s="1123"/>
    </row>
    <row r="16" spans="1:29" ht="25.5">
      <c r="A16" s="738" t="s">
        <v>805</v>
      </c>
      <c r="B16" s="1120">
        <v>744.46599000000003</v>
      </c>
      <c r="C16" s="1121">
        <v>0</v>
      </c>
      <c r="D16" s="1122">
        <v>744.46599000000003</v>
      </c>
      <c r="E16" s="1121">
        <v>722.84295799999995</v>
      </c>
      <c r="F16" s="1121">
        <v>0</v>
      </c>
      <c r="G16" s="1122">
        <v>722.84295799999995</v>
      </c>
      <c r="I16" s="1123"/>
    </row>
    <row r="17" spans="1:9" hidden="1">
      <c r="A17" s="738" t="s">
        <v>804</v>
      </c>
      <c r="B17" s="1120">
        <v>1.7623519999999999</v>
      </c>
      <c r="C17" s="1121">
        <v>0</v>
      </c>
      <c r="D17" s="1122">
        <v>1.7623519999999999</v>
      </c>
      <c r="E17" s="1121">
        <v>0</v>
      </c>
      <c r="F17" s="1121">
        <v>0</v>
      </c>
      <c r="G17" s="1122">
        <v>0</v>
      </c>
      <c r="I17" s="1123"/>
    </row>
    <row r="18" spans="1:9" hidden="1">
      <c r="A18" s="738" t="s">
        <v>803</v>
      </c>
      <c r="B18" s="1120">
        <v>742.70363799999996</v>
      </c>
      <c r="C18" s="1121">
        <v>0</v>
      </c>
      <c r="D18" s="1122">
        <v>742.70363799999996</v>
      </c>
      <c r="E18" s="1121">
        <v>720.07868099999996</v>
      </c>
      <c r="F18" s="1121">
        <v>0</v>
      </c>
      <c r="G18" s="1122">
        <v>720.07868099999996</v>
      </c>
      <c r="I18" s="1123"/>
    </row>
    <row r="19" spans="1:9" hidden="1">
      <c r="A19" s="738" t="s">
        <v>802</v>
      </c>
      <c r="B19" s="1120">
        <v>0</v>
      </c>
      <c r="C19" s="1121">
        <v>0</v>
      </c>
      <c r="D19" s="1122">
        <v>0</v>
      </c>
      <c r="E19" s="1121">
        <v>2.7642769999999999</v>
      </c>
      <c r="F19" s="1121">
        <v>0</v>
      </c>
      <c r="G19" s="1122">
        <v>2.7642769999999999</v>
      </c>
      <c r="I19" s="1123"/>
    </row>
    <row r="20" spans="1:9" ht="29.25" customHeight="1">
      <c r="A20" s="739" t="s">
        <v>900</v>
      </c>
      <c r="B20" s="1120">
        <v>185.824814</v>
      </c>
      <c r="C20" s="1121">
        <v>0</v>
      </c>
      <c r="D20" s="1122">
        <v>185.824814</v>
      </c>
      <c r="E20" s="1121">
        <v>184.51353499999999</v>
      </c>
      <c r="F20" s="1121">
        <v>0</v>
      </c>
      <c r="G20" s="1122">
        <v>184.51353499999999</v>
      </c>
      <c r="I20" s="1123"/>
    </row>
    <row r="21" spans="1:9" ht="25.5" hidden="1">
      <c r="A21" s="738" t="s">
        <v>801</v>
      </c>
      <c r="B21" s="1120">
        <v>0</v>
      </c>
      <c r="C21" s="1121">
        <v>0</v>
      </c>
      <c r="D21" s="1122">
        <v>0</v>
      </c>
      <c r="E21" s="1121">
        <v>0</v>
      </c>
      <c r="F21" s="1121">
        <v>0</v>
      </c>
      <c r="G21" s="1122">
        <v>0</v>
      </c>
      <c r="I21" s="1123"/>
    </row>
    <row r="22" spans="1:9" ht="25.5" hidden="1">
      <c r="A22" s="738" t="s">
        <v>800</v>
      </c>
      <c r="B22" s="1120">
        <v>0</v>
      </c>
      <c r="C22" s="1121">
        <v>0</v>
      </c>
      <c r="D22" s="1122">
        <v>0</v>
      </c>
      <c r="E22" s="1121">
        <v>0</v>
      </c>
      <c r="F22" s="1121">
        <v>0</v>
      </c>
      <c r="G22" s="1122">
        <v>0</v>
      </c>
      <c r="I22" s="1123"/>
    </row>
    <row r="23" spans="1:9" ht="25.5" hidden="1">
      <c r="A23" s="738" t="s">
        <v>799</v>
      </c>
      <c r="B23" s="1120">
        <v>0</v>
      </c>
      <c r="C23" s="1121">
        <v>0</v>
      </c>
      <c r="D23" s="1122">
        <v>0</v>
      </c>
      <c r="E23" s="1121">
        <v>0</v>
      </c>
      <c r="F23" s="1121">
        <v>0</v>
      </c>
      <c r="G23" s="1122">
        <v>0</v>
      </c>
      <c r="I23" s="1123"/>
    </row>
    <row r="24" spans="1:9" ht="25.5" hidden="1">
      <c r="A24" s="738" t="s">
        <v>798</v>
      </c>
      <c r="B24" s="1120">
        <v>0</v>
      </c>
      <c r="C24" s="1121">
        <v>0</v>
      </c>
      <c r="D24" s="1122">
        <v>0</v>
      </c>
      <c r="E24" s="1121">
        <v>0</v>
      </c>
      <c r="F24" s="1121">
        <v>0</v>
      </c>
      <c r="G24" s="1122">
        <v>0</v>
      </c>
      <c r="I24" s="1123"/>
    </row>
    <row r="25" spans="1:9" hidden="1">
      <c r="A25" s="738" t="s">
        <v>797</v>
      </c>
      <c r="B25" s="1120">
        <v>0</v>
      </c>
      <c r="C25" s="1121">
        <v>0</v>
      </c>
      <c r="D25" s="1122">
        <v>0</v>
      </c>
      <c r="E25" s="1121">
        <v>0</v>
      </c>
      <c r="F25" s="1121">
        <v>0</v>
      </c>
      <c r="G25" s="1122">
        <v>0</v>
      </c>
      <c r="I25" s="1123"/>
    </row>
    <row r="26" spans="1:9" hidden="1">
      <c r="A26" s="738" t="s">
        <v>796</v>
      </c>
      <c r="B26" s="1120">
        <v>0</v>
      </c>
      <c r="C26" s="1121">
        <v>0</v>
      </c>
      <c r="D26" s="1122">
        <v>0</v>
      </c>
      <c r="E26" s="1121">
        <v>0</v>
      </c>
      <c r="F26" s="1121">
        <v>0</v>
      </c>
      <c r="G26" s="1122">
        <v>0</v>
      </c>
      <c r="I26" s="1123"/>
    </row>
    <row r="27" spans="1:9">
      <c r="A27" s="738" t="s">
        <v>795</v>
      </c>
      <c r="B27" s="1120">
        <v>185.824814</v>
      </c>
      <c r="C27" s="1121">
        <v>0</v>
      </c>
      <c r="D27" s="1122">
        <v>185.824814</v>
      </c>
      <c r="E27" s="1121">
        <v>184.51353499999999</v>
      </c>
      <c r="F27" s="1121">
        <v>0</v>
      </c>
      <c r="G27" s="1122">
        <v>184.51353499999999</v>
      </c>
      <c r="I27" s="1123"/>
    </row>
    <row r="28" spans="1:9" ht="15.75" customHeight="1">
      <c r="A28" s="739" t="s">
        <v>794</v>
      </c>
      <c r="B28" s="1120">
        <v>6115.6264902700004</v>
      </c>
      <c r="C28" s="1121">
        <v>2438.8913349999998</v>
      </c>
      <c r="D28" s="1122">
        <v>8554.5178252700007</v>
      </c>
      <c r="E28" s="1121">
        <v>6868.93189059</v>
      </c>
      <c r="F28" s="1121">
        <v>3015.2572890000001</v>
      </c>
      <c r="G28" s="1122">
        <v>9884.189179590001</v>
      </c>
      <c r="I28" s="1123"/>
    </row>
    <row r="29" spans="1:9" ht="16.5" customHeight="1">
      <c r="A29" s="738" t="s">
        <v>793</v>
      </c>
      <c r="B29" s="1120">
        <v>1289.7343249999999</v>
      </c>
      <c r="C29" s="1121">
        <v>620.50582599999996</v>
      </c>
      <c r="D29" s="1122">
        <v>1910.240151</v>
      </c>
      <c r="E29" s="1121">
        <v>1249.683751</v>
      </c>
      <c r="F29" s="1121">
        <v>642.93019300000003</v>
      </c>
      <c r="G29" s="1122">
        <v>1892.6139439999999</v>
      </c>
      <c r="I29" s="1123"/>
    </row>
    <row r="30" spans="1:9" hidden="1">
      <c r="A30" s="738" t="s">
        <v>792</v>
      </c>
      <c r="B30" s="1120">
        <v>729.90799800000002</v>
      </c>
      <c r="C30" s="1121">
        <v>4.870571</v>
      </c>
      <c r="D30" s="1122">
        <v>734.77856899999995</v>
      </c>
      <c r="E30" s="1121">
        <v>367.84079200000002</v>
      </c>
      <c r="F30" s="1121">
        <v>10.625435</v>
      </c>
      <c r="G30" s="1122">
        <v>378.466227</v>
      </c>
      <c r="I30" s="1123"/>
    </row>
    <row r="31" spans="1:9" hidden="1">
      <c r="A31" s="738" t="s">
        <v>791</v>
      </c>
      <c r="B31" s="1120">
        <v>559.82632699999999</v>
      </c>
      <c r="C31" s="1121">
        <v>615.63525500000003</v>
      </c>
      <c r="D31" s="1122">
        <v>1175.4615819999999</v>
      </c>
      <c r="E31" s="1121">
        <v>881.84295899999995</v>
      </c>
      <c r="F31" s="1121">
        <v>632.30475799999999</v>
      </c>
      <c r="G31" s="1122">
        <v>1514.1477170000001</v>
      </c>
      <c r="I31" s="1123"/>
    </row>
    <row r="32" spans="1:9">
      <c r="A32" s="738" t="s">
        <v>790</v>
      </c>
      <c r="B32" s="1120">
        <v>1717.34039927</v>
      </c>
      <c r="C32" s="1121">
        <v>832.64660500000002</v>
      </c>
      <c r="D32" s="1122">
        <v>2549.9870042699999</v>
      </c>
      <c r="E32" s="1121">
        <v>1938.3233785899999</v>
      </c>
      <c r="F32" s="1121">
        <v>1299.0667579999999</v>
      </c>
      <c r="G32" s="1122">
        <v>3237.3901365900001</v>
      </c>
      <c r="I32" s="1123"/>
    </row>
    <row r="33" spans="1:9" hidden="1">
      <c r="A33" s="738" t="s">
        <v>789</v>
      </c>
      <c r="B33" s="1120">
        <v>310.61667649999998</v>
      </c>
      <c r="C33" s="1121">
        <v>37.5</v>
      </c>
      <c r="D33" s="1122">
        <v>348.11667649999998</v>
      </c>
      <c r="E33" s="1121">
        <v>214.3965815</v>
      </c>
      <c r="F33" s="1121">
        <v>0</v>
      </c>
      <c r="G33" s="1122">
        <v>214.3965815</v>
      </c>
      <c r="I33" s="1123"/>
    </row>
    <row r="34" spans="1:9" hidden="1">
      <c r="A34" s="738" t="s">
        <v>788</v>
      </c>
      <c r="B34" s="1120">
        <v>1295.9831837699999</v>
      </c>
      <c r="C34" s="1121">
        <v>771.73386600000003</v>
      </c>
      <c r="D34" s="1122">
        <v>2067.7170497699999</v>
      </c>
      <c r="E34" s="1121">
        <v>1551.0327850900001</v>
      </c>
      <c r="F34" s="1121">
        <v>1299.0667579999999</v>
      </c>
      <c r="G34" s="1122">
        <v>2850.0995430900002</v>
      </c>
      <c r="I34" s="1123"/>
    </row>
    <row r="35" spans="1:9" hidden="1">
      <c r="A35" s="738" t="s">
        <v>787</v>
      </c>
      <c r="B35" s="1120">
        <v>63.177202000000001</v>
      </c>
      <c r="C35" s="1121">
        <v>0</v>
      </c>
      <c r="D35" s="1122">
        <v>63.177202000000001</v>
      </c>
      <c r="E35" s="1121">
        <v>54.510832000000001</v>
      </c>
      <c r="F35" s="1121">
        <v>0</v>
      </c>
      <c r="G35" s="1122">
        <v>54.510832000000001</v>
      </c>
      <c r="I35" s="1123"/>
    </row>
    <row r="36" spans="1:9" hidden="1">
      <c r="A36" s="738" t="s">
        <v>786</v>
      </c>
      <c r="B36" s="1120">
        <v>47.563336999999997</v>
      </c>
      <c r="C36" s="1121">
        <v>23.412738999999998</v>
      </c>
      <c r="D36" s="1122">
        <v>70.976076000000006</v>
      </c>
      <c r="E36" s="1121">
        <v>118.38318</v>
      </c>
      <c r="F36" s="1121">
        <v>0</v>
      </c>
      <c r="G36" s="1122">
        <v>118.38318</v>
      </c>
      <c r="I36" s="1123"/>
    </row>
    <row r="37" spans="1:9">
      <c r="A37" s="738" t="s">
        <v>785</v>
      </c>
      <c r="B37" s="1120">
        <v>55.402208000000002</v>
      </c>
      <c r="C37" s="1121">
        <v>0</v>
      </c>
      <c r="D37" s="1122">
        <v>55.402208000000002</v>
      </c>
      <c r="E37" s="1121">
        <v>84.039687999999998</v>
      </c>
      <c r="F37" s="1121">
        <v>3.3938649999999999</v>
      </c>
      <c r="G37" s="1122">
        <v>87.433553000000003</v>
      </c>
      <c r="I37" s="1123"/>
    </row>
    <row r="38" spans="1:9" ht="12.75" hidden="1" customHeight="1">
      <c r="A38" s="738" t="s">
        <v>784</v>
      </c>
      <c r="B38" s="1120">
        <v>0</v>
      </c>
      <c r="C38" s="1121">
        <v>0</v>
      </c>
      <c r="D38" s="1122">
        <v>0</v>
      </c>
      <c r="E38" s="1121">
        <v>0</v>
      </c>
      <c r="F38" s="1121">
        <v>0</v>
      </c>
      <c r="G38" s="1122">
        <v>0</v>
      </c>
      <c r="I38" s="1123"/>
    </row>
    <row r="39" spans="1:9" ht="12.75" hidden="1" customHeight="1">
      <c r="A39" s="738" t="s">
        <v>783</v>
      </c>
      <c r="B39" s="1120">
        <v>0</v>
      </c>
      <c r="C39" s="1121">
        <v>0</v>
      </c>
      <c r="D39" s="1122">
        <v>0</v>
      </c>
      <c r="E39" s="1121">
        <v>0</v>
      </c>
      <c r="F39" s="1121">
        <v>0</v>
      </c>
      <c r="G39" s="1122">
        <v>0</v>
      </c>
      <c r="I39" s="1123"/>
    </row>
    <row r="40" spans="1:9" ht="12.75" hidden="1" customHeight="1">
      <c r="A40" s="738" t="s">
        <v>782</v>
      </c>
      <c r="B40" s="1120">
        <v>1.693422</v>
      </c>
      <c r="C40" s="1121">
        <v>0</v>
      </c>
      <c r="D40" s="1122">
        <v>1.693422</v>
      </c>
      <c r="E40" s="1121">
        <v>2.4362400000000002</v>
      </c>
      <c r="F40" s="1121">
        <v>0</v>
      </c>
      <c r="G40" s="1122">
        <v>2.4362400000000002</v>
      </c>
      <c r="I40" s="1123"/>
    </row>
    <row r="41" spans="1:9" ht="12.75" hidden="1" customHeight="1">
      <c r="A41" s="738" t="s">
        <v>781</v>
      </c>
      <c r="B41" s="1120">
        <v>53.708786000000003</v>
      </c>
      <c r="C41" s="1121">
        <v>0</v>
      </c>
      <c r="D41" s="1122">
        <v>53.708786000000003</v>
      </c>
      <c r="E41" s="1121">
        <v>81.603448</v>
      </c>
      <c r="F41" s="1121">
        <v>3.3938649999999999</v>
      </c>
      <c r="G41" s="1122">
        <v>84.997313000000005</v>
      </c>
      <c r="I41" s="1123"/>
    </row>
    <row r="42" spans="1:9">
      <c r="A42" s="738" t="s">
        <v>780</v>
      </c>
      <c r="B42" s="1120">
        <v>3053.1495580000001</v>
      </c>
      <c r="C42" s="1121">
        <v>985.73890400000005</v>
      </c>
      <c r="D42" s="1125">
        <v>4038.8884619999999</v>
      </c>
      <c r="E42" s="1126">
        <v>3596.8850729999999</v>
      </c>
      <c r="F42" s="1126">
        <v>1069.866473</v>
      </c>
      <c r="G42" s="1125">
        <v>4666.7515460000004</v>
      </c>
      <c r="I42" s="1123"/>
    </row>
    <row r="43" spans="1:9" hidden="1">
      <c r="A43" s="738" t="s">
        <v>779</v>
      </c>
      <c r="B43" s="1120">
        <v>3024.1711529999998</v>
      </c>
      <c r="C43" s="1121">
        <v>980.55891499999996</v>
      </c>
      <c r="D43" s="1125">
        <v>4004.7300679999998</v>
      </c>
      <c r="E43" s="1126">
        <v>3577.4832919999999</v>
      </c>
      <c r="F43" s="1126">
        <v>1063.0720289999999</v>
      </c>
      <c r="G43" s="1125">
        <v>4640.5553209999998</v>
      </c>
      <c r="I43" s="1123"/>
    </row>
    <row r="44" spans="1:9" hidden="1">
      <c r="A44" s="738" t="s">
        <v>778</v>
      </c>
      <c r="B44" s="1120">
        <v>7.6089180000000001</v>
      </c>
      <c r="C44" s="1121">
        <v>3.0294509999999999</v>
      </c>
      <c r="D44" s="1125">
        <v>10.638369000000001</v>
      </c>
      <c r="E44" s="1126">
        <v>6.752535</v>
      </c>
      <c r="F44" s="1126">
        <v>4.4820390000000003</v>
      </c>
      <c r="G44" s="1125">
        <v>11.234574</v>
      </c>
      <c r="I44" s="1123"/>
    </row>
    <row r="45" spans="1:9" hidden="1">
      <c r="A45" s="738" t="s">
        <v>777</v>
      </c>
      <c r="B45" s="1120">
        <v>2.096301</v>
      </c>
      <c r="C45" s="1121">
        <v>2.1505380000000001</v>
      </c>
      <c r="D45" s="1125">
        <v>4.2468389999999996</v>
      </c>
      <c r="E45" s="1126">
        <v>0.16587199999999999</v>
      </c>
      <c r="F45" s="1126">
        <v>2.312405</v>
      </c>
      <c r="G45" s="1125">
        <v>2.4782769999999998</v>
      </c>
      <c r="I45" s="1123"/>
    </row>
    <row r="46" spans="1:9" hidden="1">
      <c r="A46" s="738" t="s">
        <v>776</v>
      </c>
      <c r="B46" s="1120">
        <v>19.273185999999999</v>
      </c>
      <c r="C46" s="1121">
        <v>0</v>
      </c>
      <c r="D46" s="1122">
        <v>19.273185999999999</v>
      </c>
      <c r="E46" s="1121">
        <v>12.483374</v>
      </c>
      <c r="F46" s="1121">
        <v>0</v>
      </c>
      <c r="G46" s="1122">
        <v>12.483374</v>
      </c>
      <c r="I46" s="1123"/>
    </row>
    <row r="47" spans="1:9">
      <c r="A47" s="738" t="s">
        <v>775</v>
      </c>
      <c r="B47" s="1120">
        <v>0</v>
      </c>
      <c r="C47" s="1121">
        <v>0</v>
      </c>
      <c r="D47" s="1122">
        <v>0</v>
      </c>
      <c r="E47" s="1121">
        <v>0</v>
      </c>
      <c r="F47" s="1121">
        <v>0</v>
      </c>
      <c r="G47" s="1122">
        <v>0</v>
      </c>
      <c r="I47" s="1123"/>
    </row>
    <row r="48" spans="1:9" ht="25.5">
      <c r="A48" s="739" t="s">
        <v>774</v>
      </c>
      <c r="B48" s="1120">
        <v>0</v>
      </c>
      <c r="C48" s="1121">
        <v>0</v>
      </c>
      <c r="D48" s="1122">
        <v>0</v>
      </c>
      <c r="E48" s="1121">
        <v>0</v>
      </c>
      <c r="F48" s="1121">
        <v>0</v>
      </c>
      <c r="G48" s="1122">
        <v>0</v>
      </c>
      <c r="I48" s="1123"/>
    </row>
    <row r="49" spans="1:10" ht="25.5">
      <c r="A49" s="739" t="s">
        <v>773</v>
      </c>
      <c r="B49" s="1120">
        <v>641.47789767999996</v>
      </c>
      <c r="C49" s="1121">
        <v>17.478324000000001</v>
      </c>
      <c r="D49" s="1122">
        <v>658.95622168</v>
      </c>
      <c r="E49" s="1121">
        <v>1364.0765536900001</v>
      </c>
      <c r="F49" s="1121">
        <v>20.241902</v>
      </c>
      <c r="G49" s="1122">
        <v>1384.3184556900001</v>
      </c>
      <c r="I49" s="1123"/>
      <c r="J49" s="1124"/>
    </row>
    <row r="50" spans="1:10" ht="25.5">
      <c r="A50" s="738" t="s">
        <v>963</v>
      </c>
      <c r="B50" s="1120">
        <v>266.85795858</v>
      </c>
      <c r="C50" s="1121">
        <v>4.7157809999999998</v>
      </c>
      <c r="D50" s="1122">
        <v>271.57373958000005</v>
      </c>
      <c r="E50" s="1121">
        <v>282.36067751000002</v>
      </c>
      <c r="F50" s="1121">
        <v>5.4630299999999998</v>
      </c>
      <c r="G50" s="1122">
        <v>287.82370750999996</v>
      </c>
      <c r="I50" s="1123"/>
      <c r="J50" s="1124"/>
    </row>
    <row r="51" spans="1:10">
      <c r="A51" s="738" t="s">
        <v>772</v>
      </c>
      <c r="B51" s="1120">
        <v>0</v>
      </c>
      <c r="C51" s="1121">
        <v>4.8133530000000002</v>
      </c>
      <c r="D51" s="1122">
        <v>4.8133530000000002</v>
      </c>
      <c r="E51" s="1121">
        <v>0</v>
      </c>
      <c r="F51" s="1121">
        <v>6.1266309999999997</v>
      </c>
      <c r="G51" s="1122">
        <v>6.1266309999999997</v>
      </c>
      <c r="I51" s="1123"/>
      <c r="J51" s="1124"/>
    </row>
    <row r="52" spans="1:10">
      <c r="A52" s="738" t="s">
        <v>964</v>
      </c>
      <c r="B52" s="1120">
        <v>374.61993910000001</v>
      </c>
      <c r="C52" s="1121">
        <v>7.9491899999999998</v>
      </c>
      <c r="D52" s="1122">
        <v>382.5691291</v>
      </c>
      <c r="E52" s="1121">
        <v>1081.7158761800001</v>
      </c>
      <c r="F52" s="1121">
        <v>8.6522410000000001</v>
      </c>
      <c r="G52" s="1122">
        <v>1090.3681171800001</v>
      </c>
      <c r="I52" s="1123"/>
      <c r="J52" s="1124"/>
    </row>
    <row r="53" spans="1:10" ht="25.5" hidden="1">
      <c r="A53" s="738" t="s">
        <v>771</v>
      </c>
      <c r="B53" s="1120">
        <v>0</v>
      </c>
      <c r="C53" s="1121">
        <v>0</v>
      </c>
      <c r="D53" s="1122">
        <v>0</v>
      </c>
      <c r="E53" s="1121">
        <v>0</v>
      </c>
      <c r="F53" s="1121">
        <v>0</v>
      </c>
      <c r="G53" s="1122">
        <v>0</v>
      </c>
      <c r="I53" s="1123"/>
    </row>
    <row r="54" spans="1:10" ht="25.5" hidden="1">
      <c r="A54" s="738" t="s">
        <v>770</v>
      </c>
      <c r="B54" s="1120">
        <v>0</v>
      </c>
      <c r="C54" s="1121">
        <v>0</v>
      </c>
      <c r="D54" s="1122">
        <v>0</v>
      </c>
      <c r="E54" s="1121">
        <v>0</v>
      </c>
      <c r="F54" s="1121">
        <v>0</v>
      </c>
      <c r="G54" s="1122">
        <v>0</v>
      </c>
      <c r="I54" s="1123"/>
    </row>
    <row r="55" spans="1:10" ht="25.5" hidden="1">
      <c r="A55" s="738" t="s">
        <v>769</v>
      </c>
      <c r="B55" s="1120">
        <v>0</v>
      </c>
      <c r="C55" s="1121">
        <v>0</v>
      </c>
      <c r="D55" s="1122">
        <v>0</v>
      </c>
      <c r="E55" s="1121">
        <v>0</v>
      </c>
      <c r="F55" s="1121">
        <v>0</v>
      </c>
      <c r="G55" s="1122">
        <v>0</v>
      </c>
      <c r="I55" s="1123"/>
    </row>
    <row r="56" spans="1:10" ht="38.25" hidden="1">
      <c r="A56" s="738" t="s">
        <v>768</v>
      </c>
      <c r="B56" s="1120">
        <v>0</v>
      </c>
      <c r="C56" s="1121">
        <v>0</v>
      </c>
      <c r="D56" s="1122">
        <v>0</v>
      </c>
      <c r="E56" s="1121">
        <v>0</v>
      </c>
      <c r="F56" s="1121">
        <v>0</v>
      </c>
      <c r="G56" s="1122">
        <v>0</v>
      </c>
      <c r="I56" s="1123"/>
    </row>
    <row r="57" spans="1:10" ht="25.5">
      <c r="A57" s="737" t="s">
        <v>901</v>
      </c>
      <c r="B57" s="1120">
        <v>0</v>
      </c>
      <c r="C57" s="1121">
        <v>0</v>
      </c>
      <c r="D57" s="1122">
        <v>0</v>
      </c>
      <c r="E57" s="1121">
        <v>0</v>
      </c>
      <c r="F57" s="1121">
        <v>0</v>
      </c>
      <c r="G57" s="1122">
        <v>0</v>
      </c>
      <c r="I57" s="1123"/>
    </row>
    <row r="58" spans="1:10">
      <c r="A58" s="737" t="s">
        <v>767</v>
      </c>
      <c r="B58" s="1120">
        <v>21.069154510000001</v>
      </c>
      <c r="C58" s="1121">
        <v>5.5837269999999997</v>
      </c>
      <c r="D58" s="1122">
        <v>26.65288151</v>
      </c>
      <c r="E58" s="1121">
        <v>7.5837734699999997</v>
      </c>
      <c r="F58" s="1121">
        <v>6.2613390000000004</v>
      </c>
      <c r="G58" s="1122">
        <v>13.845112469999998</v>
      </c>
      <c r="I58" s="1123"/>
    </row>
    <row r="59" spans="1:10">
      <c r="A59" s="738" t="s">
        <v>766</v>
      </c>
      <c r="B59" s="1120">
        <v>0</v>
      </c>
      <c r="C59" s="1121">
        <v>0</v>
      </c>
      <c r="D59" s="1122">
        <v>0</v>
      </c>
      <c r="E59" s="1121">
        <v>0</v>
      </c>
      <c r="F59" s="1121">
        <v>0</v>
      </c>
      <c r="G59" s="1122">
        <v>0</v>
      </c>
      <c r="I59" s="1123"/>
    </row>
    <row r="60" spans="1:10">
      <c r="A60" s="738" t="s">
        <v>765</v>
      </c>
      <c r="B60" s="1120">
        <v>21.069154510000001</v>
      </c>
      <c r="C60" s="1121">
        <v>5.5837269999999997</v>
      </c>
      <c r="D60" s="1122">
        <v>26.65288151</v>
      </c>
      <c r="E60" s="1121">
        <v>7.5837734699999997</v>
      </c>
      <c r="F60" s="1121">
        <v>6.2613390000000004</v>
      </c>
      <c r="G60" s="1122">
        <v>13.845112469999998</v>
      </c>
      <c r="I60" s="1123"/>
    </row>
    <row r="61" spans="1:10">
      <c r="A61" s="737" t="s">
        <v>764</v>
      </c>
      <c r="B61" s="1120">
        <v>1980.8074715299999</v>
      </c>
      <c r="C61" s="1121">
        <v>68.131529</v>
      </c>
      <c r="D61" s="1122">
        <v>2048.9390005300002</v>
      </c>
      <c r="E61" s="1121">
        <v>2408.1086281900002</v>
      </c>
      <c r="F61" s="1121">
        <v>99.958206000000004</v>
      </c>
      <c r="G61" s="1122">
        <v>2508.06683419</v>
      </c>
      <c r="I61" s="1123"/>
    </row>
    <row r="62" spans="1:10">
      <c r="A62" s="739" t="s">
        <v>763</v>
      </c>
      <c r="B62" s="1120">
        <v>1579.7450603</v>
      </c>
      <c r="C62" s="1121">
        <v>44.086984999999999</v>
      </c>
      <c r="D62" s="1122">
        <v>1623.8320452999999</v>
      </c>
      <c r="E62" s="1121">
        <v>1593.6590111800001</v>
      </c>
      <c r="F62" s="1121">
        <v>56.559748999999996</v>
      </c>
      <c r="G62" s="1122">
        <v>1650.2187601800001</v>
      </c>
      <c r="I62" s="1123"/>
    </row>
    <row r="63" spans="1:10">
      <c r="A63" s="738" t="s">
        <v>762</v>
      </c>
      <c r="B63" s="1120">
        <v>1496.94671128</v>
      </c>
      <c r="C63" s="1121">
        <v>44.086984999999999</v>
      </c>
      <c r="D63" s="1122">
        <v>1541.03369628</v>
      </c>
      <c r="E63" s="1121">
        <v>1519.63420118</v>
      </c>
      <c r="F63" s="1121">
        <v>56.559748999999996</v>
      </c>
      <c r="G63" s="1122">
        <v>1576.19395018</v>
      </c>
      <c r="I63" s="1123"/>
    </row>
    <row r="64" spans="1:10">
      <c r="A64" s="738" t="s">
        <v>761</v>
      </c>
      <c r="B64" s="1120">
        <v>82.63102902</v>
      </c>
      <c r="C64" s="1121">
        <v>0</v>
      </c>
      <c r="D64" s="1122">
        <v>82.63102902</v>
      </c>
      <c r="E64" s="1121">
        <v>72.444903999999994</v>
      </c>
      <c r="F64" s="1121">
        <v>0</v>
      </c>
      <c r="G64" s="1122">
        <v>72.444903999999994</v>
      </c>
      <c r="I64" s="1127"/>
    </row>
    <row r="65" spans="1:10">
      <c r="A65" s="738" t="s">
        <v>760</v>
      </c>
      <c r="B65" s="1120">
        <v>0.16732</v>
      </c>
      <c r="C65" s="1121">
        <v>0</v>
      </c>
      <c r="D65" s="1122">
        <v>0.16732</v>
      </c>
      <c r="E65" s="1121">
        <v>1.579906</v>
      </c>
      <c r="F65" s="1121">
        <v>0</v>
      </c>
      <c r="G65" s="1122">
        <v>1.579906</v>
      </c>
      <c r="I65" s="1127"/>
    </row>
    <row r="66" spans="1:10" ht="17.25" customHeight="1">
      <c r="A66" s="739" t="s">
        <v>759</v>
      </c>
      <c r="B66" s="1120">
        <v>25.675764829999999</v>
      </c>
      <c r="C66" s="1121">
        <v>0.39080199999999998</v>
      </c>
      <c r="D66" s="1122">
        <v>26.066566829999999</v>
      </c>
      <c r="E66" s="1121">
        <v>348.59239258999997</v>
      </c>
      <c r="F66" s="1121">
        <v>0.63884300000000005</v>
      </c>
      <c r="G66" s="1122">
        <v>349.23123558999998</v>
      </c>
      <c r="I66" s="1124"/>
      <c r="J66" s="1124"/>
    </row>
    <row r="67" spans="1:10">
      <c r="A67" s="738" t="s">
        <v>965</v>
      </c>
      <c r="B67" s="1120">
        <v>4.9887249999999996</v>
      </c>
      <c r="C67" s="1121">
        <v>0</v>
      </c>
      <c r="D67" s="1122">
        <v>4.9887249999999996</v>
      </c>
      <c r="E67" s="1121">
        <v>1.3539410000000001</v>
      </c>
      <c r="F67" s="1121">
        <v>0</v>
      </c>
      <c r="G67" s="1122">
        <v>1.3539410000000001</v>
      </c>
      <c r="I67" s="1124"/>
      <c r="J67" s="1124"/>
    </row>
    <row r="68" spans="1:10" ht="25.5">
      <c r="A68" s="738" t="s">
        <v>758</v>
      </c>
      <c r="B68" s="1120">
        <v>20.16990083</v>
      </c>
      <c r="C68" s="1121">
        <v>0.39080199999999998</v>
      </c>
      <c r="D68" s="1122">
        <v>20.560702829999997</v>
      </c>
      <c r="E68" s="1121">
        <v>346.48624858999995</v>
      </c>
      <c r="F68" s="1121">
        <v>0.63884300000000005</v>
      </c>
      <c r="G68" s="1122">
        <v>347.12509158999995</v>
      </c>
      <c r="I68" s="1124"/>
      <c r="J68" s="1124"/>
    </row>
    <row r="69" spans="1:10">
      <c r="A69" s="738" t="s">
        <v>757</v>
      </c>
      <c r="B69" s="1120">
        <v>0.51713900000000002</v>
      </c>
      <c r="C69" s="1121">
        <v>0</v>
      </c>
      <c r="D69" s="1122">
        <v>0.51713900000000002</v>
      </c>
      <c r="E69" s="1121">
        <v>0.75220299999999995</v>
      </c>
      <c r="F69" s="1121">
        <v>0</v>
      </c>
      <c r="G69" s="1122">
        <v>0.75220299999999995</v>
      </c>
      <c r="I69" s="1128"/>
    </row>
    <row r="70" spans="1:10">
      <c r="A70" s="739" t="s">
        <v>756</v>
      </c>
      <c r="B70" s="1120">
        <v>375.38664639999996</v>
      </c>
      <c r="C70" s="1121">
        <v>23.653742000000001</v>
      </c>
      <c r="D70" s="1122">
        <v>399.04038839999998</v>
      </c>
      <c r="E70" s="1121">
        <v>465.85722442000002</v>
      </c>
      <c r="F70" s="1121">
        <v>42.759613999999999</v>
      </c>
      <c r="G70" s="1122">
        <v>508.61683842000002</v>
      </c>
      <c r="I70" s="1127"/>
    </row>
    <row r="71" spans="1:10">
      <c r="A71" s="738" t="s">
        <v>755</v>
      </c>
      <c r="B71" s="1120">
        <v>228.69885622999999</v>
      </c>
      <c r="C71" s="1121">
        <v>0.52355399999999996</v>
      </c>
      <c r="D71" s="1122">
        <v>229.22241022999998</v>
      </c>
      <c r="E71" s="1121">
        <v>307.30403511000003</v>
      </c>
      <c r="F71" s="1121">
        <v>2.8005490000000002</v>
      </c>
      <c r="G71" s="1122">
        <v>310.10458411000002</v>
      </c>
      <c r="I71" s="1123"/>
    </row>
    <row r="72" spans="1:10">
      <c r="A72" s="738" t="s">
        <v>754</v>
      </c>
      <c r="B72" s="1120">
        <v>117.76492798000001</v>
      </c>
      <c r="C72" s="1121">
        <v>21.389755000000001</v>
      </c>
      <c r="D72" s="1122">
        <v>139.15468298000002</v>
      </c>
      <c r="E72" s="1121">
        <v>127.67976940000001</v>
      </c>
      <c r="F72" s="1121">
        <v>38.696790999999997</v>
      </c>
      <c r="G72" s="1122">
        <v>166.37656040000002</v>
      </c>
      <c r="I72" s="1123"/>
    </row>
    <row r="73" spans="1:10">
      <c r="A73" s="738" t="s">
        <v>753</v>
      </c>
      <c r="B73" s="1120">
        <v>28.92286219</v>
      </c>
      <c r="C73" s="1121">
        <v>1.7404329999999999</v>
      </c>
      <c r="D73" s="1122">
        <v>30.663295190000003</v>
      </c>
      <c r="E73" s="1121">
        <v>30.873419909999999</v>
      </c>
      <c r="F73" s="1121">
        <v>1.2622739999999999</v>
      </c>
      <c r="G73" s="1122">
        <v>32.135693910000001</v>
      </c>
      <c r="I73" s="1123"/>
    </row>
    <row r="74" spans="1:10">
      <c r="A74" s="739" t="s">
        <v>752</v>
      </c>
      <c r="B74" s="1120">
        <v>0</v>
      </c>
      <c r="C74" s="1121">
        <v>0</v>
      </c>
      <c r="D74" s="1122">
        <v>0</v>
      </c>
      <c r="E74" s="1121">
        <v>0</v>
      </c>
      <c r="F74" s="1121">
        <v>0</v>
      </c>
      <c r="G74" s="1122">
        <v>0</v>
      </c>
      <c r="I74" s="1123"/>
    </row>
    <row r="75" spans="1:10">
      <c r="A75" s="737" t="s">
        <v>751</v>
      </c>
      <c r="B75" s="1120">
        <v>381.32818627</v>
      </c>
      <c r="C75" s="1121">
        <v>68.932069999999996</v>
      </c>
      <c r="D75" s="1122">
        <v>450.26025626999996</v>
      </c>
      <c r="E75" s="1121">
        <v>391.75739489</v>
      </c>
      <c r="F75" s="1121">
        <v>69.392781999999997</v>
      </c>
      <c r="G75" s="1122">
        <v>461.15017689000001</v>
      </c>
      <c r="I75" s="1123"/>
    </row>
    <row r="76" spans="1:10" ht="25.5">
      <c r="A76" s="739" t="s">
        <v>750</v>
      </c>
      <c r="B76" s="1120">
        <v>127.66080483</v>
      </c>
      <c r="C76" s="1121">
        <v>11.213614</v>
      </c>
      <c r="D76" s="1122">
        <v>138.87441883</v>
      </c>
      <c r="E76" s="1121">
        <v>146.42959800999998</v>
      </c>
      <c r="F76" s="1121">
        <v>12.574692000000001</v>
      </c>
      <c r="G76" s="1122">
        <v>159.00429000999998</v>
      </c>
      <c r="I76" s="1123"/>
    </row>
    <row r="77" spans="1:10">
      <c r="A77" s="738" t="s">
        <v>749</v>
      </c>
      <c r="B77" s="1120">
        <v>121.80623683</v>
      </c>
      <c r="C77" s="1121">
        <v>10.973445</v>
      </c>
      <c r="D77" s="1122">
        <v>132.77968182999999</v>
      </c>
      <c r="E77" s="1121">
        <v>141.81179200999998</v>
      </c>
      <c r="F77" s="1121">
        <v>11.674695</v>
      </c>
      <c r="G77" s="1122">
        <v>153.48648700999999</v>
      </c>
      <c r="I77" s="1123"/>
    </row>
    <row r="78" spans="1:10">
      <c r="A78" s="738" t="s">
        <v>748</v>
      </c>
      <c r="B78" s="1120">
        <v>5.8545680000000004</v>
      </c>
      <c r="C78" s="1121">
        <v>0.24016899999999999</v>
      </c>
      <c r="D78" s="1122">
        <v>6.0947370000000003</v>
      </c>
      <c r="E78" s="1121">
        <v>4.6178059999999999</v>
      </c>
      <c r="F78" s="1121">
        <v>0.89999700000000005</v>
      </c>
      <c r="G78" s="1122">
        <v>5.5178029999999998</v>
      </c>
      <c r="I78" s="1123"/>
    </row>
    <row r="79" spans="1:10">
      <c r="A79" s="739" t="s">
        <v>747</v>
      </c>
      <c r="B79" s="1120">
        <v>252.05540194</v>
      </c>
      <c r="C79" s="1121">
        <v>57.718456000000003</v>
      </c>
      <c r="D79" s="1122">
        <v>309.77385793999997</v>
      </c>
      <c r="E79" s="1121">
        <v>243.35330737999999</v>
      </c>
      <c r="F79" s="1121">
        <v>56.818089999999998</v>
      </c>
      <c r="G79" s="1122">
        <v>300.17139737999997</v>
      </c>
      <c r="I79" s="1123"/>
    </row>
    <row r="80" spans="1:10">
      <c r="A80" s="738" t="s">
        <v>746</v>
      </c>
      <c r="B80" s="1120">
        <v>244.5682085</v>
      </c>
      <c r="C80" s="1121">
        <v>45.529896000000001</v>
      </c>
      <c r="D80" s="1122">
        <v>290.09810449999998</v>
      </c>
      <c r="E80" s="1121">
        <v>240.56969265000001</v>
      </c>
      <c r="F80" s="1121">
        <v>37.902923999999999</v>
      </c>
      <c r="G80" s="1122">
        <v>278.47261664999996</v>
      </c>
      <c r="I80" s="1123"/>
    </row>
    <row r="81" spans="1:11">
      <c r="A81" s="738" t="s">
        <v>745</v>
      </c>
      <c r="B81" s="1120">
        <v>1.3980334399999998</v>
      </c>
      <c r="C81" s="1121">
        <v>4.8323999999999999E-2</v>
      </c>
      <c r="D81" s="1122">
        <v>1.4463574399999999</v>
      </c>
      <c r="E81" s="1121">
        <v>1.4892487299999999</v>
      </c>
      <c r="F81" s="1121">
        <v>6.3765000000000002E-2</v>
      </c>
      <c r="G81" s="1122">
        <v>1.55301373</v>
      </c>
      <c r="I81" s="1123"/>
    </row>
    <row r="82" spans="1:11">
      <c r="A82" s="738" t="s">
        <v>744</v>
      </c>
      <c r="B82" s="1120">
        <v>0</v>
      </c>
      <c r="C82" s="1121">
        <v>12.110389</v>
      </c>
      <c r="D82" s="1122">
        <v>12.110389</v>
      </c>
      <c r="E82" s="1121">
        <v>0</v>
      </c>
      <c r="F82" s="1121">
        <v>18.733653</v>
      </c>
      <c r="G82" s="1122">
        <v>18.733653</v>
      </c>
      <c r="I82" s="1123"/>
    </row>
    <row r="83" spans="1:11">
      <c r="A83" s="738" t="s">
        <v>743</v>
      </c>
      <c r="B83" s="1120">
        <v>6.0891599999999997</v>
      </c>
      <c r="C83" s="1121">
        <v>2.9846999999999999E-2</v>
      </c>
      <c r="D83" s="1122">
        <v>6.1190069999999999</v>
      </c>
      <c r="E83" s="1121">
        <v>1.2943659999999999</v>
      </c>
      <c r="F83" s="1121">
        <v>0.11774800000000001</v>
      </c>
      <c r="G83" s="1122">
        <v>1.4121140000000001</v>
      </c>
      <c r="I83" s="1123"/>
    </row>
    <row r="84" spans="1:11">
      <c r="A84" s="739" t="s">
        <v>742</v>
      </c>
      <c r="B84" s="1120">
        <v>1.6119794999999999</v>
      </c>
      <c r="C84" s="1121">
        <v>0</v>
      </c>
      <c r="D84" s="1122">
        <v>1.6119794999999999</v>
      </c>
      <c r="E84" s="1121">
        <v>1.9744895</v>
      </c>
      <c r="F84" s="1121">
        <v>0</v>
      </c>
      <c r="G84" s="1122">
        <v>1.9744895</v>
      </c>
      <c r="I84" s="1123"/>
    </row>
    <row r="85" spans="1:11">
      <c r="A85" s="739" t="s">
        <v>741</v>
      </c>
      <c r="B85" s="1120">
        <v>364.81677177</v>
      </c>
      <c r="C85" s="1121">
        <v>39.687524000000003</v>
      </c>
      <c r="D85" s="1122">
        <v>404.50429577</v>
      </c>
      <c r="E85" s="1121">
        <v>462.05036681000001</v>
      </c>
      <c r="F85" s="1121">
        <v>38.327769000000004</v>
      </c>
      <c r="G85" s="1122">
        <v>500.37813581</v>
      </c>
      <c r="I85" s="1123"/>
    </row>
    <row r="86" spans="1:11">
      <c r="A86" s="738" t="s">
        <v>740</v>
      </c>
      <c r="B86" s="1120">
        <v>0.31120700000000001</v>
      </c>
      <c r="C86" s="1121">
        <v>26.957177999999999</v>
      </c>
      <c r="D86" s="1122">
        <v>27.268384999999999</v>
      </c>
      <c r="E86" s="1121">
        <v>2.9444379999999999</v>
      </c>
      <c r="F86" s="1121">
        <v>34.975769</v>
      </c>
      <c r="G86" s="1122">
        <v>37.920206999999998</v>
      </c>
      <c r="I86" s="1123"/>
    </row>
    <row r="87" spans="1:11">
      <c r="A87" s="738" t="s">
        <v>739</v>
      </c>
      <c r="B87" s="1120">
        <v>316.82568366999999</v>
      </c>
      <c r="C87" s="1121">
        <v>9.6830400000000001</v>
      </c>
      <c r="D87" s="1122">
        <v>326.50872366999999</v>
      </c>
      <c r="E87" s="1121">
        <v>399.51898734000002</v>
      </c>
      <c r="F87" s="1121">
        <v>2.4991880000000002</v>
      </c>
      <c r="G87" s="1122">
        <v>402.01817534000003</v>
      </c>
      <c r="I87" s="1123"/>
    </row>
    <row r="88" spans="1:11">
      <c r="A88" s="738" t="s">
        <v>738</v>
      </c>
      <c r="B88" s="1120">
        <v>47.679881100000003</v>
      </c>
      <c r="C88" s="1121">
        <v>3.0473059999999998</v>
      </c>
      <c r="D88" s="1122">
        <v>50.727187100000002</v>
      </c>
      <c r="E88" s="1121">
        <v>59.586941469999999</v>
      </c>
      <c r="F88" s="1121">
        <v>0.85281200000000001</v>
      </c>
      <c r="G88" s="1122">
        <v>60.439753469999999</v>
      </c>
      <c r="I88" s="1123"/>
    </row>
    <row r="89" spans="1:11" ht="25.5">
      <c r="A89" s="741" t="s">
        <v>737</v>
      </c>
      <c r="B89" s="1120">
        <v>0</v>
      </c>
      <c r="C89" s="1121">
        <v>0</v>
      </c>
      <c r="D89" s="1122">
        <v>0</v>
      </c>
      <c r="E89" s="1121">
        <v>0</v>
      </c>
      <c r="F89" s="1121">
        <v>0</v>
      </c>
      <c r="G89" s="1122">
        <v>0</v>
      </c>
      <c r="I89" s="1123"/>
    </row>
    <row r="90" spans="1:11">
      <c r="A90" s="741" t="s">
        <v>736</v>
      </c>
      <c r="B90" s="1120">
        <v>11228.450542229999</v>
      </c>
      <c r="C90" s="1121">
        <v>2654.6725719999999</v>
      </c>
      <c r="D90" s="1122">
        <v>13883.12311423</v>
      </c>
      <c r="E90" s="1121">
        <v>13151.89729243</v>
      </c>
      <c r="F90" s="1121">
        <v>3264.2536989999999</v>
      </c>
      <c r="G90" s="1122">
        <v>16416.15099143</v>
      </c>
      <c r="I90" s="1123"/>
    </row>
    <row r="91" spans="1:11">
      <c r="A91" s="741" t="s">
        <v>735</v>
      </c>
      <c r="B91" s="1120">
        <v>768.61461999999995</v>
      </c>
      <c r="C91" s="1121">
        <v>0</v>
      </c>
      <c r="D91" s="1122">
        <v>768.61461999999995</v>
      </c>
      <c r="E91" s="1121">
        <v>775.94509800000003</v>
      </c>
      <c r="F91" s="1121">
        <v>0</v>
      </c>
      <c r="G91" s="1122">
        <v>775.94509800000003</v>
      </c>
      <c r="I91" s="1123"/>
    </row>
    <row r="92" spans="1:11">
      <c r="A92" s="740" t="s">
        <v>532</v>
      </c>
      <c r="B92" s="1129"/>
      <c r="C92" s="1130"/>
      <c r="D92" s="1131"/>
      <c r="E92" s="1130"/>
      <c r="F92" s="1130"/>
      <c r="G92" s="1131"/>
      <c r="I92" s="1123"/>
    </row>
    <row r="93" spans="1:11">
      <c r="A93" s="739" t="s">
        <v>734</v>
      </c>
      <c r="B93" s="1120">
        <v>4022.3510868600001</v>
      </c>
      <c r="C93" s="1121">
        <v>966.58607099999995</v>
      </c>
      <c r="D93" s="1122">
        <v>4988.9371578600003</v>
      </c>
      <c r="E93" s="1121">
        <v>4434.6786108600008</v>
      </c>
      <c r="F93" s="1121">
        <v>1037.442086</v>
      </c>
      <c r="G93" s="1122">
        <v>5472.1206968600009</v>
      </c>
      <c r="I93" s="1123"/>
    </row>
    <row r="94" spans="1:11">
      <c r="A94" s="739" t="s">
        <v>733</v>
      </c>
      <c r="B94" s="1120">
        <v>2896.6203529999998</v>
      </c>
      <c r="C94" s="1121">
        <v>875.75338499999998</v>
      </c>
      <c r="D94" s="1122">
        <v>3772.3737379999998</v>
      </c>
      <c r="E94" s="1121">
        <v>3019.9903530000001</v>
      </c>
      <c r="F94" s="1121">
        <v>968.28255899999999</v>
      </c>
      <c r="G94" s="1122">
        <v>3988.2729119999999</v>
      </c>
      <c r="I94" s="1123"/>
    </row>
    <row r="95" spans="1:11">
      <c r="A95" s="738" t="s">
        <v>732</v>
      </c>
      <c r="B95" s="1120">
        <v>2896.6203529999998</v>
      </c>
      <c r="C95" s="1121">
        <v>875.75338499999998</v>
      </c>
      <c r="D95" s="1122">
        <v>3772.3737379999998</v>
      </c>
      <c r="E95" s="1121">
        <v>3019.9903530000001</v>
      </c>
      <c r="F95" s="1121">
        <v>968.28255899999999</v>
      </c>
      <c r="G95" s="1122">
        <v>3988.2729119999999</v>
      </c>
      <c r="I95" s="1123"/>
      <c r="K95" s="1132"/>
    </row>
    <row r="96" spans="1:11" hidden="1">
      <c r="A96" s="738" t="s">
        <v>731</v>
      </c>
      <c r="B96" s="1120">
        <v>0</v>
      </c>
      <c r="C96" s="1121">
        <v>0</v>
      </c>
      <c r="D96" s="1122">
        <v>0</v>
      </c>
      <c r="E96" s="1121">
        <v>0</v>
      </c>
      <c r="F96" s="1121">
        <v>0</v>
      </c>
      <c r="G96" s="1122">
        <v>0</v>
      </c>
      <c r="I96" s="1123"/>
      <c r="K96" s="1123"/>
    </row>
    <row r="97" spans="1:11" hidden="1">
      <c r="A97" s="738" t="s">
        <v>730</v>
      </c>
      <c r="B97" s="1120">
        <v>0</v>
      </c>
      <c r="C97" s="1121">
        <v>0</v>
      </c>
      <c r="D97" s="1122">
        <v>0</v>
      </c>
      <c r="E97" s="1121">
        <v>0</v>
      </c>
      <c r="F97" s="1121">
        <v>0</v>
      </c>
      <c r="G97" s="1122">
        <v>0</v>
      </c>
      <c r="I97" s="1123"/>
      <c r="K97" s="1123"/>
    </row>
    <row r="98" spans="1:11">
      <c r="A98" s="739" t="s">
        <v>729</v>
      </c>
      <c r="B98" s="1120">
        <v>76.161591999999999</v>
      </c>
      <c r="C98" s="1121">
        <v>0</v>
      </c>
      <c r="D98" s="1122">
        <v>76.161591999999999</v>
      </c>
      <c r="E98" s="1121">
        <v>76.161591999999999</v>
      </c>
      <c r="F98" s="1121">
        <v>0</v>
      </c>
      <c r="G98" s="1122">
        <v>76.161591999999999</v>
      </c>
      <c r="I98" s="1123"/>
      <c r="K98" s="1123"/>
    </row>
    <row r="99" spans="1:11">
      <c r="A99" s="739" t="s">
        <v>728</v>
      </c>
      <c r="B99" s="1120">
        <v>284.02080258000001</v>
      </c>
      <c r="C99" s="1121">
        <v>5.3720759999999999</v>
      </c>
      <c r="D99" s="1122">
        <v>289.39287858</v>
      </c>
      <c r="E99" s="1121">
        <v>312.77411224000002</v>
      </c>
      <c r="F99" s="1121">
        <v>4.6802250000000001</v>
      </c>
      <c r="G99" s="1122">
        <v>317.45433724000003</v>
      </c>
      <c r="I99" s="1123"/>
      <c r="K99" s="1123"/>
    </row>
    <row r="100" spans="1:11">
      <c r="A100" s="738" t="s">
        <v>727</v>
      </c>
      <c r="B100" s="1120">
        <v>281.54606100000001</v>
      </c>
      <c r="C100" s="1121">
        <v>0</v>
      </c>
      <c r="D100" s="1122">
        <v>281.54606100000001</v>
      </c>
      <c r="E100" s="1121">
        <v>276.64657999999997</v>
      </c>
      <c r="F100" s="1121">
        <v>0</v>
      </c>
      <c r="G100" s="1122">
        <v>276.64657999999997</v>
      </c>
      <c r="I100" s="1123"/>
      <c r="K100" s="1133"/>
    </row>
    <row r="101" spans="1:11">
      <c r="A101" s="738" t="s">
        <v>726</v>
      </c>
      <c r="B101" s="1120">
        <v>2.4747415799999999</v>
      </c>
      <c r="C101" s="1121">
        <v>5.3720759999999999</v>
      </c>
      <c r="D101" s="1122">
        <v>7.8468175799999997</v>
      </c>
      <c r="E101" s="1121">
        <v>36.127532240000001</v>
      </c>
      <c r="F101" s="1121">
        <v>4.6802250000000001</v>
      </c>
      <c r="G101" s="1122">
        <v>40.807757240000001</v>
      </c>
      <c r="I101" s="1123"/>
    </row>
    <row r="102" spans="1:11" hidden="1">
      <c r="A102" s="738" t="s">
        <v>725</v>
      </c>
      <c r="B102" s="1120">
        <v>0</v>
      </c>
      <c r="C102" s="1121">
        <v>0</v>
      </c>
      <c r="D102" s="1122">
        <v>0</v>
      </c>
      <c r="E102" s="1121">
        <v>0</v>
      </c>
      <c r="F102" s="1121">
        <v>0</v>
      </c>
      <c r="G102" s="1122">
        <v>0</v>
      </c>
      <c r="I102" s="1123"/>
    </row>
    <row r="103" spans="1:11">
      <c r="A103" s="739" t="s">
        <v>724</v>
      </c>
      <c r="B103" s="1120">
        <v>604.13404800000001</v>
      </c>
      <c r="C103" s="1121">
        <v>41.403548999999998</v>
      </c>
      <c r="D103" s="1122">
        <v>645.53759700000001</v>
      </c>
      <c r="E103" s="1121">
        <v>701.78272800000002</v>
      </c>
      <c r="F103" s="1121">
        <v>64.839557999999997</v>
      </c>
      <c r="G103" s="1122">
        <v>766.62228600000003</v>
      </c>
      <c r="I103" s="1123"/>
    </row>
    <row r="104" spans="1:11">
      <c r="A104" s="738" t="s">
        <v>723</v>
      </c>
      <c r="B104" s="1120">
        <v>541.33475099999998</v>
      </c>
      <c r="C104" s="1121">
        <v>51.169519000000001</v>
      </c>
      <c r="D104" s="1122">
        <v>592.50427000000002</v>
      </c>
      <c r="E104" s="1121">
        <v>607.33043699999996</v>
      </c>
      <c r="F104" s="1121">
        <v>74.605528000000007</v>
      </c>
      <c r="G104" s="1122">
        <v>681.93596500000001</v>
      </c>
      <c r="I104" s="1123"/>
    </row>
    <row r="105" spans="1:11">
      <c r="A105" s="738" t="s">
        <v>722</v>
      </c>
      <c r="B105" s="1120">
        <v>61.168106000000002</v>
      </c>
      <c r="C105" s="1121">
        <v>0</v>
      </c>
      <c r="D105" s="1122">
        <v>61.168106000000002</v>
      </c>
      <c r="E105" s="1121">
        <v>92.821100000000001</v>
      </c>
      <c r="F105" s="1121">
        <v>0</v>
      </c>
      <c r="G105" s="1122">
        <v>92.821100000000001</v>
      </c>
      <c r="I105" s="1123"/>
    </row>
    <row r="106" spans="1:11" hidden="1">
      <c r="A106" s="738" t="s">
        <v>721</v>
      </c>
      <c r="B106" s="1120">
        <v>0</v>
      </c>
      <c r="C106" s="1121">
        <v>0</v>
      </c>
      <c r="D106" s="1122">
        <v>0</v>
      </c>
      <c r="E106" s="1121">
        <v>0</v>
      </c>
      <c r="F106" s="1121">
        <v>0</v>
      </c>
      <c r="G106" s="1122">
        <v>0</v>
      </c>
      <c r="I106" s="1123"/>
    </row>
    <row r="107" spans="1:11">
      <c r="A107" s="738" t="s">
        <v>720</v>
      </c>
      <c r="B107" s="1120">
        <v>0</v>
      </c>
      <c r="C107" s="1121">
        <v>9.7659699999999994</v>
      </c>
      <c r="D107" s="1122">
        <v>9.7659699999999994</v>
      </c>
      <c r="E107" s="1121">
        <v>0</v>
      </c>
      <c r="F107" s="1121">
        <v>9.7659699999999994</v>
      </c>
      <c r="G107" s="1122">
        <v>9.7659699999999994</v>
      </c>
      <c r="I107" s="1123"/>
    </row>
    <row r="108" spans="1:11">
      <c r="A108" s="738" t="s">
        <v>966</v>
      </c>
      <c r="B108" s="1120">
        <v>1.6311910000000001</v>
      </c>
      <c r="C108" s="1121">
        <v>0</v>
      </c>
      <c r="D108" s="1122">
        <v>1.6311910000000001</v>
      </c>
      <c r="E108" s="1121">
        <v>1.6311910000000001</v>
      </c>
      <c r="F108" s="1121">
        <v>0</v>
      </c>
      <c r="G108" s="1122">
        <v>1.6311910000000001</v>
      </c>
      <c r="I108" s="1123"/>
    </row>
    <row r="109" spans="1:11">
      <c r="A109" s="739" t="s">
        <v>719</v>
      </c>
      <c r="B109" s="1120">
        <v>135.44717398</v>
      </c>
      <c r="C109" s="1121">
        <v>59.483800000000002</v>
      </c>
      <c r="D109" s="1122">
        <v>194.93097397999998</v>
      </c>
      <c r="E109" s="1121">
        <v>239.09763376999999</v>
      </c>
      <c r="F109" s="1121">
        <v>83.596637000000001</v>
      </c>
      <c r="G109" s="1122">
        <v>322.69427077</v>
      </c>
      <c r="I109" s="1123"/>
    </row>
    <row r="110" spans="1:11">
      <c r="A110" s="739" t="s">
        <v>718</v>
      </c>
      <c r="B110" s="1120">
        <v>139.459957</v>
      </c>
      <c r="C110" s="1121">
        <v>61.532800999999999</v>
      </c>
      <c r="D110" s="1122">
        <v>200.99275800000001</v>
      </c>
      <c r="E110" s="1121">
        <v>255.52991399999999</v>
      </c>
      <c r="F110" s="1121">
        <v>85.734768000000003</v>
      </c>
      <c r="G110" s="1122">
        <v>341.26468199999999</v>
      </c>
      <c r="I110" s="1123"/>
    </row>
    <row r="111" spans="1:11">
      <c r="A111" s="739" t="s">
        <v>717</v>
      </c>
      <c r="B111" s="1120">
        <v>318.61323630000004</v>
      </c>
      <c r="C111" s="1121">
        <v>70.308026999999996</v>
      </c>
      <c r="D111" s="1122">
        <v>388.92126330000002</v>
      </c>
      <c r="E111" s="1121">
        <v>340.40210585</v>
      </c>
      <c r="F111" s="1121">
        <v>49.394272000000001</v>
      </c>
      <c r="G111" s="1122">
        <v>389.79637785</v>
      </c>
      <c r="I111" s="1123"/>
    </row>
    <row r="112" spans="1:11">
      <c r="A112" s="739" t="s">
        <v>716</v>
      </c>
      <c r="B112" s="1120">
        <v>153.186162</v>
      </c>
      <c r="C112" s="1121">
        <v>24.201965000000001</v>
      </c>
      <c r="D112" s="1122">
        <v>177.388127</v>
      </c>
      <c r="E112" s="1121">
        <v>0</v>
      </c>
      <c r="F112" s="1121">
        <v>47.616396999999999</v>
      </c>
      <c r="G112" s="1122">
        <v>47.616396999999999</v>
      </c>
      <c r="I112" s="1123"/>
    </row>
    <row r="113" spans="1:9">
      <c r="A113" s="737" t="s">
        <v>715</v>
      </c>
      <c r="B113" s="1120">
        <v>0</v>
      </c>
      <c r="C113" s="1121">
        <v>0</v>
      </c>
      <c r="D113" s="1122">
        <v>0</v>
      </c>
      <c r="E113" s="1121">
        <v>36.888840000000002</v>
      </c>
      <c r="F113" s="1121">
        <v>0</v>
      </c>
      <c r="G113" s="1122">
        <v>36.888840000000002</v>
      </c>
      <c r="I113" s="1123"/>
    </row>
    <row r="114" spans="1:9">
      <c r="A114" s="739" t="s">
        <v>714</v>
      </c>
      <c r="B114" s="1120">
        <v>5861.9373139999998</v>
      </c>
      <c r="C114" s="1121">
        <v>1582.8269580000001</v>
      </c>
      <c r="D114" s="1122">
        <v>7444.7642720000003</v>
      </c>
      <c r="E114" s="1121">
        <v>6918.5277500000002</v>
      </c>
      <c r="F114" s="1121">
        <v>2117.613687</v>
      </c>
      <c r="G114" s="1122">
        <v>9036.1414370000002</v>
      </c>
      <c r="I114" s="1123"/>
    </row>
    <row r="115" spans="1:9">
      <c r="A115" s="739" t="s">
        <v>967</v>
      </c>
      <c r="B115" s="1120">
        <v>2755.980149</v>
      </c>
      <c r="C115" s="1121">
        <v>23.044626999999998</v>
      </c>
      <c r="D115" s="1122">
        <v>2779.0247760000002</v>
      </c>
      <c r="E115" s="1121">
        <v>2882.7506450000001</v>
      </c>
      <c r="F115" s="1121">
        <v>27.424154999999999</v>
      </c>
      <c r="G115" s="1122">
        <v>2910.1747999999998</v>
      </c>
      <c r="I115" s="1123"/>
    </row>
    <row r="116" spans="1:9">
      <c r="A116" s="739" t="s">
        <v>713</v>
      </c>
      <c r="B116" s="1120">
        <v>0</v>
      </c>
      <c r="C116" s="1121">
        <v>1530.4861759999999</v>
      </c>
      <c r="D116" s="1122">
        <v>1530.4861759999999</v>
      </c>
      <c r="E116" s="1121">
        <v>0</v>
      </c>
      <c r="F116" s="1121">
        <v>2053.242663</v>
      </c>
      <c r="G116" s="1122">
        <v>2053.242663</v>
      </c>
      <c r="I116" s="1123"/>
    </row>
    <row r="117" spans="1:9">
      <c r="A117" s="739" t="s">
        <v>968</v>
      </c>
      <c r="B117" s="1120">
        <v>3066.5993279999998</v>
      </c>
      <c r="C117" s="1121">
        <v>29.293759000000001</v>
      </c>
      <c r="D117" s="1122">
        <v>3095.8930869999999</v>
      </c>
      <c r="E117" s="1121">
        <v>3980.2170449999999</v>
      </c>
      <c r="F117" s="1121">
        <v>36.921332999999997</v>
      </c>
      <c r="G117" s="1122">
        <v>4017.1383780000001</v>
      </c>
      <c r="I117" s="1123"/>
    </row>
    <row r="118" spans="1:9">
      <c r="A118" s="739" t="s">
        <v>969</v>
      </c>
      <c r="B118" s="1120">
        <v>39.357837000000004</v>
      </c>
      <c r="C118" s="1121">
        <v>0</v>
      </c>
      <c r="D118" s="1122">
        <v>39.357837000000004</v>
      </c>
      <c r="E118" s="1121">
        <v>55.56006</v>
      </c>
      <c r="F118" s="1121">
        <v>0</v>
      </c>
      <c r="G118" s="1122">
        <v>55.56006</v>
      </c>
      <c r="I118" s="1123"/>
    </row>
    <row r="119" spans="1:9" hidden="1">
      <c r="A119" s="739" t="s">
        <v>712</v>
      </c>
      <c r="B119" s="1120">
        <v>0</v>
      </c>
      <c r="C119" s="1121">
        <v>0</v>
      </c>
      <c r="D119" s="1122">
        <v>0</v>
      </c>
      <c r="E119" s="1121">
        <v>0</v>
      </c>
      <c r="F119" s="1121">
        <v>0</v>
      </c>
      <c r="G119" s="1122">
        <v>0</v>
      </c>
      <c r="I119" s="1123"/>
    </row>
    <row r="120" spans="1:9" hidden="1">
      <c r="A120" s="739" t="s">
        <v>711</v>
      </c>
      <c r="B120" s="1120">
        <v>0</v>
      </c>
      <c r="C120" s="1121">
        <v>2.3960000000000001E-3</v>
      </c>
      <c r="D120" s="1122">
        <v>2.3960000000000001E-3</v>
      </c>
      <c r="E120" s="1121">
        <v>0</v>
      </c>
      <c r="F120" s="1121">
        <v>2.5536E-2</v>
      </c>
      <c r="G120" s="1122">
        <v>2.5536E-2</v>
      </c>
      <c r="I120" s="1123"/>
    </row>
    <row r="121" spans="1:9" ht="25.5">
      <c r="A121" s="737" t="s">
        <v>970</v>
      </c>
      <c r="B121" s="1120">
        <v>0</v>
      </c>
      <c r="C121" s="1121">
        <v>0</v>
      </c>
      <c r="D121" s="1122">
        <v>0</v>
      </c>
      <c r="E121" s="1121">
        <v>0</v>
      </c>
      <c r="F121" s="1121">
        <v>0</v>
      </c>
      <c r="G121" s="1122">
        <v>0</v>
      </c>
      <c r="I121" s="1123"/>
    </row>
    <row r="122" spans="1:9">
      <c r="A122" s="737" t="s">
        <v>710</v>
      </c>
      <c r="B122" s="1120">
        <v>16.056892999999999</v>
      </c>
      <c r="C122" s="1121">
        <v>1.398676</v>
      </c>
      <c r="D122" s="1122">
        <v>17.455569000000001</v>
      </c>
      <c r="E122" s="1121">
        <v>50.350807719999999</v>
      </c>
      <c r="F122" s="1121">
        <v>2.3304</v>
      </c>
      <c r="G122" s="1122">
        <v>52.681207719999996</v>
      </c>
      <c r="I122" s="1123"/>
    </row>
    <row r="123" spans="1:9">
      <c r="A123" s="738" t="s">
        <v>709</v>
      </c>
      <c r="B123" s="1120">
        <v>15.083145</v>
      </c>
      <c r="C123" s="1121">
        <v>1.398676</v>
      </c>
      <c r="D123" s="1122">
        <v>16.481821</v>
      </c>
      <c r="E123" s="1121">
        <v>18.695121719999999</v>
      </c>
      <c r="F123" s="1121">
        <v>1.3304</v>
      </c>
      <c r="G123" s="1122">
        <v>20.02552172</v>
      </c>
      <c r="I123" s="1123"/>
    </row>
    <row r="124" spans="1:9">
      <c r="A124" s="738" t="s">
        <v>708</v>
      </c>
      <c r="B124" s="1120">
        <v>0.97374799999999995</v>
      </c>
      <c r="C124" s="1121">
        <v>0</v>
      </c>
      <c r="D124" s="1122">
        <v>0.97374799999999995</v>
      </c>
      <c r="E124" s="1121">
        <v>31.655685999999999</v>
      </c>
      <c r="F124" s="1121">
        <v>1</v>
      </c>
      <c r="G124" s="1122">
        <v>32.655686000000003</v>
      </c>
      <c r="I124" s="1123"/>
    </row>
    <row r="125" spans="1:9">
      <c r="A125" s="737" t="s">
        <v>707</v>
      </c>
      <c r="B125" s="1120">
        <v>15.979053</v>
      </c>
      <c r="C125" s="1121">
        <v>1.9752430000000001</v>
      </c>
      <c r="D125" s="1122">
        <v>17.954295999999999</v>
      </c>
      <c r="E125" s="1121">
        <v>33.731704999999998</v>
      </c>
      <c r="F125" s="1121">
        <v>6.4665350000000004</v>
      </c>
      <c r="G125" s="1122">
        <v>40.198239999999998</v>
      </c>
      <c r="I125" s="1123"/>
    </row>
    <row r="126" spans="1:9">
      <c r="A126" s="738" t="s">
        <v>706</v>
      </c>
      <c r="B126" s="1120">
        <v>0</v>
      </c>
      <c r="C126" s="1121">
        <v>0</v>
      </c>
      <c r="D126" s="1122">
        <v>0</v>
      </c>
      <c r="E126" s="1121">
        <v>3.1218819999999998</v>
      </c>
      <c r="F126" s="1121">
        <v>0</v>
      </c>
      <c r="G126" s="1122">
        <v>3.1218819999999998</v>
      </c>
      <c r="I126" s="1123"/>
    </row>
    <row r="127" spans="1:9">
      <c r="A127" s="738" t="s">
        <v>705</v>
      </c>
      <c r="B127" s="1120">
        <v>15.979053</v>
      </c>
      <c r="C127" s="1121">
        <v>1.9752430000000001</v>
      </c>
      <c r="D127" s="1122">
        <v>17.954295999999999</v>
      </c>
      <c r="E127" s="1121">
        <v>30.609822999999999</v>
      </c>
      <c r="F127" s="1121">
        <v>6.4665350000000004</v>
      </c>
      <c r="G127" s="1122">
        <v>37.076357999999999</v>
      </c>
      <c r="I127" s="1123"/>
    </row>
    <row r="128" spans="1:9" ht="38.25">
      <c r="A128" s="737" t="s">
        <v>971</v>
      </c>
      <c r="B128" s="1120">
        <v>0</v>
      </c>
      <c r="C128" s="1121">
        <v>0.63458199999999998</v>
      </c>
      <c r="D128" s="1122">
        <v>0.63458199999999998</v>
      </c>
      <c r="E128" s="1121">
        <v>0</v>
      </c>
      <c r="F128" s="1121">
        <v>0.95586899999999997</v>
      </c>
      <c r="G128" s="1122">
        <v>0.95586899999999997</v>
      </c>
      <c r="I128" s="1123"/>
    </row>
    <row r="129" spans="1:9">
      <c r="A129" s="737" t="s">
        <v>704</v>
      </c>
      <c r="B129" s="1120">
        <v>1191.92907737</v>
      </c>
      <c r="C129" s="1121">
        <v>78.985618000000002</v>
      </c>
      <c r="D129" s="1122">
        <v>1270.9146953699999</v>
      </c>
      <c r="E129" s="1121">
        <v>1479.64468485</v>
      </c>
      <c r="F129" s="1121">
        <v>95.812117000000001</v>
      </c>
      <c r="G129" s="1122">
        <v>1575.4568018499999</v>
      </c>
      <c r="I129" s="1123"/>
    </row>
    <row r="130" spans="1:9" ht="18.75" customHeight="1">
      <c r="A130" s="739" t="s">
        <v>703</v>
      </c>
      <c r="B130" s="1120">
        <v>86.173702969999994</v>
      </c>
      <c r="C130" s="1121">
        <v>0</v>
      </c>
      <c r="D130" s="1122">
        <v>86.173702969999994</v>
      </c>
      <c r="E130" s="1121">
        <v>144.77495934999999</v>
      </c>
      <c r="F130" s="1121">
        <v>0</v>
      </c>
      <c r="G130" s="1122">
        <v>144.77495934999999</v>
      </c>
      <c r="I130" s="1123"/>
    </row>
    <row r="131" spans="1:9">
      <c r="A131" s="738" t="s">
        <v>702</v>
      </c>
      <c r="B131" s="1120">
        <v>80.114556969999995</v>
      </c>
      <c r="C131" s="1121">
        <v>0</v>
      </c>
      <c r="D131" s="1122">
        <v>80.114556969999995</v>
      </c>
      <c r="E131" s="1121">
        <v>144.61989925</v>
      </c>
      <c r="F131" s="1121">
        <v>0</v>
      </c>
      <c r="G131" s="1122">
        <v>144.61989925</v>
      </c>
      <c r="I131" s="1123"/>
    </row>
    <row r="132" spans="1:9">
      <c r="A132" s="738" t="s">
        <v>701</v>
      </c>
      <c r="B132" s="1120">
        <v>2.7412860000000001</v>
      </c>
      <c r="C132" s="1121">
        <v>0</v>
      </c>
      <c r="D132" s="1122">
        <v>2.7412860000000001</v>
      </c>
      <c r="E132" s="1121">
        <v>0</v>
      </c>
      <c r="F132" s="1121">
        <v>0</v>
      </c>
      <c r="G132" s="1122">
        <v>0</v>
      </c>
      <c r="I132" s="1123"/>
    </row>
    <row r="133" spans="1:9">
      <c r="A133" s="738" t="s">
        <v>700</v>
      </c>
      <c r="B133" s="1120">
        <v>3.31786</v>
      </c>
      <c r="C133" s="1121">
        <v>0</v>
      </c>
      <c r="D133" s="1122">
        <v>3.31786</v>
      </c>
      <c r="E133" s="1121">
        <v>0.15506010000000001</v>
      </c>
      <c r="F133" s="1121">
        <v>0</v>
      </c>
      <c r="G133" s="1122">
        <v>0.15506010000000001</v>
      </c>
      <c r="I133" s="1123"/>
    </row>
    <row r="134" spans="1:9">
      <c r="A134" s="739" t="s">
        <v>699</v>
      </c>
      <c r="B134" s="1120">
        <v>420.50330660000003</v>
      </c>
      <c r="C134" s="1121">
        <v>5.5474560000000004</v>
      </c>
      <c r="D134" s="1122">
        <v>426.05076260000004</v>
      </c>
      <c r="E134" s="1121">
        <v>699.69238505999999</v>
      </c>
      <c r="F134" s="1121">
        <v>9.5695139999999999</v>
      </c>
      <c r="G134" s="1122">
        <v>709.26189905999991</v>
      </c>
      <c r="I134" s="1123"/>
    </row>
    <row r="135" spans="1:9">
      <c r="A135" s="738" t="s">
        <v>972</v>
      </c>
      <c r="B135" s="1120">
        <v>417.87884113000001</v>
      </c>
      <c r="C135" s="1121">
        <v>5.5474560000000004</v>
      </c>
      <c r="D135" s="1122">
        <v>423.42629713000002</v>
      </c>
      <c r="E135" s="1121">
        <v>698.81876308000005</v>
      </c>
      <c r="F135" s="1121">
        <v>9.5695139999999999</v>
      </c>
      <c r="G135" s="1122">
        <v>708.38827708000008</v>
      </c>
      <c r="I135" s="1123"/>
    </row>
    <row r="136" spans="1:9" hidden="1">
      <c r="A136" s="738" t="s">
        <v>698</v>
      </c>
      <c r="B136" s="1120">
        <v>0</v>
      </c>
      <c r="C136" s="1121">
        <v>0</v>
      </c>
      <c r="D136" s="1122">
        <v>0</v>
      </c>
      <c r="E136" s="1121">
        <v>0</v>
      </c>
      <c r="F136" s="1121">
        <v>0</v>
      </c>
      <c r="G136" s="1122">
        <v>0</v>
      </c>
      <c r="I136" s="1123"/>
    </row>
    <row r="137" spans="1:9">
      <c r="A137" s="738" t="s">
        <v>697</v>
      </c>
      <c r="B137" s="1120">
        <v>2.6244654700000001</v>
      </c>
      <c r="C137" s="1121">
        <v>0</v>
      </c>
      <c r="D137" s="1122">
        <v>2.6244654700000001</v>
      </c>
      <c r="E137" s="1121">
        <v>0.87362198000000002</v>
      </c>
      <c r="F137" s="1121">
        <v>0</v>
      </c>
      <c r="G137" s="1122">
        <v>0.87362198000000002</v>
      </c>
      <c r="I137" s="1123"/>
    </row>
    <row r="138" spans="1:9">
      <c r="A138" s="739" t="s">
        <v>696</v>
      </c>
      <c r="B138" s="1120">
        <v>685.25206779999996</v>
      </c>
      <c r="C138" s="1121">
        <v>73.438162000000005</v>
      </c>
      <c r="D138" s="1122">
        <v>758.6902298</v>
      </c>
      <c r="E138" s="1121">
        <v>635.17734044000008</v>
      </c>
      <c r="F138" s="1121">
        <v>86.242603000000003</v>
      </c>
      <c r="G138" s="1122">
        <v>721.41994344000011</v>
      </c>
      <c r="I138" s="1123"/>
    </row>
    <row r="139" spans="1:9">
      <c r="A139" s="738" t="s">
        <v>695</v>
      </c>
      <c r="B139" s="1120">
        <v>395.60785382</v>
      </c>
      <c r="C139" s="1121">
        <v>64.401643000000007</v>
      </c>
      <c r="D139" s="1122">
        <v>460.00949681999998</v>
      </c>
      <c r="E139" s="1121">
        <v>383.97284425999999</v>
      </c>
      <c r="F139" s="1121">
        <v>76.907461999999995</v>
      </c>
      <c r="G139" s="1122">
        <v>460.88030626</v>
      </c>
      <c r="I139" s="1123"/>
    </row>
    <row r="140" spans="1:9">
      <c r="A140" s="738" t="s">
        <v>973</v>
      </c>
      <c r="B140" s="1120">
        <v>52.703049999999998</v>
      </c>
      <c r="C140" s="1121">
        <v>2.201635</v>
      </c>
      <c r="D140" s="1122">
        <v>54.904685000000001</v>
      </c>
      <c r="E140" s="1121">
        <v>58.160432</v>
      </c>
      <c r="F140" s="1121">
        <v>2.394164</v>
      </c>
      <c r="G140" s="1122">
        <v>60.554595999999997</v>
      </c>
      <c r="I140" s="1123"/>
    </row>
    <row r="141" spans="1:9">
      <c r="A141" s="738" t="s">
        <v>694</v>
      </c>
      <c r="B141" s="1120">
        <v>236.94116398</v>
      </c>
      <c r="C141" s="1121">
        <v>6.8348839999999997</v>
      </c>
      <c r="D141" s="1122">
        <v>243.77604797999999</v>
      </c>
      <c r="E141" s="1121">
        <v>193.04406418000002</v>
      </c>
      <c r="F141" s="1121">
        <v>6.9409770000000002</v>
      </c>
      <c r="G141" s="1122">
        <v>199.98504118</v>
      </c>
      <c r="I141" s="1123"/>
    </row>
    <row r="142" spans="1:9">
      <c r="A142" s="737" t="s">
        <v>693</v>
      </c>
      <c r="B142" s="1120">
        <v>120.197118</v>
      </c>
      <c r="C142" s="1121">
        <v>22.265423999999999</v>
      </c>
      <c r="D142" s="1122">
        <v>142.46254200000001</v>
      </c>
      <c r="E142" s="1121">
        <v>198.074894</v>
      </c>
      <c r="F142" s="1121">
        <v>3.6330049999999998</v>
      </c>
      <c r="G142" s="1122">
        <v>201.707899</v>
      </c>
      <c r="I142" s="1123"/>
    </row>
    <row r="143" spans="1:9" ht="25.5">
      <c r="A143" s="737" t="s">
        <v>692</v>
      </c>
      <c r="B143" s="1120">
        <v>0</v>
      </c>
      <c r="C143" s="1121">
        <v>0</v>
      </c>
      <c r="D143" s="1122">
        <v>0</v>
      </c>
      <c r="E143" s="1121">
        <v>0</v>
      </c>
      <c r="F143" s="1121">
        <v>0</v>
      </c>
      <c r="G143" s="1122">
        <v>0</v>
      </c>
      <c r="I143" s="1123"/>
    </row>
    <row r="144" spans="1:9">
      <c r="A144" s="737" t="s">
        <v>691</v>
      </c>
      <c r="B144" s="1120">
        <v>11228.450542229999</v>
      </c>
      <c r="C144" s="1121">
        <v>2654.6725719999999</v>
      </c>
      <c r="D144" s="1122">
        <v>13883.12311423</v>
      </c>
      <c r="E144" s="1121">
        <v>13151.89729243</v>
      </c>
      <c r="F144" s="1121">
        <v>3264.2536989999999</v>
      </c>
      <c r="G144" s="1122">
        <v>16416.15099143</v>
      </c>
      <c r="I144" s="1123"/>
    </row>
    <row r="145" spans="1:9" ht="13.5" thickBot="1">
      <c r="A145" s="736" t="s">
        <v>974</v>
      </c>
      <c r="B145" s="1134">
        <v>768.61461999999995</v>
      </c>
      <c r="C145" s="1135">
        <v>0</v>
      </c>
      <c r="D145" s="1136">
        <v>768.61461999999995</v>
      </c>
      <c r="E145" s="1135">
        <v>775.94509800000003</v>
      </c>
      <c r="F145" s="1135">
        <v>0</v>
      </c>
      <c r="G145" s="1136">
        <v>775.94509800000003</v>
      </c>
      <c r="I145" s="1123"/>
    </row>
    <row r="146" spans="1:9" s="1104" customFormat="1" ht="13.5" thickTop="1">
      <c r="A146" s="1107"/>
      <c r="B146" s="1108"/>
      <c r="C146" s="1108"/>
      <c r="D146" s="1109"/>
      <c r="E146" s="1108"/>
      <c r="F146" s="1108"/>
      <c r="G146" s="1109"/>
    </row>
    <row r="147" spans="1:9" s="1104" customFormat="1">
      <c r="A147" s="1107" t="s">
        <v>690</v>
      </c>
      <c r="B147" s="1108"/>
      <c r="C147" s="1108"/>
      <c r="D147" s="1109"/>
      <c r="E147" s="1108"/>
      <c r="F147" s="1108"/>
      <c r="G147" s="1109"/>
    </row>
    <row r="148" spans="1:9" s="1104" customFormat="1">
      <c r="A148" s="1107"/>
      <c r="B148" s="1108"/>
      <c r="C148" s="1108"/>
      <c r="D148" s="1109"/>
      <c r="E148" s="1108"/>
      <c r="F148" s="1108"/>
      <c r="G148" s="1109"/>
    </row>
    <row r="149" spans="1:9" s="1104" customFormat="1">
      <c r="A149" s="1107"/>
      <c r="B149" s="1108"/>
      <c r="C149" s="1108"/>
      <c r="D149" s="1109"/>
      <c r="E149" s="1108"/>
      <c r="F149" s="1108"/>
      <c r="G149" s="1109"/>
    </row>
    <row r="150" spans="1:9" s="1104" customFormat="1">
      <c r="A150" s="1107"/>
      <c r="B150" s="1108"/>
      <c r="C150" s="1108"/>
      <c r="D150" s="1109"/>
      <c r="E150" s="1108"/>
      <c r="F150" s="1108"/>
      <c r="G150" s="1109"/>
    </row>
    <row r="151" spans="1:9" s="1104" customFormat="1">
      <c r="A151" s="1107"/>
      <c r="B151" s="1108"/>
      <c r="C151" s="1108"/>
      <c r="D151" s="1109"/>
      <c r="E151" s="1108"/>
      <c r="F151" s="1108"/>
      <c r="G151" s="1109"/>
    </row>
    <row r="152" spans="1:9" s="1104" customFormat="1">
      <c r="A152" s="1107"/>
      <c r="B152" s="1108"/>
      <c r="C152" s="1108"/>
      <c r="D152" s="1109"/>
      <c r="E152" s="1108"/>
      <c r="F152" s="1108"/>
      <c r="G152" s="1109"/>
    </row>
    <row r="153" spans="1:9" s="1104" customFormat="1">
      <c r="A153" s="1107"/>
      <c r="B153" s="1108"/>
      <c r="C153" s="1108"/>
      <c r="D153" s="1109"/>
      <c r="E153" s="1108"/>
      <c r="F153" s="1108"/>
      <c r="G153" s="1109"/>
    </row>
    <row r="154" spans="1:9" s="1104" customFormat="1">
      <c r="A154" s="1107"/>
      <c r="B154" s="1108"/>
      <c r="C154" s="1108"/>
      <c r="D154" s="1109"/>
      <c r="E154" s="1108"/>
      <c r="F154" s="1108"/>
      <c r="G154" s="1109"/>
    </row>
    <row r="155" spans="1:9" s="1104" customFormat="1">
      <c r="A155" s="1107"/>
      <c r="B155" s="1108"/>
      <c r="C155" s="1108"/>
      <c r="D155" s="1109"/>
      <c r="E155" s="1108"/>
      <c r="F155" s="1108"/>
      <c r="G155" s="1109"/>
    </row>
    <row r="156" spans="1:9" s="1104" customFormat="1">
      <c r="A156" s="1107"/>
      <c r="B156" s="1108"/>
      <c r="C156" s="1108"/>
      <c r="D156" s="1109"/>
      <c r="E156" s="1108"/>
      <c r="F156" s="1108"/>
      <c r="G156" s="1109"/>
    </row>
    <row r="157" spans="1:9" s="1104" customFormat="1">
      <c r="A157" s="1107"/>
      <c r="B157" s="1108"/>
      <c r="C157" s="1108"/>
      <c r="D157" s="1109"/>
      <c r="E157" s="1108"/>
      <c r="F157" s="1108"/>
      <c r="G157" s="1109"/>
    </row>
    <row r="158" spans="1:9" s="1104" customFormat="1">
      <c r="A158" s="1107"/>
      <c r="B158" s="1108"/>
      <c r="C158" s="1108"/>
      <c r="D158" s="1109"/>
      <c r="E158" s="1108"/>
      <c r="F158" s="1108"/>
      <c r="G158" s="1109"/>
    </row>
    <row r="159" spans="1:9" s="1104" customFormat="1">
      <c r="A159" s="1107"/>
      <c r="B159" s="1108"/>
      <c r="C159" s="1108"/>
      <c r="D159" s="1109"/>
      <c r="E159" s="1108"/>
      <c r="F159" s="1108"/>
      <c r="G159" s="1109"/>
    </row>
    <row r="160" spans="1:9" s="1104" customFormat="1">
      <c r="A160" s="1107"/>
      <c r="B160" s="1108"/>
      <c r="C160" s="1108"/>
      <c r="D160" s="1109"/>
      <c r="E160" s="1108"/>
      <c r="F160" s="1108"/>
      <c r="G160" s="1109"/>
    </row>
    <row r="161" spans="1:7" s="1104" customFormat="1">
      <c r="A161" s="1107"/>
      <c r="B161" s="1108"/>
      <c r="C161" s="1108"/>
      <c r="D161" s="1109"/>
      <c r="E161" s="1108"/>
      <c r="F161" s="1108"/>
      <c r="G161" s="1109"/>
    </row>
    <row r="162" spans="1:7" s="1104" customFormat="1">
      <c r="A162" s="1107"/>
      <c r="B162" s="1108"/>
      <c r="C162" s="1108"/>
      <c r="D162" s="1109"/>
      <c r="E162" s="1108"/>
      <c r="F162" s="1108"/>
      <c r="G162" s="1109"/>
    </row>
    <row r="163" spans="1:7" s="1104" customFormat="1">
      <c r="A163" s="1107"/>
      <c r="B163" s="1108"/>
      <c r="C163" s="1108"/>
      <c r="D163" s="1109"/>
      <c r="E163" s="1108"/>
      <c r="F163" s="1108"/>
      <c r="G163" s="1109"/>
    </row>
    <row r="164" spans="1:7" s="1104" customFormat="1">
      <c r="A164" s="1107"/>
      <c r="B164" s="1108"/>
      <c r="C164" s="1108"/>
      <c r="D164" s="1109"/>
      <c r="E164" s="1108"/>
      <c r="F164" s="1108"/>
      <c r="G164" s="1109"/>
    </row>
    <row r="165" spans="1:7" s="1104" customFormat="1">
      <c r="A165" s="1107"/>
      <c r="B165" s="1108"/>
      <c r="C165" s="1108"/>
      <c r="D165" s="1109"/>
      <c r="E165" s="1108"/>
      <c r="F165" s="1108"/>
      <c r="G165" s="1109"/>
    </row>
    <row r="166" spans="1:7" s="1104" customFormat="1">
      <c r="A166" s="1107"/>
      <c r="B166" s="1108"/>
      <c r="C166" s="1108"/>
      <c r="D166" s="1109"/>
      <c r="E166" s="1108"/>
      <c r="F166" s="1108"/>
      <c r="G166" s="1109"/>
    </row>
    <row r="167" spans="1:7" s="1104" customFormat="1">
      <c r="A167" s="1107"/>
      <c r="B167" s="1108"/>
      <c r="C167" s="1108"/>
      <c r="D167" s="1109"/>
      <c r="E167" s="1108"/>
      <c r="F167" s="1108"/>
      <c r="G167" s="1109"/>
    </row>
    <row r="168" spans="1:7" s="1104" customFormat="1">
      <c r="A168" s="1107"/>
      <c r="B168" s="1108"/>
      <c r="C168" s="1108"/>
      <c r="D168" s="1109"/>
      <c r="E168" s="1108"/>
      <c r="F168" s="1108"/>
      <c r="G168" s="1109"/>
    </row>
    <row r="169" spans="1:7" s="1104" customFormat="1">
      <c r="A169" s="1107"/>
      <c r="B169" s="1108"/>
      <c r="C169" s="1108"/>
      <c r="D169" s="1109"/>
      <c r="E169" s="1108"/>
      <c r="F169" s="1108"/>
      <c r="G169" s="1109"/>
    </row>
    <row r="170" spans="1:7" s="1104" customFormat="1">
      <c r="A170" s="1107"/>
      <c r="B170" s="1108"/>
      <c r="C170" s="1108"/>
      <c r="D170" s="1109"/>
      <c r="E170" s="1108"/>
      <c r="F170" s="1108"/>
      <c r="G170" s="1109"/>
    </row>
    <row r="171" spans="1:7" s="1104" customFormat="1">
      <c r="A171" s="1107"/>
      <c r="B171" s="1108"/>
      <c r="C171" s="1108"/>
      <c r="D171" s="1109"/>
      <c r="E171" s="1108"/>
      <c r="F171" s="1108"/>
      <c r="G171" s="1109"/>
    </row>
    <row r="172" spans="1:7" s="1104" customFormat="1">
      <c r="A172" s="1107"/>
      <c r="B172" s="1108"/>
      <c r="C172" s="1108"/>
      <c r="D172" s="1109"/>
      <c r="E172" s="1108"/>
      <c r="F172" s="1108"/>
      <c r="G172" s="1109"/>
    </row>
    <row r="173" spans="1:7" s="1104" customFormat="1">
      <c r="A173" s="1107"/>
      <c r="B173" s="1108"/>
      <c r="C173" s="1108"/>
      <c r="D173" s="1109"/>
      <c r="E173" s="1108"/>
      <c r="F173" s="1108"/>
      <c r="G173" s="1109"/>
    </row>
    <row r="174" spans="1:7" s="1104" customFormat="1">
      <c r="A174" s="1107"/>
      <c r="B174" s="1108"/>
      <c r="C174" s="1108"/>
      <c r="D174" s="1109"/>
      <c r="E174" s="1108"/>
      <c r="F174" s="1108"/>
      <c r="G174" s="1109"/>
    </row>
    <row r="175" spans="1:7" s="1104" customFormat="1">
      <c r="A175" s="1107"/>
      <c r="B175" s="1108"/>
      <c r="C175" s="1108"/>
      <c r="D175" s="1109"/>
      <c r="E175" s="1108"/>
      <c r="F175" s="1108"/>
      <c r="G175" s="1109"/>
    </row>
    <row r="176" spans="1:7" s="1104" customFormat="1">
      <c r="A176" s="1107"/>
      <c r="B176" s="1108"/>
      <c r="C176" s="1108"/>
      <c r="D176" s="1109"/>
      <c r="E176" s="1108"/>
      <c r="F176" s="1108"/>
      <c r="G176" s="1109"/>
    </row>
    <row r="177" spans="1:7" s="1104" customFormat="1">
      <c r="A177" s="1107"/>
      <c r="B177" s="1108"/>
      <c r="C177" s="1108"/>
      <c r="D177" s="1109"/>
      <c r="E177" s="1108"/>
      <c r="F177" s="1108"/>
      <c r="G177" s="1109"/>
    </row>
    <row r="178" spans="1:7" s="1104" customFormat="1">
      <c r="A178" s="1107"/>
      <c r="B178" s="1108"/>
      <c r="C178" s="1108"/>
      <c r="D178" s="1109"/>
      <c r="E178" s="1108"/>
      <c r="F178" s="1108"/>
      <c r="G178" s="1109"/>
    </row>
    <row r="179" spans="1:7" s="1104" customFormat="1">
      <c r="A179" s="1107"/>
      <c r="B179" s="1108"/>
      <c r="C179" s="1108"/>
      <c r="D179" s="1109"/>
      <c r="E179" s="1108"/>
      <c r="F179" s="1108"/>
      <c r="G179" s="1109"/>
    </row>
    <row r="180" spans="1:7" s="1104" customFormat="1">
      <c r="A180" s="1107"/>
      <c r="B180" s="1108"/>
      <c r="C180" s="1108"/>
      <c r="D180" s="1109"/>
      <c r="E180" s="1108"/>
      <c r="F180" s="1108"/>
      <c r="G180" s="1109"/>
    </row>
    <row r="181" spans="1:7" s="1104" customFormat="1">
      <c r="A181" s="1107"/>
      <c r="B181" s="1108"/>
      <c r="C181" s="1108"/>
      <c r="D181" s="1109"/>
      <c r="E181" s="1108"/>
      <c r="F181" s="1108"/>
      <c r="G181" s="1109"/>
    </row>
    <row r="182" spans="1:7" s="1104" customFormat="1">
      <c r="A182" s="1107"/>
      <c r="B182" s="1108"/>
      <c r="C182" s="1108"/>
      <c r="D182" s="1109"/>
      <c r="E182" s="1108"/>
      <c r="F182" s="1108"/>
      <c r="G182" s="1109"/>
    </row>
    <row r="183" spans="1:7" s="1104" customFormat="1">
      <c r="A183" s="1107"/>
      <c r="B183" s="1108"/>
      <c r="C183" s="1108"/>
      <c r="D183" s="1109"/>
      <c r="E183" s="1108"/>
      <c r="F183" s="1108"/>
      <c r="G183" s="1109"/>
    </row>
    <row r="184" spans="1:7" s="1104" customFormat="1">
      <c r="A184" s="1107"/>
      <c r="B184" s="1108"/>
      <c r="C184" s="1108"/>
      <c r="D184" s="1109"/>
      <c r="E184" s="1108"/>
      <c r="F184" s="1108"/>
      <c r="G184" s="1109"/>
    </row>
    <row r="185" spans="1:7" s="1104" customFormat="1">
      <c r="A185" s="1107"/>
      <c r="B185" s="1108"/>
      <c r="C185" s="1108"/>
      <c r="D185" s="1109"/>
      <c r="E185" s="1108"/>
      <c r="F185" s="1108"/>
      <c r="G185" s="1109"/>
    </row>
    <row r="186" spans="1:7" s="1104" customFormat="1">
      <c r="A186" s="1107"/>
      <c r="B186" s="1108"/>
      <c r="C186" s="1108"/>
      <c r="D186" s="1109"/>
      <c r="E186" s="1108"/>
      <c r="F186" s="1108"/>
      <c r="G186" s="1109"/>
    </row>
    <row r="187" spans="1:7" s="1104" customFormat="1">
      <c r="A187" s="1107"/>
      <c r="B187" s="1108"/>
      <c r="C187" s="1108"/>
      <c r="D187" s="1109"/>
      <c r="E187" s="1108"/>
      <c r="F187" s="1108"/>
      <c r="G187" s="1109"/>
    </row>
    <row r="188" spans="1:7" s="1104" customFormat="1">
      <c r="A188" s="1107"/>
      <c r="B188" s="1108"/>
      <c r="C188" s="1108"/>
      <c r="D188" s="1109"/>
      <c r="E188" s="1108"/>
      <c r="F188" s="1108"/>
      <c r="G188" s="1109"/>
    </row>
    <row r="189" spans="1:7" s="1104" customFormat="1">
      <c r="A189" s="1107"/>
      <c r="B189" s="1108"/>
      <c r="C189" s="1108"/>
      <c r="D189" s="1109"/>
      <c r="E189" s="1108"/>
      <c r="F189" s="1108"/>
      <c r="G189" s="1109"/>
    </row>
    <row r="190" spans="1:7" s="1104" customFormat="1">
      <c r="A190" s="1107"/>
      <c r="B190" s="1108"/>
      <c r="C190" s="1108"/>
      <c r="D190" s="1109"/>
      <c r="E190" s="1108"/>
      <c r="F190" s="1108"/>
      <c r="G190" s="1109"/>
    </row>
    <row r="191" spans="1:7" s="1104" customFormat="1">
      <c r="A191" s="1107"/>
      <c r="B191" s="1108"/>
      <c r="C191" s="1108"/>
      <c r="D191" s="1109"/>
      <c r="E191" s="1108"/>
      <c r="F191" s="1108"/>
      <c r="G191" s="1109"/>
    </row>
    <row r="192" spans="1:7" s="1104" customFormat="1">
      <c r="A192" s="1107"/>
      <c r="B192" s="1108"/>
      <c r="C192" s="1108"/>
      <c r="D192" s="1109"/>
      <c r="E192" s="1108"/>
      <c r="F192" s="1108"/>
      <c r="G192" s="1109"/>
    </row>
    <row r="193" spans="1:7" s="1104" customFormat="1">
      <c r="A193" s="1107"/>
      <c r="B193" s="1108"/>
      <c r="C193" s="1108"/>
      <c r="D193" s="1109"/>
      <c r="E193" s="1108"/>
      <c r="F193" s="1108"/>
      <c r="G193" s="1109"/>
    </row>
    <row r="194" spans="1:7" s="1104" customFormat="1">
      <c r="A194" s="1107"/>
      <c r="B194" s="1108"/>
      <c r="C194" s="1108"/>
      <c r="D194" s="1109"/>
      <c r="E194" s="1108"/>
      <c r="F194" s="1108"/>
      <c r="G194" s="1109"/>
    </row>
    <row r="195" spans="1:7" s="1104" customFormat="1">
      <c r="A195" s="1107"/>
      <c r="B195" s="1108"/>
      <c r="C195" s="1108"/>
      <c r="D195" s="1109"/>
      <c r="E195" s="1108"/>
      <c r="F195" s="1108"/>
      <c r="G195" s="1109"/>
    </row>
    <row r="196" spans="1:7" s="1104" customFormat="1">
      <c r="A196" s="1107"/>
      <c r="B196" s="1108"/>
      <c r="C196" s="1108"/>
      <c r="D196" s="1109"/>
      <c r="E196" s="1108"/>
      <c r="F196" s="1108"/>
      <c r="G196" s="1109"/>
    </row>
    <row r="197" spans="1:7" s="1104" customFormat="1">
      <c r="A197" s="1107"/>
      <c r="B197" s="1108"/>
      <c r="C197" s="1108"/>
      <c r="D197" s="1109"/>
      <c r="E197" s="1108"/>
      <c r="F197" s="1108"/>
      <c r="G197" s="1109"/>
    </row>
    <row r="198" spans="1:7" s="1104" customFormat="1">
      <c r="A198" s="1107"/>
      <c r="B198" s="1108"/>
      <c r="C198" s="1108"/>
      <c r="D198" s="1109"/>
      <c r="E198" s="1108"/>
      <c r="F198" s="1108"/>
      <c r="G198" s="1109"/>
    </row>
    <row r="199" spans="1:7" s="1104" customFormat="1">
      <c r="A199" s="1107"/>
      <c r="B199" s="1108"/>
      <c r="C199" s="1108"/>
      <c r="D199" s="1109"/>
      <c r="E199" s="1108"/>
      <c r="F199" s="1108"/>
      <c r="G199" s="1109"/>
    </row>
    <row r="200" spans="1:7" s="1104" customFormat="1">
      <c r="A200" s="1107"/>
      <c r="B200" s="1108"/>
      <c r="C200" s="1108"/>
      <c r="D200" s="1109"/>
      <c r="E200" s="1108"/>
      <c r="F200" s="1108"/>
      <c r="G200" s="1109"/>
    </row>
    <row r="201" spans="1:7" s="1104" customFormat="1">
      <c r="A201" s="1107"/>
      <c r="B201" s="1108"/>
      <c r="C201" s="1108"/>
      <c r="D201" s="1109"/>
      <c r="E201" s="1108"/>
      <c r="F201" s="1108"/>
      <c r="G201" s="1109"/>
    </row>
    <row r="202" spans="1:7" s="1104" customFormat="1">
      <c r="A202" s="1107"/>
      <c r="B202" s="1108"/>
      <c r="C202" s="1108"/>
      <c r="D202" s="1109"/>
      <c r="E202" s="1108"/>
      <c r="F202" s="1108"/>
      <c r="G202" s="1109"/>
    </row>
    <row r="203" spans="1:7" s="1104" customFormat="1">
      <c r="A203" s="1107"/>
      <c r="B203" s="1108"/>
      <c r="C203" s="1108"/>
      <c r="D203" s="1109"/>
      <c r="E203" s="1108"/>
      <c r="F203" s="1108"/>
      <c r="G203" s="1109"/>
    </row>
    <row r="204" spans="1:7" s="1104" customFormat="1">
      <c r="A204" s="1107"/>
      <c r="B204" s="1108"/>
      <c r="C204" s="1108"/>
      <c r="D204" s="1109"/>
      <c r="E204" s="1108"/>
      <c r="F204" s="1108"/>
      <c r="G204" s="1109"/>
    </row>
    <row r="205" spans="1:7" s="1104" customFormat="1">
      <c r="A205" s="1107"/>
      <c r="B205" s="1108"/>
      <c r="C205" s="1108"/>
      <c r="D205" s="1109"/>
      <c r="E205" s="1108"/>
      <c r="F205" s="1108"/>
      <c r="G205" s="1109"/>
    </row>
    <row r="206" spans="1:7" s="1104" customFormat="1">
      <c r="A206" s="1107"/>
      <c r="B206" s="1108"/>
      <c r="C206" s="1108"/>
      <c r="D206" s="1109"/>
      <c r="E206" s="1108"/>
      <c r="F206" s="1108"/>
      <c r="G206" s="1109"/>
    </row>
    <row r="207" spans="1:7" s="1104" customFormat="1">
      <c r="A207" s="1107"/>
      <c r="B207" s="1108"/>
      <c r="C207" s="1108"/>
      <c r="D207" s="1109"/>
      <c r="E207" s="1108"/>
      <c r="F207" s="1108"/>
      <c r="G207" s="1109"/>
    </row>
    <row r="208" spans="1:7" s="1104" customFormat="1">
      <c r="A208" s="1107"/>
      <c r="B208" s="1108"/>
      <c r="C208" s="1108"/>
      <c r="D208" s="1109"/>
      <c r="E208" s="1108"/>
      <c r="F208" s="1108"/>
      <c r="G208" s="1109"/>
    </row>
    <row r="209" spans="1:7" s="1104" customFormat="1">
      <c r="A209" s="1107"/>
      <c r="B209" s="1108"/>
      <c r="C209" s="1108"/>
      <c r="D209" s="1109"/>
      <c r="E209" s="1108"/>
      <c r="F209" s="1108"/>
      <c r="G209" s="1109"/>
    </row>
    <row r="210" spans="1:7" s="1104" customFormat="1">
      <c r="A210" s="1107"/>
      <c r="B210" s="1108"/>
      <c r="C210" s="1108"/>
      <c r="D210" s="1109"/>
      <c r="E210" s="1108"/>
      <c r="F210" s="1108"/>
      <c r="G210" s="1109"/>
    </row>
    <row r="211" spans="1:7" s="1104" customFormat="1">
      <c r="A211" s="1107"/>
      <c r="B211" s="1108"/>
      <c r="C211" s="1108"/>
      <c r="D211" s="1109"/>
      <c r="E211" s="1108"/>
      <c r="F211" s="1108"/>
      <c r="G211" s="1109"/>
    </row>
    <row r="212" spans="1:7" s="1104" customFormat="1">
      <c r="A212" s="1107"/>
      <c r="B212" s="1108"/>
      <c r="C212" s="1108"/>
      <c r="D212" s="1109"/>
      <c r="E212" s="1108"/>
      <c r="F212" s="1108"/>
      <c r="G212" s="1109"/>
    </row>
    <row r="213" spans="1:7" s="1104" customFormat="1">
      <c r="A213" s="1107"/>
      <c r="B213" s="1108"/>
      <c r="C213" s="1108"/>
      <c r="D213" s="1109"/>
      <c r="E213" s="1108"/>
      <c r="F213" s="1108"/>
      <c r="G213" s="1109"/>
    </row>
    <row r="214" spans="1:7" s="1104" customFormat="1">
      <c r="A214" s="1107"/>
      <c r="B214" s="1108"/>
      <c r="C214" s="1108"/>
      <c r="D214" s="1109"/>
      <c r="E214" s="1108"/>
      <c r="F214" s="1108"/>
      <c r="G214" s="1109"/>
    </row>
    <row r="215" spans="1:7" s="1104" customFormat="1">
      <c r="A215" s="1107"/>
      <c r="B215" s="1108"/>
      <c r="C215" s="1108"/>
      <c r="D215" s="1109"/>
      <c r="E215" s="1108"/>
      <c r="F215" s="1108"/>
      <c r="G215" s="1109"/>
    </row>
    <row r="216" spans="1:7" s="1104" customFormat="1">
      <c r="A216" s="1107"/>
      <c r="B216" s="1108"/>
      <c r="C216" s="1108"/>
      <c r="D216" s="1109"/>
      <c r="E216" s="1108"/>
      <c r="F216" s="1108"/>
      <c r="G216" s="1109"/>
    </row>
    <row r="217" spans="1:7" s="1104" customFormat="1">
      <c r="A217" s="1107"/>
      <c r="B217" s="1108"/>
      <c r="C217" s="1108"/>
      <c r="D217" s="1109"/>
      <c r="E217" s="1108"/>
      <c r="F217" s="1108"/>
      <c r="G217" s="1109"/>
    </row>
    <row r="218" spans="1:7" s="1104" customFormat="1">
      <c r="A218" s="1107"/>
      <c r="B218" s="1108"/>
      <c r="C218" s="1108"/>
      <c r="D218" s="1109"/>
      <c r="E218" s="1108"/>
      <c r="F218" s="1108"/>
      <c r="G218" s="1109"/>
    </row>
    <row r="219" spans="1:7" s="1104" customFormat="1">
      <c r="A219" s="1107"/>
      <c r="B219" s="1108"/>
      <c r="C219" s="1108"/>
      <c r="D219" s="1109"/>
      <c r="E219" s="1108"/>
      <c r="F219" s="1108"/>
      <c r="G219" s="1109"/>
    </row>
    <row r="220" spans="1:7" s="1104" customFormat="1">
      <c r="A220" s="1107"/>
      <c r="B220" s="1108"/>
      <c r="C220" s="1108"/>
      <c r="D220" s="1109"/>
      <c r="E220" s="1108"/>
      <c r="F220" s="1108"/>
      <c r="G220" s="1109"/>
    </row>
    <row r="221" spans="1:7" s="1104" customFormat="1">
      <c r="A221" s="1107"/>
      <c r="B221" s="1108"/>
      <c r="C221" s="1108"/>
      <c r="D221" s="1109"/>
      <c r="E221" s="1108"/>
      <c r="F221" s="1108"/>
      <c r="G221" s="1109"/>
    </row>
    <row r="222" spans="1:7" s="1104" customFormat="1">
      <c r="A222" s="1107"/>
      <c r="B222" s="1108"/>
      <c r="C222" s="1108"/>
      <c r="D222" s="1109"/>
      <c r="E222" s="1108"/>
      <c r="F222" s="1108"/>
      <c r="G222" s="1109"/>
    </row>
    <row r="223" spans="1:7" s="1104" customFormat="1">
      <c r="A223" s="1107"/>
      <c r="B223" s="1108"/>
      <c r="C223" s="1108"/>
      <c r="D223" s="1109"/>
      <c r="E223" s="1108"/>
      <c r="F223" s="1108"/>
      <c r="G223" s="1109"/>
    </row>
    <row r="224" spans="1:7" s="1104" customFormat="1">
      <c r="A224" s="1107"/>
      <c r="B224" s="1108"/>
      <c r="C224" s="1108"/>
      <c r="D224" s="1109"/>
      <c r="E224" s="1108"/>
      <c r="F224" s="1108"/>
      <c r="G224" s="1109"/>
    </row>
    <row r="225" spans="1:7" s="1104" customFormat="1">
      <c r="A225" s="1107"/>
      <c r="B225" s="1108"/>
      <c r="C225" s="1108"/>
      <c r="D225" s="1109"/>
      <c r="E225" s="1108"/>
      <c r="F225" s="1108"/>
      <c r="G225" s="1109"/>
    </row>
    <row r="226" spans="1:7" s="1104" customFormat="1">
      <c r="A226" s="1107"/>
      <c r="B226" s="1108"/>
      <c r="C226" s="1108"/>
      <c r="D226" s="1109"/>
      <c r="E226" s="1108"/>
      <c r="F226" s="1108"/>
      <c r="G226" s="1109"/>
    </row>
    <row r="227" spans="1:7" s="1104" customFormat="1">
      <c r="A227" s="1107"/>
      <c r="B227" s="1108"/>
      <c r="C227" s="1108"/>
      <c r="D227" s="1109"/>
      <c r="E227" s="1108"/>
      <c r="F227" s="1108"/>
      <c r="G227" s="1109"/>
    </row>
    <row r="228" spans="1:7" s="1104" customFormat="1">
      <c r="A228" s="1107"/>
      <c r="B228" s="1108"/>
      <c r="C228" s="1108"/>
      <c r="D228" s="1109"/>
      <c r="E228" s="1108"/>
      <c r="F228" s="1108"/>
      <c r="G228" s="1109"/>
    </row>
    <row r="229" spans="1:7" s="1104" customFormat="1">
      <c r="A229" s="1107"/>
      <c r="B229" s="1108"/>
      <c r="C229" s="1108"/>
      <c r="D229" s="1109"/>
      <c r="E229" s="1108"/>
      <c r="F229" s="1108"/>
      <c r="G229" s="1109"/>
    </row>
    <row r="230" spans="1:7" s="1104" customFormat="1">
      <c r="A230" s="1107"/>
      <c r="B230" s="1108"/>
      <c r="C230" s="1108"/>
      <c r="D230" s="1109"/>
      <c r="E230" s="1108"/>
      <c r="F230" s="1108"/>
      <c r="G230" s="1109"/>
    </row>
    <row r="231" spans="1:7" s="1104" customFormat="1">
      <c r="A231" s="1107"/>
      <c r="B231" s="1108"/>
      <c r="C231" s="1108"/>
      <c r="D231" s="1109"/>
      <c r="E231" s="1108"/>
      <c r="F231" s="1108"/>
      <c r="G231" s="1109"/>
    </row>
    <row r="232" spans="1:7" s="1104" customFormat="1">
      <c r="A232" s="1107"/>
      <c r="B232" s="1108"/>
      <c r="C232" s="1108"/>
      <c r="D232" s="1109"/>
      <c r="E232" s="1108"/>
      <c r="F232" s="1108"/>
      <c r="G232" s="1109"/>
    </row>
    <row r="233" spans="1:7" s="1104" customFormat="1">
      <c r="A233" s="1107"/>
      <c r="B233" s="1108"/>
      <c r="C233" s="1108"/>
      <c r="D233" s="1109"/>
      <c r="E233" s="1108"/>
      <c r="F233" s="1108"/>
      <c r="G233" s="1109"/>
    </row>
    <row r="234" spans="1:7" s="1104" customFormat="1">
      <c r="A234" s="1107"/>
      <c r="B234" s="1108"/>
      <c r="C234" s="1108"/>
      <c r="D234" s="1109"/>
      <c r="E234" s="1108"/>
      <c r="F234" s="1108"/>
      <c r="G234" s="1109"/>
    </row>
    <row r="235" spans="1:7" s="1104" customFormat="1">
      <c r="A235" s="1107"/>
      <c r="B235" s="1108"/>
      <c r="C235" s="1108"/>
      <c r="D235" s="1109"/>
      <c r="E235" s="1108"/>
      <c r="F235" s="1108"/>
      <c r="G235" s="1109"/>
    </row>
    <row r="236" spans="1:7" s="1104" customFormat="1">
      <c r="A236" s="1107"/>
      <c r="B236" s="1108"/>
      <c r="C236" s="1108"/>
      <c r="D236" s="1109"/>
      <c r="E236" s="1108"/>
      <c r="F236" s="1108"/>
      <c r="G236" s="1109"/>
    </row>
    <row r="237" spans="1:7" s="1104" customFormat="1">
      <c r="A237" s="1107"/>
      <c r="B237" s="1108"/>
      <c r="C237" s="1108"/>
      <c r="D237" s="1109"/>
      <c r="E237" s="1108"/>
      <c r="F237" s="1108"/>
      <c r="G237" s="1109"/>
    </row>
    <row r="238" spans="1:7" s="1104" customFormat="1">
      <c r="A238" s="1107"/>
      <c r="B238" s="1108"/>
      <c r="C238" s="1108"/>
      <c r="D238" s="1109"/>
      <c r="E238" s="1108"/>
      <c r="F238" s="1108"/>
      <c r="G238" s="1109"/>
    </row>
    <row r="239" spans="1:7" s="1104" customFormat="1">
      <c r="A239" s="1107"/>
      <c r="B239" s="1108"/>
      <c r="C239" s="1108"/>
      <c r="D239" s="1109"/>
      <c r="E239" s="1108"/>
      <c r="F239" s="1108"/>
      <c r="G239" s="1109"/>
    </row>
    <row r="240" spans="1:7" s="1104" customFormat="1">
      <c r="A240" s="1107"/>
      <c r="B240" s="1108"/>
      <c r="C240" s="1108"/>
      <c r="D240" s="1109"/>
      <c r="E240" s="1108"/>
      <c r="F240" s="1108"/>
      <c r="G240" s="1109"/>
    </row>
    <row r="241" spans="1:7" s="1104" customFormat="1">
      <c r="A241" s="1107"/>
      <c r="B241" s="1108"/>
      <c r="C241" s="1108"/>
      <c r="D241" s="1109"/>
      <c r="E241" s="1108"/>
      <c r="F241" s="1108"/>
      <c r="G241" s="1109"/>
    </row>
    <row r="242" spans="1:7" s="1104" customFormat="1">
      <c r="A242" s="1107"/>
      <c r="B242" s="1108"/>
      <c r="C242" s="1108"/>
      <c r="D242" s="1109"/>
      <c r="E242" s="1108"/>
      <c r="F242" s="1108"/>
      <c r="G242" s="1109"/>
    </row>
    <row r="243" spans="1:7" s="1104" customFormat="1">
      <c r="A243" s="1107"/>
      <c r="B243" s="1108"/>
      <c r="C243" s="1108"/>
      <c r="D243" s="1109"/>
      <c r="E243" s="1108"/>
      <c r="F243" s="1108"/>
      <c r="G243" s="1109"/>
    </row>
    <row r="244" spans="1:7" s="1104" customFormat="1">
      <c r="A244" s="1107"/>
      <c r="B244" s="1108"/>
      <c r="C244" s="1108"/>
      <c r="D244" s="1109"/>
      <c r="E244" s="1108"/>
      <c r="F244" s="1108"/>
      <c r="G244" s="1109"/>
    </row>
    <row r="245" spans="1:7" s="1104" customFormat="1">
      <c r="A245" s="1107"/>
      <c r="B245" s="1108"/>
      <c r="C245" s="1108"/>
      <c r="D245" s="1109"/>
      <c r="E245" s="1108"/>
      <c r="F245" s="1108"/>
      <c r="G245" s="1109"/>
    </row>
    <row r="246" spans="1:7" s="1104" customFormat="1">
      <c r="A246" s="1107"/>
      <c r="B246" s="1108"/>
      <c r="C246" s="1108"/>
      <c r="D246" s="1109"/>
      <c r="E246" s="1108"/>
      <c r="F246" s="1108"/>
      <c r="G246" s="1109"/>
    </row>
    <row r="247" spans="1:7" s="1104" customFormat="1">
      <c r="A247" s="1107"/>
      <c r="B247" s="1108"/>
      <c r="C247" s="1108"/>
      <c r="D247" s="1109"/>
      <c r="E247" s="1108"/>
      <c r="F247" s="1108"/>
      <c r="G247" s="1109"/>
    </row>
    <row r="248" spans="1:7" s="1104" customFormat="1">
      <c r="A248" s="1107"/>
      <c r="B248" s="1108"/>
      <c r="C248" s="1108"/>
      <c r="D248" s="1109"/>
      <c r="E248" s="1108"/>
      <c r="F248" s="1108"/>
      <c r="G248" s="1109"/>
    </row>
    <row r="249" spans="1:7" s="1104" customFormat="1">
      <c r="A249" s="1107"/>
      <c r="B249" s="1108"/>
      <c r="C249" s="1108"/>
      <c r="D249" s="1109"/>
      <c r="E249" s="1108"/>
      <c r="F249" s="1108"/>
      <c r="G249" s="1109"/>
    </row>
    <row r="250" spans="1:7" s="1104" customFormat="1">
      <c r="A250" s="1107"/>
      <c r="B250" s="1108"/>
      <c r="C250" s="1108"/>
      <c r="D250" s="1109"/>
      <c r="E250" s="1108"/>
      <c r="F250" s="1108"/>
      <c r="G250" s="1109"/>
    </row>
    <row r="251" spans="1:7" s="1104" customFormat="1">
      <c r="A251" s="1107"/>
      <c r="B251" s="1108"/>
      <c r="C251" s="1108"/>
      <c r="D251" s="1109"/>
      <c r="E251" s="1108"/>
      <c r="F251" s="1108"/>
      <c r="G251" s="1109"/>
    </row>
    <row r="252" spans="1:7" s="1104" customFormat="1">
      <c r="A252" s="1107"/>
      <c r="B252" s="1108"/>
      <c r="C252" s="1108"/>
      <c r="D252" s="1109"/>
      <c r="E252" s="1108"/>
      <c r="F252" s="1108"/>
      <c r="G252" s="1109"/>
    </row>
    <row r="253" spans="1:7" s="1104" customFormat="1">
      <c r="A253" s="1107"/>
      <c r="B253" s="1108"/>
      <c r="C253" s="1108"/>
      <c r="D253" s="1109"/>
      <c r="E253" s="1108"/>
      <c r="F253" s="1108"/>
      <c r="G253" s="1109"/>
    </row>
    <row r="254" spans="1:7" s="1104" customFormat="1">
      <c r="A254" s="1107"/>
      <c r="B254" s="1108"/>
      <c r="C254" s="1108"/>
      <c r="D254" s="1109"/>
      <c r="E254" s="1108"/>
      <c r="F254" s="1108"/>
      <c r="G254" s="1109"/>
    </row>
    <row r="255" spans="1:7" s="1104" customFormat="1">
      <c r="A255" s="1107"/>
      <c r="B255" s="1108"/>
      <c r="C255" s="1108"/>
      <c r="D255" s="1109"/>
      <c r="E255" s="1108"/>
      <c r="F255" s="1108"/>
      <c r="G255" s="1109"/>
    </row>
    <row r="256" spans="1:7" s="1104" customFormat="1">
      <c r="A256" s="1107"/>
      <c r="B256" s="1108"/>
      <c r="C256" s="1108"/>
      <c r="D256" s="1109"/>
      <c r="E256" s="1108"/>
      <c r="F256" s="1108"/>
      <c r="G256" s="1109"/>
    </row>
    <row r="257" spans="1:7" s="1104" customFormat="1">
      <c r="A257" s="1107"/>
      <c r="B257" s="1108"/>
      <c r="C257" s="1108"/>
      <c r="D257" s="1109"/>
      <c r="E257" s="1108"/>
      <c r="F257" s="1108"/>
      <c r="G257" s="1109"/>
    </row>
    <row r="258" spans="1:7" s="1104" customFormat="1">
      <c r="A258" s="1107"/>
      <c r="B258" s="1108"/>
      <c r="C258" s="1108"/>
      <c r="D258" s="1109"/>
      <c r="E258" s="1108"/>
      <c r="F258" s="1108"/>
      <c r="G258" s="1109"/>
    </row>
    <row r="259" spans="1:7" s="1104" customFormat="1">
      <c r="A259" s="1107"/>
      <c r="B259" s="1108"/>
      <c r="C259" s="1108"/>
      <c r="D259" s="1109"/>
      <c r="E259" s="1108"/>
      <c r="F259" s="1108"/>
      <c r="G259" s="1109"/>
    </row>
    <row r="260" spans="1:7" s="1104" customFormat="1">
      <c r="A260" s="1107"/>
      <c r="B260" s="1108"/>
      <c r="C260" s="1108"/>
      <c r="D260" s="1109"/>
      <c r="E260" s="1108"/>
      <c r="F260" s="1108"/>
      <c r="G260" s="1109"/>
    </row>
    <row r="261" spans="1:7" s="1104" customFormat="1">
      <c r="A261" s="1107"/>
      <c r="B261" s="1108"/>
      <c r="C261" s="1108"/>
      <c r="D261" s="1109"/>
      <c r="E261" s="1108"/>
      <c r="F261" s="1108"/>
      <c r="G261" s="1109"/>
    </row>
    <row r="262" spans="1:7" s="1104" customFormat="1">
      <c r="A262" s="1107"/>
      <c r="B262" s="1108"/>
      <c r="C262" s="1108"/>
      <c r="D262" s="1109"/>
      <c r="E262" s="1108"/>
      <c r="F262" s="1108"/>
      <c r="G262" s="1109"/>
    </row>
    <row r="263" spans="1:7" s="1104" customFormat="1">
      <c r="A263" s="1107"/>
      <c r="B263" s="1108"/>
      <c r="C263" s="1108"/>
      <c r="D263" s="1109"/>
      <c r="E263" s="1108"/>
      <c r="F263" s="1108"/>
      <c r="G263" s="1109"/>
    </row>
    <row r="264" spans="1:7" s="1104" customFormat="1">
      <c r="A264" s="1107"/>
      <c r="B264" s="1108"/>
      <c r="C264" s="1108"/>
      <c r="D264" s="1109"/>
      <c r="E264" s="1108"/>
      <c r="F264" s="1108"/>
      <c r="G264" s="1109"/>
    </row>
    <row r="265" spans="1:7" s="1104" customFormat="1">
      <c r="A265" s="1107"/>
      <c r="B265" s="1108"/>
      <c r="C265" s="1108"/>
      <c r="D265" s="1109"/>
      <c r="E265" s="1108"/>
      <c r="F265" s="1108"/>
      <c r="G265" s="1109"/>
    </row>
    <row r="266" spans="1:7" s="1104" customFormat="1">
      <c r="A266" s="1107"/>
      <c r="B266" s="1108"/>
      <c r="C266" s="1108"/>
      <c r="D266" s="1109"/>
      <c r="E266" s="1108"/>
      <c r="F266" s="1108"/>
      <c r="G266" s="1109"/>
    </row>
    <row r="267" spans="1:7" s="1104" customFormat="1">
      <c r="A267" s="1107"/>
      <c r="B267" s="1108"/>
      <c r="C267" s="1108"/>
      <c r="D267" s="1109"/>
      <c r="E267" s="1108"/>
      <c r="F267" s="1108"/>
      <c r="G267" s="1109"/>
    </row>
    <row r="268" spans="1:7" s="1104" customFormat="1">
      <c r="A268" s="1107"/>
      <c r="B268" s="1108"/>
      <c r="C268" s="1108"/>
      <c r="D268" s="1109"/>
      <c r="E268" s="1108"/>
      <c r="F268" s="1108"/>
      <c r="G268" s="1109"/>
    </row>
    <row r="269" spans="1:7" s="1104" customFormat="1">
      <c r="A269" s="1107"/>
      <c r="B269" s="1108"/>
      <c r="C269" s="1108"/>
      <c r="D269" s="1109"/>
      <c r="E269" s="1108"/>
      <c r="F269" s="1108"/>
      <c r="G269" s="1109"/>
    </row>
    <row r="270" spans="1:7" s="1104" customFormat="1">
      <c r="A270" s="1107"/>
      <c r="B270" s="1108"/>
      <c r="C270" s="1108"/>
      <c r="D270" s="1109"/>
      <c r="E270" s="1108"/>
      <c r="F270" s="1108"/>
      <c r="G270" s="1109"/>
    </row>
    <row r="271" spans="1:7" s="1104" customFormat="1">
      <c r="A271" s="1107"/>
      <c r="B271" s="1108"/>
      <c r="C271" s="1108"/>
      <c r="D271" s="1109"/>
      <c r="E271" s="1108"/>
      <c r="F271" s="1108"/>
      <c r="G271" s="1109"/>
    </row>
    <row r="272" spans="1:7" s="1104" customFormat="1">
      <c r="A272" s="1107"/>
      <c r="B272" s="1108"/>
      <c r="C272" s="1108"/>
      <c r="D272" s="1109"/>
      <c r="E272" s="1108"/>
      <c r="F272" s="1108"/>
      <c r="G272" s="1109"/>
    </row>
    <row r="273" spans="1:7" s="1104" customFormat="1">
      <c r="A273" s="1107"/>
      <c r="B273" s="1108"/>
      <c r="C273" s="1108"/>
      <c r="D273" s="1109"/>
      <c r="E273" s="1108"/>
      <c r="F273" s="1108"/>
      <c r="G273" s="1109"/>
    </row>
    <row r="274" spans="1:7" s="1104" customFormat="1">
      <c r="A274" s="1107"/>
      <c r="B274" s="1108"/>
      <c r="C274" s="1108"/>
      <c r="D274" s="1109"/>
      <c r="E274" s="1108"/>
      <c r="F274" s="1108"/>
      <c r="G274" s="1109"/>
    </row>
    <row r="275" spans="1:7" s="1104" customFormat="1">
      <c r="A275" s="1107"/>
      <c r="B275" s="1108"/>
      <c r="C275" s="1108"/>
      <c r="D275" s="1109"/>
      <c r="E275" s="1108"/>
      <c r="F275" s="1108"/>
      <c r="G275" s="1109"/>
    </row>
    <row r="276" spans="1:7" s="1104" customFormat="1">
      <c r="A276" s="1107"/>
      <c r="B276" s="1108"/>
      <c r="C276" s="1108"/>
      <c r="D276" s="1109"/>
      <c r="E276" s="1108"/>
      <c r="F276" s="1108"/>
      <c r="G276" s="1109"/>
    </row>
    <row r="277" spans="1:7" s="1104" customFormat="1">
      <c r="A277" s="1107"/>
      <c r="B277" s="1108"/>
      <c r="C277" s="1108"/>
      <c r="D277" s="1109"/>
      <c r="E277" s="1108"/>
      <c r="F277" s="1108"/>
      <c r="G277" s="1109"/>
    </row>
    <row r="278" spans="1:7" s="1104" customFormat="1">
      <c r="A278" s="1107"/>
      <c r="B278" s="1108"/>
      <c r="C278" s="1108"/>
      <c r="D278" s="1109"/>
      <c r="E278" s="1108"/>
      <c r="F278" s="1108"/>
      <c r="G278" s="1109"/>
    </row>
    <row r="279" spans="1:7" s="1104" customFormat="1">
      <c r="A279" s="1107"/>
      <c r="B279" s="1108"/>
      <c r="C279" s="1108"/>
      <c r="D279" s="1109"/>
      <c r="E279" s="1108"/>
      <c r="F279" s="1108"/>
      <c r="G279" s="1109"/>
    </row>
    <row r="280" spans="1:7" s="1104" customFormat="1">
      <c r="A280" s="1107"/>
      <c r="B280" s="1108"/>
      <c r="C280" s="1108"/>
      <c r="D280" s="1109"/>
      <c r="E280" s="1108"/>
      <c r="F280" s="1108"/>
      <c r="G280" s="1109"/>
    </row>
    <row r="281" spans="1:7" s="1104" customFormat="1">
      <c r="A281" s="1107"/>
      <c r="B281" s="1108"/>
      <c r="C281" s="1108"/>
      <c r="D281" s="1109"/>
      <c r="E281" s="1108"/>
      <c r="F281" s="1108"/>
      <c r="G281" s="1109"/>
    </row>
    <row r="282" spans="1:7" s="1104" customFormat="1">
      <c r="A282" s="1107"/>
      <c r="B282" s="1108"/>
      <c r="C282" s="1108"/>
      <c r="D282" s="1109"/>
      <c r="E282" s="1108"/>
      <c r="F282" s="1108"/>
      <c r="G282" s="1109"/>
    </row>
    <row r="283" spans="1:7" s="1104" customFormat="1">
      <c r="A283" s="1107"/>
      <c r="B283" s="1108"/>
      <c r="C283" s="1108"/>
      <c r="D283" s="1109"/>
      <c r="E283" s="1108"/>
      <c r="F283" s="1108"/>
      <c r="G283" s="1109"/>
    </row>
    <row r="284" spans="1:7" s="1104" customFormat="1">
      <c r="A284" s="1107"/>
      <c r="B284" s="1108"/>
      <c r="C284" s="1108"/>
      <c r="D284" s="1109"/>
      <c r="E284" s="1108"/>
      <c r="F284" s="1108"/>
      <c r="G284" s="1109"/>
    </row>
    <row r="285" spans="1:7" s="1104" customFormat="1">
      <c r="A285" s="1107"/>
      <c r="B285" s="1108"/>
      <c r="C285" s="1108"/>
      <c r="D285" s="1109"/>
      <c r="E285" s="1108"/>
      <c r="F285" s="1108"/>
      <c r="G285" s="1109"/>
    </row>
    <row r="286" spans="1:7" s="1104" customFormat="1">
      <c r="A286" s="1107"/>
      <c r="B286" s="1108"/>
      <c r="C286" s="1108"/>
      <c r="D286" s="1109"/>
      <c r="E286" s="1108"/>
      <c r="F286" s="1108"/>
      <c r="G286" s="1109"/>
    </row>
    <row r="287" spans="1:7" s="1104" customFormat="1">
      <c r="A287" s="1107"/>
      <c r="B287" s="1108"/>
      <c r="C287" s="1108"/>
      <c r="D287" s="1109"/>
      <c r="E287" s="1108"/>
      <c r="F287" s="1108"/>
      <c r="G287" s="1109"/>
    </row>
    <row r="288" spans="1:7" s="1104" customFormat="1">
      <c r="A288" s="1107"/>
      <c r="B288" s="1108"/>
      <c r="C288" s="1108"/>
      <c r="D288" s="1109"/>
      <c r="E288" s="1108"/>
      <c r="F288" s="1108"/>
      <c r="G288" s="1109"/>
    </row>
    <row r="289" spans="1:7" s="1104" customFormat="1">
      <c r="A289" s="1107"/>
      <c r="B289" s="1108"/>
      <c r="C289" s="1108"/>
      <c r="D289" s="1109"/>
      <c r="E289" s="1108"/>
      <c r="F289" s="1108"/>
      <c r="G289" s="1109"/>
    </row>
    <row r="290" spans="1:7" s="1104" customFormat="1">
      <c r="A290" s="1107"/>
      <c r="B290" s="1108"/>
      <c r="C290" s="1108"/>
      <c r="D290" s="1109"/>
      <c r="E290" s="1108"/>
      <c r="F290" s="1108"/>
      <c r="G290" s="1109"/>
    </row>
    <row r="291" spans="1:7" s="1104" customFormat="1">
      <c r="A291" s="1107"/>
      <c r="B291" s="1108"/>
      <c r="C291" s="1108"/>
      <c r="D291" s="1109"/>
      <c r="E291" s="1108"/>
      <c r="F291" s="1108"/>
      <c r="G291" s="1109"/>
    </row>
    <row r="292" spans="1:7" s="1104" customFormat="1">
      <c r="A292" s="1107"/>
      <c r="B292" s="1108"/>
      <c r="C292" s="1108"/>
      <c r="D292" s="1109"/>
      <c r="E292" s="1108"/>
      <c r="F292" s="1108"/>
      <c r="G292" s="1109"/>
    </row>
    <row r="293" spans="1:7" s="1104" customFormat="1">
      <c r="A293" s="1107"/>
      <c r="B293" s="1108"/>
      <c r="C293" s="1108"/>
      <c r="D293" s="1109"/>
      <c r="E293" s="1108"/>
      <c r="F293" s="1108"/>
      <c r="G293" s="1109"/>
    </row>
    <row r="294" spans="1:7" s="1104" customFormat="1">
      <c r="A294" s="1107"/>
      <c r="B294" s="1108"/>
      <c r="C294" s="1108"/>
      <c r="D294" s="1109"/>
      <c r="E294" s="1108"/>
      <c r="F294" s="1108"/>
      <c r="G294" s="1109"/>
    </row>
    <row r="295" spans="1:7" s="1104" customFormat="1">
      <c r="A295" s="1107"/>
      <c r="B295" s="1108"/>
      <c r="C295" s="1108"/>
      <c r="D295" s="1109"/>
      <c r="E295" s="1108"/>
      <c r="F295" s="1108"/>
      <c r="G295" s="1109"/>
    </row>
    <row r="296" spans="1:7" s="1104" customFormat="1">
      <c r="A296" s="1107"/>
      <c r="B296" s="1108"/>
      <c r="C296" s="1108"/>
      <c r="D296" s="1109"/>
      <c r="E296" s="1108"/>
      <c r="F296" s="1108"/>
      <c r="G296" s="1109"/>
    </row>
    <row r="297" spans="1:7" s="1104" customFormat="1">
      <c r="A297" s="1107"/>
      <c r="B297" s="1108"/>
      <c r="C297" s="1108"/>
      <c r="D297" s="1109"/>
      <c r="E297" s="1108"/>
      <c r="F297" s="1108"/>
      <c r="G297" s="1109"/>
    </row>
    <row r="298" spans="1:7" s="1104" customFormat="1">
      <c r="A298" s="1107"/>
      <c r="B298" s="1108"/>
      <c r="C298" s="1108"/>
      <c r="D298" s="1109"/>
      <c r="E298" s="1108"/>
      <c r="F298" s="1108"/>
      <c r="G298" s="1109"/>
    </row>
    <row r="299" spans="1:7" s="1104" customFormat="1">
      <c r="A299" s="1107"/>
      <c r="B299" s="1108"/>
      <c r="C299" s="1108"/>
      <c r="D299" s="1109"/>
      <c r="E299" s="1108"/>
      <c r="F299" s="1108"/>
      <c r="G299" s="1109"/>
    </row>
    <row r="300" spans="1:7" s="1104" customFormat="1">
      <c r="A300" s="1107"/>
      <c r="B300" s="1108"/>
      <c r="C300" s="1108"/>
      <c r="D300" s="1109"/>
      <c r="E300" s="1108"/>
      <c r="F300" s="1108"/>
      <c r="G300" s="1109"/>
    </row>
    <row r="301" spans="1:7" s="1104" customFormat="1">
      <c r="A301" s="1107"/>
      <c r="B301" s="1108"/>
      <c r="C301" s="1108"/>
      <c r="D301" s="1109"/>
      <c r="E301" s="1108"/>
      <c r="F301" s="1108"/>
      <c r="G301" s="1109"/>
    </row>
    <row r="302" spans="1:7" s="1104" customFormat="1">
      <c r="A302" s="1107"/>
      <c r="B302" s="1108"/>
      <c r="C302" s="1108"/>
      <c r="D302" s="1109"/>
      <c r="E302" s="1108"/>
      <c r="F302" s="1108"/>
      <c r="G302" s="1109"/>
    </row>
    <row r="303" spans="1:7" s="1104" customFormat="1">
      <c r="A303" s="1107"/>
      <c r="B303" s="1108"/>
      <c r="C303" s="1108"/>
      <c r="D303" s="1109"/>
      <c r="E303" s="1108"/>
      <c r="F303" s="1108"/>
      <c r="G303" s="1109"/>
    </row>
    <row r="304" spans="1:7" s="1104" customFormat="1">
      <c r="A304" s="1107"/>
      <c r="B304" s="1108"/>
      <c r="C304" s="1108"/>
      <c r="D304" s="1109"/>
      <c r="E304" s="1108"/>
      <c r="F304" s="1108"/>
      <c r="G304" s="1109"/>
    </row>
    <row r="305" spans="1:7" s="1104" customFormat="1">
      <c r="A305" s="1107"/>
      <c r="B305" s="1108"/>
      <c r="C305" s="1108"/>
      <c r="D305" s="1109"/>
      <c r="E305" s="1108"/>
      <c r="F305" s="1108"/>
      <c r="G305" s="1109"/>
    </row>
    <row r="306" spans="1:7" s="1104" customFormat="1">
      <c r="A306" s="1107"/>
      <c r="B306" s="1108"/>
      <c r="C306" s="1108"/>
      <c r="D306" s="1109"/>
      <c r="E306" s="1108"/>
      <c r="F306" s="1108"/>
      <c r="G306" s="1109"/>
    </row>
    <row r="307" spans="1:7" s="1104" customFormat="1">
      <c r="A307" s="1107"/>
      <c r="B307" s="1108"/>
      <c r="C307" s="1108"/>
      <c r="D307" s="1109"/>
      <c r="E307" s="1108"/>
      <c r="F307" s="1108"/>
      <c r="G307" s="1109"/>
    </row>
    <row r="308" spans="1:7" s="1104" customFormat="1">
      <c r="A308" s="1107"/>
      <c r="B308" s="1108"/>
      <c r="C308" s="1108"/>
      <c r="D308" s="1109"/>
      <c r="E308" s="1108"/>
      <c r="F308" s="1108"/>
      <c r="G308" s="1109"/>
    </row>
    <row r="309" spans="1:7" s="1104" customFormat="1">
      <c r="A309" s="1107"/>
      <c r="B309" s="1108"/>
      <c r="C309" s="1108"/>
      <c r="D309" s="1109"/>
      <c r="E309" s="1108"/>
      <c r="F309" s="1108"/>
      <c r="G309" s="1109"/>
    </row>
    <row r="310" spans="1:7" s="1104" customFormat="1">
      <c r="A310" s="1107"/>
      <c r="B310" s="1108"/>
      <c r="C310" s="1108"/>
      <c r="D310" s="1109"/>
      <c r="E310" s="1108"/>
      <c r="F310" s="1108"/>
      <c r="G310" s="1109"/>
    </row>
    <row r="311" spans="1:7" s="1104" customFormat="1">
      <c r="A311" s="1107"/>
      <c r="B311" s="1108"/>
      <c r="C311" s="1108"/>
      <c r="D311" s="1109"/>
      <c r="E311" s="1108"/>
      <c r="F311" s="1108"/>
      <c r="G311" s="1109"/>
    </row>
    <row r="312" spans="1:7" s="1104" customFormat="1">
      <c r="A312" s="1107"/>
      <c r="B312" s="1108"/>
      <c r="C312" s="1108"/>
      <c r="D312" s="1109"/>
      <c r="E312" s="1108"/>
      <c r="F312" s="1108"/>
      <c r="G312" s="1109"/>
    </row>
    <row r="313" spans="1:7" s="1104" customFormat="1">
      <c r="A313" s="1107"/>
      <c r="B313" s="1108"/>
      <c r="C313" s="1108"/>
      <c r="D313" s="1109"/>
      <c r="E313" s="1108"/>
      <c r="F313" s="1108"/>
      <c r="G313" s="1109"/>
    </row>
    <row r="314" spans="1:7" s="1104" customFormat="1">
      <c r="A314" s="1107"/>
      <c r="B314" s="1108"/>
      <c r="C314" s="1108"/>
      <c r="D314" s="1109"/>
      <c r="E314" s="1108"/>
      <c r="F314" s="1108"/>
      <c r="G314" s="1109"/>
    </row>
    <row r="315" spans="1:7" s="1104" customFormat="1">
      <c r="A315" s="1107"/>
      <c r="B315" s="1108"/>
      <c r="C315" s="1108"/>
      <c r="D315" s="1109"/>
      <c r="E315" s="1108"/>
      <c r="F315" s="1108"/>
      <c r="G315" s="1109"/>
    </row>
    <row r="316" spans="1:7" s="1104" customFormat="1">
      <c r="A316" s="1107"/>
      <c r="B316" s="1108"/>
      <c r="C316" s="1108"/>
      <c r="D316" s="1109"/>
      <c r="E316" s="1108"/>
      <c r="F316" s="1108"/>
      <c r="G316" s="1109"/>
    </row>
    <row r="317" spans="1:7" s="1104" customFormat="1">
      <c r="A317" s="1107"/>
      <c r="B317" s="1108"/>
      <c r="C317" s="1108"/>
      <c r="D317" s="1109"/>
      <c r="E317" s="1108"/>
      <c r="F317" s="1108"/>
      <c r="G317" s="1109"/>
    </row>
    <row r="318" spans="1:7" s="1104" customFormat="1">
      <c r="A318" s="1107"/>
      <c r="B318" s="1108"/>
      <c r="C318" s="1108"/>
      <c r="D318" s="1109"/>
      <c r="E318" s="1108"/>
      <c r="F318" s="1108"/>
      <c r="G318" s="1109"/>
    </row>
    <row r="319" spans="1:7" s="1104" customFormat="1">
      <c r="A319" s="1107"/>
      <c r="B319" s="1108"/>
      <c r="C319" s="1108"/>
      <c r="D319" s="1109"/>
      <c r="E319" s="1108"/>
      <c r="F319" s="1108"/>
      <c r="G319" s="1109"/>
    </row>
    <row r="320" spans="1:7" s="1104" customFormat="1">
      <c r="A320" s="1107"/>
      <c r="B320" s="1108"/>
      <c r="C320" s="1108"/>
      <c r="D320" s="1109"/>
      <c r="E320" s="1108"/>
      <c r="F320" s="1108"/>
      <c r="G320" s="1109"/>
    </row>
    <row r="321" spans="1:7" s="1104" customFormat="1">
      <c r="A321" s="1107"/>
      <c r="B321" s="1108"/>
      <c r="C321" s="1108"/>
      <c r="D321" s="1109"/>
      <c r="E321" s="1108"/>
      <c r="F321" s="1108"/>
      <c r="G321" s="1109"/>
    </row>
    <row r="322" spans="1:7" s="1104" customFormat="1">
      <c r="A322" s="1107"/>
      <c r="B322" s="1108"/>
      <c r="C322" s="1108"/>
      <c r="D322" s="1109"/>
      <c r="E322" s="1108"/>
      <c r="F322" s="1108"/>
      <c r="G322" s="1109"/>
    </row>
    <row r="323" spans="1:7" s="1104" customFormat="1">
      <c r="A323" s="1107"/>
      <c r="B323" s="1108"/>
      <c r="C323" s="1108"/>
      <c r="D323" s="1109"/>
      <c r="E323" s="1108"/>
      <c r="F323" s="1108"/>
      <c r="G323" s="1109"/>
    </row>
    <row r="324" spans="1:7" s="1104" customFormat="1">
      <c r="A324" s="1107"/>
      <c r="B324" s="1108"/>
      <c r="C324" s="1108"/>
      <c r="D324" s="1109"/>
      <c r="E324" s="1108"/>
      <c r="F324" s="1108"/>
      <c r="G324" s="1109"/>
    </row>
    <row r="325" spans="1:7" s="1104" customFormat="1">
      <c r="A325" s="1107"/>
      <c r="B325" s="1108"/>
      <c r="C325" s="1108"/>
      <c r="D325" s="1109"/>
      <c r="E325" s="1108"/>
      <c r="F325" s="1108"/>
      <c r="G325" s="1109"/>
    </row>
    <row r="326" spans="1:7" s="1104" customFormat="1">
      <c r="A326" s="1107"/>
      <c r="B326" s="1108"/>
      <c r="C326" s="1108"/>
      <c r="D326" s="1109"/>
      <c r="E326" s="1108"/>
      <c r="F326" s="1108"/>
      <c r="G326" s="1109"/>
    </row>
    <row r="327" spans="1:7" s="1104" customFormat="1">
      <c r="A327" s="1107"/>
      <c r="B327" s="1108"/>
      <c r="C327" s="1108"/>
      <c r="D327" s="1109"/>
      <c r="E327" s="1108"/>
      <c r="F327" s="1108"/>
      <c r="G327" s="1109"/>
    </row>
    <row r="328" spans="1:7" s="1104" customFormat="1">
      <c r="A328" s="1107"/>
      <c r="B328" s="1108"/>
      <c r="C328" s="1108"/>
      <c r="D328" s="1109"/>
      <c r="E328" s="1108"/>
      <c r="F328" s="1108"/>
      <c r="G328" s="1109"/>
    </row>
    <row r="329" spans="1:7" s="1104" customFormat="1">
      <c r="A329" s="1107"/>
      <c r="B329" s="1108"/>
      <c r="C329" s="1108"/>
      <c r="D329" s="1109"/>
      <c r="E329" s="1108"/>
      <c r="F329" s="1108"/>
      <c r="G329" s="1109"/>
    </row>
    <row r="330" spans="1:7" s="1104" customFormat="1">
      <c r="A330" s="1107"/>
      <c r="B330" s="1108"/>
      <c r="C330" s="1108"/>
      <c r="D330" s="1109"/>
      <c r="E330" s="1108"/>
      <c r="F330" s="1108"/>
      <c r="G330" s="1109"/>
    </row>
    <row r="331" spans="1:7" s="1104" customFormat="1">
      <c r="A331" s="1107"/>
      <c r="B331" s="1108"/>
      <c r="C331" s="1108"/>
      <c r="D331" s="1109"/>
      <c r="E331" s="1108"/>
      <c r="F331" s="1108"/>
      <c r="G331" s="1109"/>
    </row>
    <row r="332" spans="1:7" s="1104" customFormat="1">
      <c r="A332" s="1107"/>
      <c r="B332" s="1108"/>
      <c r="C332" s="1108"/>
      <c r="D332" s="1109"/>
      <c r="E332" s="1108"/>
      <c r="F332" s="1108"/>
      <c r="G332" s="1109"/>
    </row>
    <row r="333" spans="1:7" s="1104" customFormat="1">
      <c r="A333" s="1107"/>
      <c r="B333" s="1108"/>
      <c r="C333" s="1108"/>
      <c r="D333" s="1109"/>
      <c r="E333" s="1108"/>
      <c r="F333" s="1108"/>
      <c r="G333" s="1109"/>
    </row>
    <row r="334" spans="1:7" s="1104" customFormat="1">
      <c r="A334" s="1107"/>
      <c r="B334" s="1108"/>
      <c r="C334" s="1108"/>
      <c r="D334" s="1109"/>
      <c r="E334" s="1108"/>
      <c r="F334" s="1108"/>
      <c r="G334" s="1109"/>
    </row>
    <row r="335" spans="1:7" s="1104" customFormat="1">
      <c r="A335" s="1107"/>
      <c r="B335" s="1108"/>
      <c r="C335" s="1108"/>
      <c r="D335" s="1109"/>
      <c r="E335" s="1108"/>
      <c r="F335" s="1108"/>
      <c r="G335" s="1109"/>
    </row>
    <row r="336" spans="1:7" s="1104" customFormat="1">
      <c r="A336" s="1107"/>
      <c r="B336" s="1108"/>
      <c r="C336" s="1108"/>
      <c r="D336" s="1109"/>
      <c r="E336" s="1108"/>
      <c r="F336" s="1108"/>
      <c r="G336" s="1109"/>
    </row>
    <row r="337" spans="1:7" s="1104" customFormat="1">
      <c r="A337" s="1107"/>
      <c r="B337" s="1108"/>
      <c r="C337" s="1108"/>
      <c r="D337" s="1109"/>
      <c r="E337" s="1108"/>
      <c r="F337" s="1108"/>
      <c r="G337" s="1109"/>
    </row>
    <row r="338" spans="1:7" s="1104" customFormat="1">
      <c r="A338" s="1107"/>
      <c r="B338" s="1108"/>
      <c r="C338" s="1108"/>
      <c r="D338" s="1109"/>
      <c r="E338" s="1108"/>
      <c r="F338" s="1108"/>
      <c r="G338" s="1109"/>
    </row>
    <row r="339" spans="1:7" s="1104" customFormat="1">
      <c r="A339" s="1107"/>
      <c r="B339" s="1108"/>
      <c r="C339" s="1108"/>
      <c r="D339" s="1109"/>
      <c r="E339" s="1108"/>
      <c r="F339" s="1108"/>
      <c r="G339" s="1109"/>
    </row>
    <row r="340" spans="1:7" s="1104" customFormat="1">
      <c r="A340" s="1107"/>
      <c r="B340" s="1108"/>
      <c r="C340" s="1108"/>
      <c r="D340" s="1109"/>
      <c r="E340" s="1108"/>
      <c r="F340" s="1108"/>
      <c r="G340" s="1109"/>
    </row>
    <row r="341" spans="1:7" s="1104" customFormat="1">
      <c r="A341" s="1107"/>
      <c r="B341" s="1108"/>
      <c r="C341" s="1108"/>
      <c r="D341" s="1109"/>
      <c r="E341" s="1108"/>
      <c r="F341" s="1108"/>
      <c r="G341" s="1109"/>
    </row>
    <row r="342" spans="1:7" s="1104" customFormat="1">
      <c r="A342" s="1107"/>
      <c r="B342" s="1108"/>
      <c r="C342" s="1108"/>
      <c r="D342" s="1109"/>
      <c r="E342" s="1108"/>
      <c r="F342" s="1108"/>
      <c r="G342" s="1109"/>
    </row>
    <row r="343" spans="1:7" s="1104" customFormat="1">
      <c r="A343" s="1107"/>
      <c r="B343" s="1108"/>
      <c r="C343" s="1108"/>
      <c r="D343" s="1109"/>
      <c r="E343" s="1108"/>
      <c r="F343" s="1108"/>
      <c r="G343" s="1109"/>
    </row>
    <row r="344" spans="1:7" s="1104" customFormat="1">
      <c r="A344" s="1107"/>
      <c r="B344" s="1108"/>
      <c r="C344" s="1108"/>
      <c r="D344" s="1109"/>
      <c r="E344" s="1108"/>
      <c r="F344" s="1108"/>
      <c r="G344" s="1109"/>
    </row>
    <row r="345" spans="1:7" s="1104" customFormat="1">
      <c r="A345" s="1107"/>
      <c r="B345" s="1108"/>
      <c r="C345" s="1108"/>
      <c r="D345" s="1109"/>
      <c r="E345" s="1108"/>
      <c r="F345" s="1108"/>
      <c r="G345" s="1109"/>
    </row>
    <row r="346" spans="1:7" s="1104" customFormat="1">
      <c r="A346" s="1107"/>
      <c r="B346" s="1108"/>
      <c r="C346" s="1108"/>
      <c r="D346" s="1109"/>
      <c r="E346" s="1108"/>
      <c r="F346" s="1108"/>
      <c r="G346" s="1109"/>
    </row>
    <row r="347" spans="1:7" s="1104" customFormat="1">
      <c r="A347" s="1107"/>
      <c r="B347" s="1108"/>
      <c r="C347" s="1108"/>
      <c r="D347" s="1109"/>
      <c r="E347" s="1108"/>
      <c r="F347" s="1108"/>
      <c r="G347" s="1109"/>
    </row>
    <row r="348" spans="1:7" s="1104" customFormat="1">
      <c r="A348" s="1107"/>
      <c r="B348" s="1108"/>
      <c r="C348" s="1108"/>
      <c r="D348" s="1109"/>
      <c r="E348" s="1108"/>
      <c r="F348" s="1108"/>
      <c r="G348" s="1109"/>
    </row>
    <row r="349" spans="1:7" s="1104" customFormat="1">
      <c r="A349" s="1107"/>
      <c r="B349" s="1108"/>
      <c r="C349" s="1108"/>
      <c r="D349" s="1109"/>
      <c r="E349" s="1108"/>
      <c r="F349" s="1108"/>
      <c r="G349" s="1109"/>
    </row>
    <row r="350" spans="1:7" s="1104" customFormat="1">
      <c r="A350" s="1107"/>
      <c r="B350" s="1108"/>
      <c r="C350" s="1108"/>
      <c r="D350" s="1109"/>
      <c r="E350" s="1108"/>
      <c r="F350" s="1108"/>
      <c r="G350" s="1109"/>
    </row>
    <row r="351" spans="1:7" s="1104" customFormat="1">
      <c r="A351" s="1107"/>
      <c r="B351" s="1108"/>
      <c r="C351" s="1108"/>
      <c r="D351" s="1109"/>
      <c r="E351" s="1108"/>
      <c r="F351" s="1108"/>
      <c r="G351" s="1109"/>
    </row>
    <row r="352" spans="1:7" s="1104" customFormat="1">
      <c r="A352" s="1107"/>
      <c r="B352" s="1108"/>
      <c r="C352" s="1108"/>
      <c r="D352" s="1109"/>
      <c r="E352" s="1108"/>
      <c r="F352" s="1108"/>
      <c r="G352" s="1109"/>
    </row>
    <row r="353" spans="1:7" s="1104" customFormat="1">
      <c r="A353" s="1107"/>
      <c r="B353" s="1108"/>
      <c r="C353" s="1108"/>
      <c r="D353" s="1109"/>
      <c r="E353" s="1108"/>
      <c r="F353" s="1108"/>
      <c r="G353" s="1109"/>
    </row>
    <row r="354" spans="1:7" s="1104" customFormat="1">
      <c r="A354" s="1107"/>
      <c r="B354" s="1108"/>
      <c r="C354" s="1108"/>
      <c r="D354" s="1109"/>
      <c r="E354" s="1108"/>
      <c r="F354" s="1108"/>
      <c r="G354" s="1109"/>
    </row>
    <row r="355" spans="1:7" s="1104" customFormat="1">
      <c r="A355" s="1107"/>
      <c r="B355" s="1108"/>
      <c r="C355" s="1108"/>
      <c r="D355" s="1109"/>
      <c r="E355" s="1108"/>
      <c r="F355" s="1108"/>
      <c r="G355" s="1109"/>
    </row>
    <row r="356" spans="1:7" s="1104" customFormat="1">
      <c r="A356" s="1107"/>
      <c r="B356" s="1108"/>
      <c r="C356" s="1108"/>
      <c r="D356" s="1109"/>
      <c r="E356" s="1108"/>
      <c r="F356" s="1108"/>
      <c r="G356" s="1109"/>
    </row>
    <row r="357" spans="1:7" s="1104" customFormat="1">
      <c r="A357" s="1107"/>
      <c r="B357" s="1108"/>
      <c r="C357" s="1108"/>
      <c r="D357" s="1109"/>
      <c r="E357" s="1108"/>
      <c r="F357" s="1108"/>
      <c r="G357" s="1109"/>
    </row>
    <row r="358" spans="1:7" s="1104" customFormat="1">
      <c r="A358" s="1107"/>
      <c r="B358" s="1108"/>
      <c r="C358" s="1108"/>
      <c r="D358" s="1109"/>
      <c r="E358" s="1108"/>
      <c r="F358" s="1108"/>
      <c r="G358" s="1109"/>
    </row>
    <row r="359" spans="1:7" s="1104" customFormat="1">
      <c r="A359" s="1107"/>
      <c r="B359" s="1108"/>
      <c r="C359" s="1108"/>
      <c r="D359" s="1109"/>
      <c r="E359" s="1108"/>
      <c r="F359" s="1108"/>
      <c r="G359" s="1109"/>
    </row>
    <row r="360" spans="1:7" s="1104" customFormat="1">
      <c r="A360" s="1107"/>
      <c r="B360" s="1108"/>
      <c r="C360" s="1108"/>
      <c r="D360" s="1109"/>
      <c r="E360" s="1108"/>
      <c r="F360" s="1108"/>
      <c r="G360" s="1109"/>
    </row>
    <row r="361" spans="1:7" s="1104" customFormat="1">
      <c r="A361" s="1107"/>
      <c r="B361" s="1108"/>
      <c r="C361" s="1108"/>
      <c r="D361" s="1109"/>
      <c r="E361" s="1108"/>
      <c r="F361" s="1108"/>
      <c r="G361" s="1109"/>
    </row>
    <row r="362" spans="1:7" s="1104" customFormat="1">
      <c r="A362" s="1107"/>
      <c r="B362" s="1108"/>
      <c r="C362" s="1108"/>
      <c r="D362" s="1109"/>
      <c r="E362" s="1108"/>
      <c r="F362" s="1108"/>
      <c r="G362" s="1109"/>
    </row>
    <row r="363" spans="1:7" s="1104" customFormat="1">
      <c r="A363" s="1107"/>
      <c r="B363" s="1108"/>
      <c r="C363" s="1108"/>
      <c r="D363" s="1109"/>
      <c r="E363" s="1108"/>
      <c r="F363" s="1108"/>
      <c r="G363" s="1109"/>
    </row>
    <row r="364" spans="1:7" s="1104" customFormat="1">
      <c r="A364" s="1107"/>
      <c r="B364" s="1108"/>
      <c r="C364" s="1108"/>
      <c r="D364" s="1109"/>
      <c r="E364" s="1108"/>
      <c r="F364" s="1108"/>
      <c r="G364" s="1109"/>
    </row>
    <row r="365" spans="1:7" s="1104" customFormat="1">
      <c r="A365" s="1107"/>
      <c r="B365" s="1108"/>
      <c r="C365" s="1108"/>
      <c r="D365" s="1109"/>
      <c r="E365" s="1108"/>
      <c r="F365" s="1108"/>
      <c r="G365" s="1109"/>
    </row>
    <row r="366" spans="1:7" s="1104" customFormat="1">
      <c r="A366" s="1107"/>
      <c r="B366" s="1108"/>
      <c r="C366" s="1108"/>
      <c r="D366" s="1109"/>
      <c r="E366" s="1108"/>
      <c r="F366" s="1108"/>
      <c r="G366" s="1109"/>
    </row>
    <row r="367" spans="1:7" s="1104" customFormat="1">
      <c r="A367" s="1107"/>
      <c r="B367" s="1108"/>
      <c r="C367" s="1108"/>
      <c r="D367" s="1109"/>
      <c r="E367" s="1108"/>
      <c r="F367" s="1108"/>
      <c r="G367" s="1109"/>
    </row>
    <row r="368" spans="1:7" s="1104" customFormat="1">
      <c r="A368" s="1107"/>
      <c r="B368" s="1108"/>
      <c r="C368" s="1108"/>
      <c r="D368" s="1109"/>
      <c r="E368" s="1108"/>
      <c r="F368" s="1108"/>
      <c r="G368" s="1109"/>
    </row>
    <row r="369" spans="1:7" s="1104" customFormat="1">
      <c r="A369" s="1107"/>
      <c r="B369" s="1108"/>
      <c r="C369" s="1108"/>
      <c r="D369" s="1109"/>
      <c r="E369" s="1108"/>
      <c r="F369" s="1108"/>
      <c r="G369" s="1109"/>
    </row>
  </sheetData>
  <mergeCells count="1">
    <mergeCell ref="A3:G3"/>
  </mergeCells>
  <printOptions horizontalCentered="1"/>
  <pageMargins left="0.70866141732283472" right="0.70866141732283472" top="0.74803149606299213" bottom="0.74803149606299213" header="0.31496062992125984" footer="0.31496062992125984"/>
  <pageSetup paperSize="9" scale="33" fitToWidth="2" fitToHeight="2"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93"/>
  <sheetViews>
    <sheetView zoomScale="80" zoomScaleNormal="80" workbookViewId="0">
      <selection activeCell="L11" sqref="L11"/>
    </sheetView>
  </sheetViews>
  <sheetFormatPr defaultRowHeight="12.75"/>
  <cols>
    <col min="1" max="1" width="68.85546875" style="1107" customWidth="1"/>
    <col min="2" max="2" width="22.42578125" style="1104" bestFit="1" customWidth="1"/>
    <col min="3" max="3" width="20" style="1104" bestFit="1" customWidth="1"/>
    <col min="4" max="4" width="20.42578125" style="1104" customWidth="1"/>
    <col min="5" max="5" width="17.42578125" style="1104" customWidth="1"/>
    <col min="6" max="6" width="19.7109375" style="1104" customWidth="1"/>
    <col min="7" max="7" width="21.85546875" style="1104" customWidth="1"/>
    <col min="8" max="16384" width="9.140625" style="1104"/>
  </cols>
  <sheetData>
    <row r="1" spans="1:7">
      <c r="G1" s="1105" t="s">
        <v>890</v>
      </c>
    </row>
    <row r="3" spans="1:7" ht="15" customHeight="1">
      <c r="A3" s="1705" t="s">
        <v>975</v>
      </c>
      <c r="B3" s="1705"/>
      <c r="C3" s="1705"/>
      <c r="D3" s="1705"/>
      <c r="E3" s="1705"/>
      <c r="F3" s="1705"/>
      <c r="G3" s="1705"/>
    </row>
    <row r="5" spans="1:7" ht="13.5" thickBot="1">
      <c r="G5" s="1111" t="s">
        <v>353</v>
      </c>
    </row>
    <row r="6" spans="1:7" ht="39" thickTop="1">
      <c r="A6" s="748" t="s">
        <v>820</v>
      </c>
      <c r="B6" s="748" t="s">
        <v>889</v>
      </c>
      <c r="C6" s="1153" t="s">
        <v>888</v>
      </c>
      <c r="D6" s="1140" t="s">
        <v>995</v>
      </c>
      <c r="E6" s="1154" t="s">
        <v>887</v>
      </c>
      <c r="F6" s="1153" t="s">
        <v>886</v>
      </c>
      <c r="G6" s="1140" t="s">
        <v>996</v>
      </c>
    </row>
    <row r="7" spans="1:7">
      <c r="A7" s="745" t="s">
        <v>885</v>
      </c>
      <c r="B7" s="1141">
        <v>6061.1158763799995</v>
      </c>
      <c r="C7" s="1142">
        <v>848.15066999999999</v>
      </c>
      <c r="D7" s="1143">
        <v>6909.2665463799995</v>
      </c>
      <c r="E7" s="1144">
        <v>6287.78700665</v>
      </c>
      <c r="F7" s="1142">
        <v>1007.537032</v>
      </c>
      <c r="G7" s="1143">
        <v>7295.3240386499992</v>
      </c>
    </row>
    <row r="8" spans="1:7">
      <c r="A8" s="745" t="s">
        <v>884</v>
      </c>
      <c r="B8" s="1141">
        <v>5375.9142660699999</v>
      </c>
      <c r="C8" s="1142">
        <v>704.73536899999999</v>
      </c>
      <c r="D8" s="1143">
        <v>6080.6496350699999</v>
      </c>
      <c r="E8" s="1144">
        <v>5364.2785321000001</v>
      </c>
      <c r="F8" s="1142">
        <v>851.54739099999995</v>
      </c>
      <c r="G8" s="1143">
        <v>6215.8259231000002</v>
      </c>
    </row>
    <row r="9" spans="1:7">
      <c r="A9" s="746" t="s">
        <v>883</v>
      </c>
      <c r="B9" s="1145">
        <v>6444.3671338699996</v>
      </c>
      <c r="C9" s="1146">
        <v>729.45874900000001</v>
      </c>
      <c r="D9" s="1147">
        <v>7173.82588287</v>
      </c>
      <c r="E9" s="1148">
        <v>6726.1577585100003</v>
      </c>
      <c r="F9" s="1146">
        <v>888.32966199999998</v>
      </c>
      <c r="G9" s="1147">
        <v>7614.4874205100004</v>
      </c>
    </row>
    <row r="10" spans="1:7">
      <c r="A10" s="746" t="s">
        <v>882</v>
      </c>
      <c r="B10" s="1145">
        <v>16.247004</v>
      </c>
      <c r="C10" s="1146">
        <v>0</v>
      </c>
      <c r="D10" s="1147">
        <v>16.247004</v>
      </c>
      <c r="E10" s="1148">
        <v>16.247004</v>
      </c>
      <c r="F10" s="1146">
        <v>0</v>
      </c>
      <c r="G10" s="1147">
        <v>16.247004</v>
      </c>
    </row>
    <row r="11" spans="1:7">
      <c r="A11" s="746" t="s">
        <v>881</v>
      </c>
      <c r="B11" s="1145">
        <v>3.4213200000000001</v>
      </c>
      <c r="C11" s="1146">
        <v>0</v>
      </c>
      <c r="D11" s="1147">
        <v>3.4213200000000001</v>
      </c>
      <c r="E11" s="1148">
        <v>0</v>
      </c>
      <c r="F11" s="1146">
        <v>0</v>
      </c>
      <c r="G11" s="1147">
        <v>0</v>
      </c>
    </row>
    <row r="12" spans="1:7">
      <c r="A12" s="746" t="s">
        <v>880</v>
      </c>
      <c r="B12" s="1145">
        <v>16.531127000000001</v>
      </c>
      <c r="C12" s="1146">
        <v>0</v>
      </c>
      <c r="D12" s="1147">
        <v>16.531127000000001</v>
      </c>
      <c r="E12" s="1148">
        <v>16.762848999999999</v>
      </c>
      <c r="F12" s="1146">
        <v>0</v>
      </c>
      <c r="G12" s="1147">
        <v>16.762848999999999</v>
      </c>
    </row>
    <row r="13" spans="1:7">
      <c r="A13" s="746" t="s">
        <v>879</v>
      </c>
      <c r="B13" s="1145">
        <v>1059.22275087</v>
      </c>
      <c r="C13" s="1146">
        <v>22.331088999999999</v>
      </c>
      <c r="D13" s="1147">
        <v>1081.5538398699998</v>
      </c>
      <c r="E13" s="1148">
        <v>1255.2169213400002</v>
      </c>
      <c r="F13" s="1146">
        <v>33.149991999999997</v>
      </c>
      <c r="G13" s="1147">
        <v>1288.3669133400001</v>
      </c>
    </row>
    <row r="14" spans="1:7">
      <c r="A14" s="746" t="s">
        <v>976</v>
      </c>
      <c r="B14" s="1145">
        <v>7.5580590000000001</v>
      </c>
      <c r="C14" s="1146">
        <v>3.1032980000000001</v>
      </c>
      <c r="D14" s="1147">
        <v>10.661357000000001</v>
      </c>
      <c r="E14" s="1148">
        <v>122.481666</v>
      </c>
      <c r="F14" s="1146">
        <v>4.3795279999999996</v>
      </c>
      <c r="G14" s="1147">
        <v>126.861194</v>
      </c>
    </row>
    <row r="15" spans="1:7" hidden="1">
      <c r="A15" s="746" t="s">
        <v>878</v>
      </c>
      <c r="B15" s="1145">
        <v>4.8411820000000001E-2</v>
      </c>
      <c r="C15" s="1146">
        <v>0</v>
      </c>
      <c r="D15" s="1147">
        <v>4.8411820000000001E-2</v>
      </c>
      <c r="E15" s="1148">
        <v>0.107463</v>
      </c>
      <c r="F15" s="1146">
        <v>0</v>
      </c>
      <c r="G15" s="1147">
        <v>0.107463</v>
      </c>
    </row>
    <row r="16" spans="1:7">
      <c r="A16" s="746" t="s">
        <v>977</v>
      </c>
      <c r="B16" s="1145">
        <v>-4.8576667499999999</v>
      </c>
      <c r="C16" s="1146">
        <v>0.71100699999999994</v>
      </c>
      <c r="D16" s="1147">
        <v>-4.1466597500000004</v>
      </c>
      <c r="E16" s="1148">
        <v>16.227742929999998</v>
      </c>
      <c r="F16" s="1146">
        <v>0.74724900000000005</v>
      </c>
      <c r="G16" s="1147">
        <v>16.974991929999998</v>
      </c>
    </row>
    <row r="17" spans="1:7">
      <c r="A17" s="745" t="s">
        <v>877</v>
      </c>
      <c r="B17" s="1141">
        <v>357.56422477999996</v>
      </c>
      <c r="C17" s="1142">
        <v>131.41869199999999</v>
      </c>
      <c r="D17" s="1143">
        <v>488.98291677999998</v>
      </c>
      <c r="E17" s="1144">
        <v>387.40185147000005</v>
      </c>
      <c r="F17" s="1142">
        <v>139.937613</v>
      </c>
      <c r="G17" s="1143">
        <v>527.33946447000005</v>
      </c>
    </row>
    <row r="18" spans="1:7" ht="25.5">
      <c r="A18" s="746" t="s">
        <v>876</v>
      </c>
      <c r="B18" s="1141">
        <v>0</v>
      </c>
      <c r="C18" s="1142">
        <v>0</v>
      </c>
      <c r="D18" s="1143">
        <v>0</v>
      </c>
      <c r="E18" s="1144">
        <v>0</v>
      </c>
      <c r="F18" s="1142">
        <v>0</v>
      </c>
      <c r="G18" s="1143">
        <v>0</v>
      </c>
    </row>
    <row r="19" spans="1:7">
      <c r="A19" s="746" t="s">
        <v>875</v>
      </c>
      <c r="B19" s="1141">
        <v>36.405692000000002</v>
      </c>
      <c r="C19" s="1142">
        <v>0</v>
      </c>
      <c r="D19" s="1143">
        <v>36.405692000000002</v>
      </c>
      <c r="E19" s="1144">
        <v>54.385896000000002</v>
      </c>
      <c r="F19" s="1142">
        <v>0</v>
      </c>
      <c r="G19" s="1143">
        <v>54.385896000000002</v>
      </c>
    </row>
    <row r="20" spans="1:7" hidden="1">
      <c r="A20" s="746" t="s">
        <v>874</v>
      </c>
      <c r="B20" s="1145">
        <v>34.869549999999997</v>
      </c>
      <c r="C20" s="1146">
        <v>0</v>
      </c>
      <c r="D20" s="1147">
        <v>34.869549999999997</v>
      </c>
      <c r="E20" s="1148">
        <v>39.116340000000001</v>
      </c>
      <c r="F20" s="1146">
        <v>0</v>
      </c>
      <c r="G20" s="1147">
        <v>39.116340000000001</v>
      </c>
    </row>
    <row r="21" spans="1:7" hidden="1">
      <c r="A21" s="746" t="s">
        <v>873</v>
      </c>
      <c r="B21" s="1145">
        <v>0</v>
      </c>
      <c r="C21" s="1146">
        <v>0</v>
      </c>
      <c r="D21" s="1147">
        <v>0</v>
      </c>
      <c r="E21" s="1148">
        <v>0</v>
      </c>
      <c r="F21" s="1146">
        <v>0</v>
      </c>
      <c r="G21" s="1147">
        <v>0</v>
      </c>
    </row>
    <row r="22" spans="1:7" hidden="1">
      <c r="A22" s="746" t="s">
        <v>872</v>
      </c>
      <c r="B22" s="1145">
        <v>1.5361419999999999</v>
      </c>
      <c r="C22" s="1146">
        <v>0</v>
      </c>
      <c r="D22" s="1147">
        <v>1.5361419999999999</v>
      </c>
      <c r="E22" s="1148">
        <v>15.269556</v>
      </c>
      <c r="F22" s="1146">
        <v>0</v>
      </c>
      <c r="G22" s="1147">
        <v>15.269556</v>
      </c>
    </row>
    <row r="23" spans="1:7">
      <c r="A23" s="746" t="s">
        <v>871</v>
      </c>
      <c r="B23" s="1141">
        <v>265.89999713999998</v>
      </c>
      <c r="C23" s="1142">
        <v>86.372881000000007</v>
      </c>
      <c r="D23" s="1143">
        <v>352.27287813999999</v>
      </c>
      <c r="E23" s="1144">
        <v>262.16306472999997</v>
      </c>
      <c r="F23" s="1142">
        <v>109.297211</v>
      </c>
      <c r="G23" s="1143">
        <v>371.46027573000003</v>
      </c>
    </row>
    <row r="24" spans="1:7">
      <c r="A24" s="746" t="s">
        <v>870</v>
      </c>
      <c r="B24" s="1141">
        <v>26.21702264</v>
      </c>
      <c r="C24" s="1142">
        <v>6.7705529999999996</v>
      </c>
      <c r="D24" s="1143">
        <v>32.987575640000003</v>
      </c>
      <c r="E24" s="1144">
        <v>18.863073759999999</v>
      </c>
      <c r="F24" s="1142">
        <v>9.9135609999999996</v>
      </c>
      <c r="G24" s="1143">
        <v>28.776634759999997</v>
      </c>
    </row>
    <row r="25" spans="1:7" ht="25.5">
      <c r="A25" s="746" t="s">
        <v>869</v>
      </c>
      <c r="B25" s="1141">
        <v>5.7030709999999996</v>
      </c>
      <c r="C25" s="1142">
        <v>0</v>
      </c>
      <c r="D25" s="1143">
        <v>5.7030709999999996</v>
      </c>
      <c r="E25" s="1144">
        <v>6.5933529999999996</v>
      </c>
      <c r="F25" s="1142">
        <v>1.3865000000000001E-2</v>
      </c>
      <c r="G25" s="1143">
        <v>6.6072179999999996</v>
      </c>
    </row>
    <row r="26" spans="1:7" ht="25.5">
      <c r="A26" s="746" t="s">
        <v>978</v>
      </c>
      <c r="B26" s="1141">
        <v>9.3254269999999995</v>
      </c>
      <c r="C26" s="1142">
        <v>22.197994999999999</v>
      </c>
      <c r="D26" s="1143">
        <v>31.523422</v>
      </c>
      <c r="E26" s="1144">
        <v>34.089316980000007</v>
      </c>
      <c r="F26" s="1142">
        <v>12.773512999999999</v>
      </c>
      <c r="G26" s="1143">
        <v>46.862829980000001</v>
      </c>
    </row>
    <row r="27" spans="1:7" hidden="1">
      <c r="A27" s="746" t="s">
        <v>868</v>
      </c>
      <c r="B27" s="1145">
        <v>8.9345440000000007</v>
      </c>
      <c r="C27" s="1146">
        <v>22.113465000000001</v>
      </c>
      <c r="D27" s="1147">
        <v>31.048009</v>
      </c>
      <c r="E27" s="1148">
        <v>33.995373980000004</v>
      </c>
      <c r="F27" s="1146">
        <v>12.429290999999999</v>
      </c>
      <c r="G27" s="1147">
        <v>46.424664980000003</v>
      </c>
    </row>
    <row r="28" spans="1:7" hidden="1">
      <c r="A28" s="746" t="s">
        <v>867</v>
      </c>
      <c r="B28" s="1145">
        <v>8.6108000000000004E-2</v>
      </c>
      <c r="C28" s="1146">
        <v>8.4529999999999994E-2</v>
      </c>
      <c r="D28" s="1147">
        <v>0.17063800000000001</v>
      </c>
      <c r="E28" s="1148">
        <v>9.3942999999999999E-2</v>
      </c>
      <c r="F28" s="1146">
        <v>0.34422199999999997</v>
      </c>
      <c r="G28" s="1147">
        <v>0.43816500000000003</v>
      </c>
    </row>
    <row r="29" spans="1:7" hidden="1">
      <c r="A29" s="746" t="s">
        <v>866</v>
      </c>
      <c r="B29" s="1145">
        <v>0.30477500000000002</v>
      </c>
      <c r="C29" s="1146">
        <v>0</v>
      </c>
      <c r="D29" s="1147">
        <v>0.30477500000000002</v>
      </c>
      <c r="E29" s="1148">
        <v>0</v>
      </c>
      <c r="F29" s="1146">
        <v>0</v>
      </c>
      <c r="G29" s="1147">
        <v>0</v>
      </c>
    </row>
    <row r="30" spans="1:7">
      <c r="A30" s="746" t="s">
        <v>865</v>
      </c>
      <c r="B30" s="1141">
        <v>14.013014999999999</v>
      </c>
      <c r="C30" s="1142">
        <v>16.077262999999999</v>
      </c>
      <c r="D30" s="1143">
        <v>30.090278000000001</v>
      </c>
      <c r="E30" s="1144">
        <v>11.307147000000001</v>
      </c>
      <c r="F30" s="1142">
        <v>7.9394629999999999</v>
      </c>
      <c r="G30" s="1143">
        <v>19.24661</v>
      </c>
    </row>
    <row r="31" spans="1:7" ht="25.5">
      <c r="A31" s="745" t="s">
        <v>979</v>
      </c>
      <c r="B31" s="1141">
        <v>226.49158890999999</v>
      </c>
      <c r="C31" s="1142">
        <v>8.9669849999999993</v>
      </c>
      <c r="D31" s="1143">
        <v>235.45857390999998</v>
      </c>
      <c r="E31" s="1144">
        <v>178.11836584</v>
      </c>
      <c r="F31" s="1142">
        <v>2.2329979999999998</v>
      </c>
      <c r="G31" s="1143">
        <v>180.35136384</v>
      </c>
    </row>
    <row r="32" spans="1:7">
      <c r="A32" s="745" t="s">
        <v>864</v>
      </c>
      <c r="B32" s="1141">
        <v>101.14579662</v>
      </c>
      <c r="C32" s="1142">
        <v>3.0296240000000001</v>
      </c>
      <c r="D32" s="1143">
        <v>104.17542062000001</v>
      </c>
      <c r="E32" s="1144">
        <v>110.56487951999999</v>
      </c>
      <c r="F32" s="1142">
        <v>0.85759799999999997</v>
      </c>
      <c r="G32" s="1143">
        <v>111.42247752</v>
      </c>
    </row>
    <row r="33" spans="1:7">
      <c r="A33" s="747" t="s">
        <v>863</v>
      </c>
      <c r="B33" s="1141">
        <v>5873.490223589999</v>
      </c>
      <c r="C33" s="1142">
        <v>800.01196600000003</v>
      </c>
      <c r="D33" s="1143">
        <v>6673.502189589999</v>
      </c>
      <c r="E33" s="1144">
        <v>5891.9274182700001</v>
      </c>
      <c r="F33" s="1142">
        <v>998.16790000000003</v>
      </c>
      <c r="G33" s="1143">
        <v>6890.0953182700005</v>
      </c>
    </row>
    <row r="34" spans="1:7">
      <c r="A34" s="745" t="s">
        <v>980</v>
      </c>
      <c r="B34" s="1141">
        <v>2555.3130096599998</v>
      </c>
      <c r="C34" s="1142">
        <v>114.039232</v>
      </c>
      <c r="D34" s="1143">
        <v>2669.3522416599999</v>
      </c>
      <c r="E34" s="1144">
        <v>2539.6060512799995</v>
      </c>
      <c r="F34" s="1142">
        <v>105.20693799999999</v>
      </c>
      <c r="G34" s="1143">
        <v>2644.8129892799998</v>
      </c>
    </row>
    <row r="35" spans="1:7">
      <c r="A35" s="746" t="s">
        <v>862</v>
      </c>
      <c r="B35" s="1145">
        <v>2844.85576446</v>
      </c>
      <c r="C35" s="1146">
        <v>114.33970100000001</v>
      </c>
      <c r="D35" s="1147">
        <v>2959.1954654599999</v>
      </c>
      <c r="E35" s="1148">
        <v>2951.0969610000002</v>
      </c>
      <c r="F35" s="1146">
        <v>102.86181000000001</v>
      </c>
      <c r="G35" s="1147">
        <v>3053.9587710000001</v>
      </c>
    </row>
    <row r="36" spans="1:7">
      <c r="A36" s="746" t="s">
        <v>861</v>
      </c>
      <c r="B36" s="1145">
        <v>113.17438</v>
      </c>
      <c r="C36" s="1146">
        <v>0</v>
      </c>
      <c r="D36" s="1147">
        <v>113.17438</v>
      </c>
      <c r="E36" s="1148">
        <v>130.012235</v>
      </c>
      <c r="F36" s="1146">
        <v>0</v>
      </c>
      <c r="G36" s="1147">
        <v>130.012235</v>
      </c>
    </row>
    <row r="37" spans="1:7">
      <c r="A37" s="746" t="s">
        <v>860</v>
      </c>
      <c r="B37" s="1145">
        <v>1.3864507099999999</v>
      </c>
      <c r="C37" s="1146">
        <v>0</v>
      </c>
      <c r="D37" s="1147">
        <v>1.3864507099999999</v>
      </c>
      <c r="E37" s="1148">
        <v>5.5673570000000003</v>
      </c>
      <c r="F37" s="1146">
        <v>0</v>
      </c>
      <c r="G37" s="1147">
        <v>5.5673570000000003</v>
      </c>
    </row>
    <row r="38" spans="1:7">
      <c r="A38" s="746" t="s">
        <v>859</v>
      </c>
      <c r="B38" s="1145">
        <v>261.91125449999998</v>
      </c>
      <c r="C38" s="1146">
        <v>4.135694</v>
      </c>
      <c r="D38" s="1147">
        <v>266.04694849999998</v>
      </c>
      <c r="E38" s="1148">
        <v>493.33514063999996</v>
      </c>
      <c r="F38" s="1146">
        <v>4.6025349999999996</v>
      </c>
      <c r="G38" s="1147">
        <v>497.93767564000001</v>
      </c>
    </row>
    <row r="39" spans="1:7">
      <c r="A39" s="746" t="s">
        <v>981</v>
      </c>
      <c r="B39" s="1145">
        <v>25.957771000000001</v>
      </c>
      <c r="C39" s="1146">
        <v>6.414377</v>
      </c>
      <c r="D39" s="1147">
        <v>32.372148000000003</v>
      </c>
      <c r="E39" s="1148">
        <v>924.51973999999996</v>
      </c>
      <c r="F39" s="1146">
        <v>7.6507139999999998</v>
      </c>
      <c r="G39" s="1147">
        <v>932.17045399999995</v>
      </c>
    </row>
    <row r="40" spans="1:7">
      <c r="A40" s="746" t="s">
        <v>982</v>
      </c>
      <c r="B40" s="1145">
        <v>-2.1320000000000001</v>
      </c>
      <c r="C40" s="1146">
        <v>0</v>
      </c>
      <c r="D40" s="1147">
        <v>-2.1320000000000001</v>
      </c>
      <c r="E40" s="1148">
        <v>0</v>
      </c>
      <c r="F40" s="1146">
        <v>0</v>
      </c>
      <c r="G40" s="1147">
        <v>0</v>
      </c>
    </row>
    <row r="41" spans="1:7">
      <c r="A41" s="746" t="s">
        <v>983</v>
      </c>
      <c r="B41" s="1145">
        <v>-58.83955941</v>
      </c>
      <c r="C41" s="1146">
        <v>2.5791520000000001</v>
      </c>
      <c r="D41" s="1147">
        <v>-56.260407409999999</v>
      </c>
      <c r="E41" s="1148">
        <v>707.09591708000005</v>
      </c>
      <c r="F41" s="1146">
        <v>0.70305099999999998</v>
      </c>
      <c r="G41" s="1147">
        <v>707.79896808000001</v>
      </c>
    </row>
    <row r="42" spans="1:7" ht="25.5">
      <c r="A42" s="745" t="s">
        <v>984</v>
      </c>
      <c r="B42" s="1141">
        <v>4.3580040000000002</v>
      </c>
      <c r="C42" s="1142">
        <v>366.28427099999999</v>
      </c>
      <c r="D42" s="1143">
        <v>370.64227499999998</v>
      </c>
      <c r="E42" s="1144">
        <v>9.5890179999999994</v>
      </c>
      <c r="F42" s="1142">
        <v>502.88531</v>
      </c>
      <c r="G42" s="1143">
        <v>512.47432800000001</v>
      </c>
    </row>
    <row r="43" spans="1:7">
      <c r="A43" s="746" t="s">
        <v>985</v>
      </c>
      <c r="B43" s="1141">
        <v>0</v>
      </c>
      <c r="C43" s="1142">
        <v>364.17927700000001</v>
      </c>
      <c r="D43" s="1143">
        <v>364.17927700000001</v>
      </c>
      <c r="E43" s="1144">
        <v>0</v>
      </c>
      <c r="F43" s="1142">
        <v>502.88531</v>
      </c>
      <c r="G43" s="1143">
        <v>502.88531</v>
      </c>
    </row>
    <row r="44" spans="1:7" hidden="1">
      <c r="A44" s="746" t="s">
        <v>858</v>
      </c>
      <c r="B44" s="1145">
        <v>0</v>
      </c>
      <c r="C44" s="1146">
        <v>364.90583299999997</v>
      </c>
      <c r="D44" s="1147">
        <v>364.90583299999997</v>
      </c>
      <c r="E44" s="1148">
        <v>0</v>
      </c>
      <c r="F44" s="1146">
        <v>504.19858799999997</v>
      </c>
      <c r="G44" s="1147">
        <v>504.19858799999997</v>
      </c>
    </row>
    <row r="45" spans="1:7" ht="25.5" hidden="1">
      <c r="A45" s="746" t="s">
        <v>857</v>
      </c>
      <c r="B45" s="1145">
        <v>0</v>
      </c>
      <c r="C45" s="1146">
        <v>0.72655599999999998</v>
      </c>
      <c r="D45" s="1147">
        <v>0.72655599999999998</v>
      </c>
      <c r="E45" s="1148">
        <v>0</v>
      </c>
      <c r="F45" s="1146">
        <v>1.3132779999999999</v>
      </c>
      <c r="G45" s="1147">
        <v>1.3132779999999999</v>
      </c>
    </row>
    <row r="46" spans="1:7">
      <c r="A46" s="746" t="s">
        <v>986</v>
      </c>
      <c r="B46" s="1141">
        <v>0</v>
      </c>
      <c r="C46" s="1142">
        <v>0</v>
      </c>
      <c r="D46" s="1143">
        <v>0</v>
      </c>
      <c r="E46" s="1144">
        <v>0</v>
      </c>
      <c r="F46" s="1142">
        <v>0</v>
      </c>
      <c r="G46" s="1143">
        <v>0</v>
      </c>
    </row>
    <row r="47" spans="1:7" hidden="1">
      <c r="A47" s="746" t="s">
        <v>856</v>
      </c>
      <c r="B47" s="1145">
        <v>0</v>
      </c>
      <c r="C47" s="1146">
        <v>0</v>
      </c>
      <c r="D47" s="1147">
        <v>0</v>
      </c>
      <c r="E47" s="1148">
        <v>0</v>
      </c>
      <c r="F47" s="1146">
        <v>0</v>
      </c>
      <c r="G47" s="1147">
        <v>0</v>
      </c>
    </row>
    <row r="48" spans="1:7" ht="25.5" hidden="1">
      <c r="A48" s="746" t="s">
        <v>855</v>
      </c>
      <c r="B48" s="1145">
        <v>0</v>
      </c>
      <c r="C48" s="1146">
        <v>0</v>
      </c>
      <c r="D48" s="1147">
        <v>0</v>
      </c>
      <c r="E48" s="1148">
        <v>0</v>
      </c>
      <c r="F48" s="1146">
        <v>0</v>
      </c>
      <c r="G48" s="1147">
        <v>0</v>
      </c>
    </row>
    <row r="49" spans="1:9">
      <c r="A49" s="746" t="s">
        <v>987</v>
      </c>
      <c r="B49" s="1141">
        <v>4.3580040000000002</v>
      </c>
      <c r="C49" s="1142">
        <v>2.104994</v>
      </c>
      <c r="D49" s="1143">
        <v>6.4629979999999998</v>
      </c>
      <c r="E49" s="1144">
        <v>9.5890179999999994</v>
      </c>
      <c r="F49" s="1142">
        <v>0</v>
      </c>
      <c r="G49" s="1143">
        <v>9.5890179999999994</v>
      </c>
    </row>
    <row r="50" spans="1:9" hidden="1">
      <c r="A50" s="746" t="s">
        <v>854</v>
      </c>
      <c r="B50" s="1145">
        <v>4.3580040000000002</v>
      </c>
      <c r="C50" s="1146">
        <v>2.104994</v>
      </c>
      <c r="D50" s="1147">
        <v>6.4629979999999998</v>
      </c>
      <c r="E50" s="1148">
        <v>9.5890179999999994</v>
      </c>
      <c r="F50" s="1146">
        <v>0</v>
      </c>
      <c r="G50" s="1147">
        <v>9.5890179999999994</v>
      </c>
    </row>
    <row r="51" spans="1:9" ht="25.5" hidden="1">
      <c r="A51" s="746" t="s">
        <v>853</v>
      </c>
      <c r="B51" s="1145">
        <v>0</v>
      </c>
      <c r="C51" s="1146">
        <v>0</v>
      </c>
      <c r="D51" s="1147">
        <v>0</v>
      </c>
      <c r="E51" s="1148">
        <v>0</v>
      </c>
      <c r="F51" s="1146">
        <v>0</v>
      </c>
      <c r="G51" s="1147">
        <v>0</v>
      </c>
    </row>
    <row r="52" spans="1:9" ht="38.25">
      <c r="A52" s="745" t="s">
        <v>988</v>
      </c>
      <c r="B52" s="1145">
        <v>0</v>
      </c>
      <c r="C52" s="1146">
        <v>0</v>
      </c>
      <c r="D52" s="1147">
        <v>0</v>
      </c>
      <c r="E52" s="1148">
        <v>0</v>
      </c>
      <c r="F52" s="1146">
        <v>0</v>
      </c>
      <c r="G52" s="1147">
        <v>0</v>
      </c>
    </row>
    <row r="53" spans="1:9" ht="25.5" hidden="1">
      <c r="A53" s="746" t="s">
        <v>852</v>
      </c>
      <c r="B53" s="1145">
        <v>0</v>
      </c>
      <c r="C53" s="1146">
        <v>0</v>
      </c>
      <c r="D53" s="1147">
        <v>0</v>
      </c>
      <c r="E53" s="1148">
        <v>0</v>
      </c>
      <c r="F53" s="1146">
        <v>0</v>
      </c>
      <c r="G53" s="1147">
        <v>0</v>
      </c>
    </row>
    <row r="54" spans="1:9" ht="38.25" hidden="1">
      <c r="A54" s="746" t="s">
        <v>851</v>
      </c>
      <c r="B54" s="1145">
        <v>0</v>
      </c>
      <c r="C54" s="1146">
        <v>0</v>
      </c>
      <c r="D54" s="1147">
        <v>0</v>
      </c>
      <c r="E54" s="1148">
        <v>0</v>
      </c>
      <c r="F54" s="1146">
        <v>0</v>
      </c>
      <c r="G54" s="1147">
        <v>0</v>
      </c>
    </row>
    <row r="55" spans="1:9">
      <c r="A55" s="745" t="s">
        <v>989</v>
      </c>
      <c r="B55" s="1141">
        <v>156.707461</v>
      </c>
      <c r="C55" s="1142">
        <v>0.32894699999999999</v>
      </c>
      <c r="D55" s="1143">
        <v>157.03640799999999</v>
      </c>
      <c r="E55" s="1144">
        <v>170.85699500000001</v>
      </c>
      <c r="F55" s="1142">
        <v>1.5154890000000001</v>
      </c>
      <c r="G55" s="1143">
        <v>172.37248399999999</v>
      </c>
    </row>
    <row r="56" spans="1:9">
      <c r="A56" s="746" t="s">
        <v>850</v>
      </c>
      <c r="B56" s="1145">
        <v>38.349870000000003</v>
      </c>
      <c r="C56" s="1146">
        <v>0</v>
      </c>
      <c r="D56" s="1147">
        <v>38.349870000000003</v>
      </c>
      <c r="E56" s="1148">
        <v>38.014533</v>
      </c>
      <c r="F56" s="1146">
        <v>0.21589800000000001</v>
      </c>
      <c r="G56" s="1147">
        <v>38.230431000000003</v>
      </c>
    </row>
    <row r="57" spans="1:9">
      <c r="A57" s="746" t="s">
        <v>849</v>
      </c>
      <c r="B57" s="1145">
        <v>118.357591</v>
      </c>
      <c r="C57" s="1146">
        <v>0.32894699999999999</v>
      </c>
      <c r="D57" s="1147">
        <v>118.686538</v>
      </c>
      <c r="E57" s="1148">
        <v>132.84246200000001</v>
      </c>
      <c r="F57" s="1146">
        <v>1.2995909999999999</v>
      </c>
      <c r="G57" s="1147">
        <v>134.142053</v>
      </c>
    </row>
    <row r="58" spans="1:9" ht="16.5" customHeight="1">
      <c r="A58" s="745" t="s">
        <v>990</v>
      </c>
      <c r="B58" s="1141">
        <v>2327.8730344599999</v>
      </c>
      <c r="C58" s="1142">
        <v>297.79654799999997</v>
      </c>
      <c r="D58" s="1143">
        <v>2625.6695824600001</v>
      </c>
      <c r="E58" s="1144">
        <v>2515.4680780100002</v>
      </c>
      <c r="F58" s="1142">
        <v>369.53952700000002</v>
      </c>
      <c r="G58" s="1143">
        <v>2885.0076050100001</v>
      </c>
      <c r="I58" s="1124"/>
    </row>
    <row r="59" spans="1:9">
      <c r="A59" s="746" t="s">
        <v>848</v>
      </c>
      <c r="B59" s="1141">
        <v>1068.3407200199999</v>
      </c>
      <c r="C59" s="1142">
        <v>190.63884300000001</v>
      </c>
      <c r="D59" s="1143">
        <v>1258.9795630199999</v>
      </c>
      <c r="E59" s="1144">
        <v>1201.3917007100001</v>
      </c>
      <c r="F59" s="1142">
        <v>245.330196</v>
      </c>
      <c r="G59" s="1143">
        <v>1446.72189671</v>
      </c>
    </row>
    <row r="60" spans="1:9" hidden="1">
      <c r="A60" s="746" t="s">
        <v>847</v>
      </c>
      <c r="B60" s="1145">
        <v>434.86869100000001</v>
      </c>
      <c r="C60" s="1146">
        <v>164.91795200000001</v>
      </c>
      <c r="D60" s="1147">
        <v>599.78664300000003</v>
      </c>
      <c r="E60" s="1148">
        <v>528.77673100000004</v>
      </c>
      <c r="F60" s="1146">
        <v>197.21670499999999</v>
      </c>
      <c r="G60" s="1147">
        <v>725.99343599999997</v>
      </c>
    </row>
    <row r="61" spans="1:9" hidden="1">
      <c r="A61" s="746" t="s">
        <v>846</v>
      </c>
      <c r="B61" s="1145">
        <v>695.32953348000001</v>
      </c>
      <c r="C61" s="1146">
        <v>34.593286999999997</v>
      </c>
      <c r="D61" s="1147">
        <v>729.92282048000004</v>
      </c>
      <c r="E61" s="1148">
        <v>248.99510961999999</v>
      </c>
      <c r="F61" s="1146">
        <v>23.485422</v>
      </c>
      <c r="G61" s="1147">
        <v>272.48053162000002</v>
      </c>
    </row>
    <row r="62" spans="1:9" hidden="1">
      <c r="A62" s="746" t="s">
        <v>845</v>
      </c>
      <c r="B62" s="1145">
        <v>-61.857504460000001</v>
      </c>
      <c r="C62" s="1146">
        <v>-8.8723960000000002</v>
      </c>
      <c r="D62" s="1147">
        <v>-70.72990046000001</v>
      </c>
      <c r="E62" s="1148">
        <v>-81.911557169999995</v>
      </c>
      <c r="F62" s="1146">
        <v>8.8723960000000002</v>
      </c>
      <c r="G62" s="1147">
        <v>-73.03916117</v>
      </c>
    </row>
    <row r="63" spans="1:9">
      <c r="A63" s="746" t="s">
        <v>844</v>
      </c>
      <c r="B63" s="1141">
        <v>1259.5323144400002</v>
      </c>
      <c r="C63" s="1142">
        <v>107.15770500000001</v>
      </c>
      <c r="D63" s="1143">
        <v>1366.69001944</v>
      </c>
      <c r="E63" s="1144">
        <v>1314.0763772999999</v>
      </c>
      <c r="F63" s="1142">
        <v>124.20933100000001</v>
      </c>
      <c r="G63" s="1143">
        <v>1438.2857082999999</v>
      </c>
    </row>
    <row r="64" spans="1:9" ht="25.5" hidden="1">
      <c r="A64" s="746" t="s">
        <v>843</v>
      </c>
      <c r="B64" s="1145">
        <v>84.158409860000006</v>
      </c>
      <c r="C64" s="1146">
        <v>9.6866610000000009</v>
      </c>
      <c r="D64" s="1147">
        <v>93.845070859999993</v>
      </c>
      <c r="E64" s="1148">
        <v>108.446991</v>
      </c>
      <c r="F64" s="1146">
        <v>11.593534</v>
      </c>
      <c r="G64" s="1147">
        <v>120.040525</v>
      </c>
    </row>
    <row r="65" spans="1:7" hidden="1">
      <c r="A65" s="746" t="s">
        <v>842</v>
      </c>
      <c r="B65" s="1145">
        <v>457.34443299999998</v>
      </c>
      <c r="C65" s="1146">
        <v>42.523749000000002</v>
      </c>
      <c r="D65" s="1147">
        <v>499.86818199999999</v>
      </c>
      <c r="E65" s="1148">
        <v>487.57026225999999</v>
      </c>
      <c r="F65" s="1146">
        <v>49.649802999999999</v>
      </c>
      <c r="G65" s="1147">
        <v>537.22006525999996</v>
      </c>
    </row>
    <row r="66" spans="1:7" ht="25.5" hidden="1">
      <c r="A66" s="746" t="s">
        <v>841</v>
      </c>
      <c r="B66" s="1145">
        <v>63.852429999999998</v>
      </c>
      <c r="C66" s="1146">
        <v>2.2192020000000001</v>
      </c>
      <c r="D66" s="1147">
        <v>66.071631999999994</v>
      </c>
      <c r="E66" s="1148">
        <v>64.373238999999998</v>
      </c>
      <c r="F66" s="1146">
        <v>5.7489739999999996</v>
      </c>
      <c r="G66" s="1147">
        <v>70.122213000000002</v>
      </c>
    </row>
    <row r="67" spans="1:7" hidden="1">
      <c r="A67" s="746" t="s">
        <v>840</v>
      </c>
      <c r="B67" s="1145">
        <v>654.17704157999992</v>
      </c>
      <c r="C67" s="1146">
        <v>52.728093000000001</v>
      </c>
      <c r="D67" s="1147">
        <v>706.90513457999987</v>
      </c>
      <c r="E67" s="1148">
        <v>653.68588504000002</v>
      </c>
      <c r="F67" s="1146">
        <v>57.217019999999998</v>
      </c>
      <c r="G67" s="1147">
        <v>710.90290503999995</v>
      </c>
    </row>
    <row r="68" spans="1:7">
      <c r="A68" s="745" t="s">
        <v>839</v>
      </c>
      <c r="B68" s="1141">
        <v>99.927674840000009</v>
      </c>
      <c r="C68" s="1142">
        <v>9.0035039999999995</v>
      </c>
      <c r="D68" s="1143">
        <v>108.93117884</v>
      </c>
      <c r="E68" s="1144">
        <v>75.229253110000002</v>
      </c>
      <c r="F68" s="1142">
        <v>11.702317000000001</v>
      </c>
      <c r="G68" s="1143">
        <v>86.931570109999996</v>
      </c>
    </row>
    <row r="69" spans="1:7" ht="25.5">
      <c r="A69" s="746" t="s">
        <v>991</v>
      </c>
      <c r="B69" s="1141">
        <v>27.862172999999999</v>
      </c>
      <c r="C69" s="1142">
        <v>0</v>
      </c>
      <c r="D69" s="1143">
        <v>27.862172999999999</v>
      </c>
      <c r="E69" s="1144">
        <v>27.150165999999999</v>
      </c>
      <c r="F69" s="1142">
        <v>0</v>
      </c>
      <c r="G69" s="1143">
        <v>27.150165999999999</v>
      </c>
    </row>
    <row r="70" spans="1:7">
      <c r="A70" s="746" t="s">
        <v>838</v>
      </c>
      <c r="B70" s="1141">
        <v>4.192183</v>
      </c>
      <c r="C70" s="1142">
        <v>0.356655</v>
      </c>
      <c r="D70" s="1143">
        <v>4.5488379999999999</v>
      </c>
      <c r="E70" s="1144">
        <v>4.6811249999999998</v>
      </c>
      <c r="F70" s="1142">
        <v>0.37177199999999999</v>
      </c>
      <c r="G70" s="1143">
        <v>5.0528969999999997</v>
      </c>
    </row>
    <row r="71" spans="1:7">
      <c r="A71" s="746" t="s">
        <v>837</v>
      </c>
      <c r="B71" s="1141">
        <v>23.960904840000001</v>
      </c>
      <c r="C71" s="1142">
        <v>8.6468489999999996</v>
      </c>
      <c r="D71" s="1143">
        <v>32.607753840000001</v>
      </c>
      <c r="E71" s="1144">
        <v>34.338732110000002</v>
      </c>
      <c r="F71" s="1142">
        <v>11.330545000000001</v>
      </c>
      <c r="G71" s="1143">
        <v>45.669277109999996</v>
      </c>
    </row>
    <row r="72" spans="1:7" ht="25.5">
      <c r="A72" s="746" t="s">
        <v>836</v>
      </c>
      <c r="B72" s="1141">
        <v>26.729554</v>
      </c>
      <c r="C72" s="1142">
        <v>0</v>
      </c>
      <c r="D72" s="1143">
        <v>26.729554</v>
      </c>
      <c r="E72" s="1144">
        <v>4.7922200000000004</v>
      </c>
      <c r="F72" s="1142">
        <v>0</v>
      </c>
      <c r="G72" s="1143">
        <v>4.7922200000000004</v>
      </c>
    </row>
    <row r="73" spans="1:7">
      <c r="A73" s="746" t="s">
        <v>992</v>
      </c>
      <c r="B73" s="1141">
        <v>7.4153779999999996</v>
      </c>
      <c r="C73" s="1142">
        <v>0</v>
      </c>
      <c r="D73" s="1143">
        <v>7.4153779999999996</v>
      </c>
      <c r="E73" s="1144">
        <v>3.4044569999999998</v>
      </c>
      <c r="F73" s="1142">
        <v>0</v>
      </c>
      <c r="G73" s="1143">
        <v>3.4044569999999998</v>
      </c>
    </row>
    <row r="74" spans="1:7" hidden="1">
      <c r="A74" s="746" t="s">
        <v>835</v>
      </c>
      <c r="B74" s="1145">
        <v>4.2912970000000001</v>
      </c>
      <c r="C74" s="1146">
        <v>0</v>
      </c>
      <c r="D74" s="1147">
        <v>4.2912970000000001</v>
      </c>
      <c r="E74" s="1148">
        <v>3.0409920000000001</v>
      </c>
      <c r="F74" s="1146">
        <v>0</v>
      </c>
      <c r="G74" s="1147">
        <v>3.0409920000000001</v>
      </c>
    </row>
    <row r="75" spans="1:7" hidden="1">
      <c r="A75" s="746" t="s">
        <v>834</v>
      </c>
      <c r="B75" s="1145">
        <v>0</v>
      </c>
      <c r="C75" s="1146">
        <v>0</v>
      </c>
      <c r="D75" s="1147">
        <v>0</v>
      </c>
      <c r="E75" s="1148">
        <v>0</v>
      </c>
      <c r="F75" s="1146">
        <v>0</v>
      </c>
      <c r="G75" s="1147">
        <v>0</v>
      </c>
    </row>
    <row r="76" spans="1:7" hidden="1">
      <c r="A76" s="746" t="s">
        <v>833</v>
      </c>
      <c r="B76" s="1145">
        <v>3.1240809999999999</v>
      </c>
      <c r="C76" s="1146">
        <v>0</v>
      </c>
      <c r="D76" s="1147">
        <v>3.1240809999999999</v>
      </c>
      <c r="E76" s="1148">
        <v>0.36346499999999998</v>
      </c>
      <c r="F76" s="1146">
        <v>0</v>
      </c>
      <c r="G76" s="1147">
        <v>0.36346499999999998</v>
      </c>
    </row>
    <row r="77" spans="1:7">
      <c r="A77" s="746" t="s">
        <v>832</v>
      </c>
      <c r="B77" s="1145">
        <v>9.7674819999999993</v>
      </c>
      <c r="C77" s="1146">
        <v>0</v>
      </c>
      <c r="D77" s="1147">
        <v>9.7674819999999993</v>
      </c>
      <c r="E77" s="1148">
        <v>0.86255300000000001</v>
      </c>
      <c r="F77" s="1146">
        <v>0</v>
      </c>
      <c r="G77" s="1147">
        <v>0.86255300000000001</v>
      </c>
    </row>
    <row r="78" spans="1:7" ht="25.5">
      <c r="A78" s="745" t="s">
        <v>831</v>
      </c>
      <c r="B78" s="1141">
        <v>369.67027876999998</v>
      </c>
      <c r="C78" s="1142">
        <v>6.6586189999999998</v>
      </c>
      <c r="D78" s="1143">
        <v>376.32889776999997</v>
      </c>
      <c r="E78" s="1144">
        <v>363.19369505000003</v>
      </c>
      <c r="F78" s="1142">
        <v>6.8895270000000002</v>
      </c>
      <c r="G78" s="1143">
        <v>370.08322205000002</v>
      </c>
    </row>
    <row r="79" spans="1:7">
      <c r="A79" s="746" t="s">
        <v>830</v>
      </c>
      <c r="B79" s="1145">
        <v>0</v>
      </c>
      <c r="C79" s="1146">
        <v>0</v>
      </c>
      <c r="D79" s="1147">
        <v>0</v>
      </c>
      <c r="E79" s="1148">
        <v>0</v>
      </c>
      <c r="F79" s="1146">
        <v>0</v>
      </c>
      <c r="G79" s="1147">
        <v>0</v>
      </c>
    </row>
    <row r="80" spans="1:7">
      <c r="A80" s="746" t="s">
        <v>993</v>
      </c>
      <c r="B80" s="1145">
        <v>369.67027876999998</v>
      </c>
      <c r="C80" s="1146">
        <v>6.6586189999999998</v>
      </c>
      <c r="D80" s="1147">
        <v>376.32889776999997</v>
      </c>
      <c r="E80" s="1148">
        <v>363.19369505000003</v>
      </c>
      <c r="F80" s="1146">
        <v>6.8895270000000002</v>
      </c>
      <c r="G80" s="1147">
        <v>370.08322205000002</v>
      </c>
    </row>
    <row r="81" spans="1:7" ht="25.5">
      <c r="A81" s="745" t="s">
        <v>994</v>
      </c>
      <c r="B81" s="1141">
        <v>212.71786928</v>
      </c>
      <c r="C81" s="1142">
        <v>0.74170100000000005</v>
      </c>
      <c r="D81" s="1143">
        <v>213.45957028000001</v>
      </c>
      <c r="E81" s="1144">
        <v>82.558554259999994</v>
      </c>
      <c r="F81" s="1142">
        <v>-0.45817099999999999</v>
      </c>
      <c r="G81" s="1143">
        <v>82.100383259999987</v>
      </c>
    </row>
    <row r="82" spans="1:7">
      <c r="A82" s="745" t="s">
        <v>829</v>
      </c>
      <c r="B82" s="1141">
        <v>146.92289157999997</v>
      </c>
      <c r="C82" s="1142">
        <v>5.1591440000000004</v>
      </c>
      <c r="D82" s="1143">
        <v>152.08203558</v>
      </c>
      <c r="E82" s="1144">
        <v>135.42577356000001</v>
      </c>
      <c r="F82" s="1142">
        <v>0.88696299999999995</v>
      </c>
      <c r="G82" s="1143">
        <v>136.31273655999999</v>
      </c>
    </row>
    <row r="83" spans="1:7">
      <c r="A83" s="745" t="s">
        <v>828</v>
      </c>
      <c r="B83" s="1141">
        <v>187.62565278999998</v>
      </c>
      <c r="C83" s="1142">
        <v>71.174194999999997</v>
      </c>
      <c r="D83" s="1143">
        <v>258.79984778999994</v>
      </c>
      <c r="E83" s="1144">
        <v>395.85958837999999</v>
      </c>
      <c r="F83" s="1142">
        <v>56.985529</v>
      </c>
      <c r="G83" s="1143">
        <v>452.84511737999998</v>
      </c>
    </row>
    <row r="84" spans="1:7">
      <c r="A84" s="745" t="s">
        <v>827</v>
      </c>
      <c r="B84" s="1141">
        <v>0</v>
      </c>
      <c r="C84" s="1142">
        <v>23.035491</v>
      </c>
      <c r="D84" s="1143">
        <v>23.035491</v>
      </c>
      <c r="E84" s="1144">
        <v>0</v>
      </c>
      <c r="F84" s="1142">
        <v>47.616396999999999</v>
      </c>
      <c r="G84" s="1143">
        <v>47.616396999999999</v>
      </c>
    </row>
    <row r="85" spans="1:7">
      <c r="A85" s="745" t="s">
        <v>826</v>
      </c>
      <c r="B85" s="1141">
        <v>22.198578000000001</v>
      </c>
      <c r="C85" s="1142">
        <v>2.0326420000000001</v>
      </c>
      <c r="D85" s="1143">
        <v>24.23122</v>
      </c>
      <c r="E85" s="1144">
        <v>55.457481530000003</v>
      </c>
      <c r="F85" s="1142">
        <v>7.5912569999999997</v>
      </c>
      <c r="G85" s="1143">
        <v>63.048738530000001</v>
      </c>
    </row>
    <row r="86" spans="1:7">
      <c r="A86" s="745" t="s">
        <v>825</v>
      </c>
      <c r="B86" s="1141">
        <v>0</v>
      </c>
      <c r="C86" s="1142">
        <v>0</v>
      </c>
      <c r="D86" s="1143">
        <v>0</v>
      </c>
      <c r="E86" s="1144">
        <v>0</v>
      </c>
      <c r="F86" s="1142">
        <v>0</v>
      </c>
      <c r="G86" s="1143">
        <v>0</v>
      </c>
    </row>
    <row r="87" spans="1:7">
      <c r="A87" s="745" t="s">
        <v>824</v>
      </c>
      <c r="B87" s="1141">
        <v>318.61323678999997</v>
      </c>
      <c r="C87" s="1142">
        <v>70.308026999999996</v>
      </c>
      <c r="D87" s="1143">
        <v>388.92126378999995</v>
      </c>
      <c r="E87" s="1144">
        <v>340.40210685</v>
      </c>
      <c r="F87" s="1142">
        <v>49.394272000000001</v>
      </c>
      <c r="G87" s="1143">
        <v>389.79637885</v>
      </c>
    </row>
    <row r="88" spans="1:7" ht="13.5" thickBot="1">
      <c r="A88" s="744" t="s">
        <v>823</v>
      </c>
      <c r="B88" s="1149">
        <v>153.186162</v>
      </c>
      <c r="C88" s="1150">
        <v>24.201965000000001</v>
      </c>
      <c r="D88" s="1151">
        <v>177.388127</v>
      </c>
      <c r="E88" s="1152">
        <v>0</v>
      </c>
      <c r="F88" s="1150">
        <v>47.616396999999999</v>
      </c>
      <c r="G88" s="1151">
        <v>47.616396999999999</v>
      </c>
    </row>
    <row r="89" spans="1:7" ht="13.5" thickTop="1"/>
    <row r="91" spans="1:7" ht="14.25" customHeight="1"/>
    <row r="93" spans="1:7">
      <c r="B93" s="1123"/>
      <c r="C93" s="1123"/>
      <c r="D93" s="1123"/>
      <c r="E93" s="1123"/>
      <c r="F93" s="1123"/>
      <c r="G93" s="1123"/>
    </row>
  </sheetData>
  <mergeCells count="1">
    <mergeCell ref="A3:G3"/>
  </mergeCells>
  <printOptions horizontalCentered="1"/>
  <pageMargins left="0.70866141732283472" right="0.70866141732283472" top="0.74803149606299213" bottom="0.74803149606299213" header="0.31496062992125984" footer="0.31496062992125984"/>
  <pageSetup paperSize="9" scale="4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W52"/>
  <sheetViews>
    <sheetView topLeftCell="A19" workbookViewId="0">
      <selection activeCell="D18" sqref="D18"/>
    </sheetView>
  </sheetViews>
  <sheetFormatPr defaultColWidth="9.140625" defaultRowHeight="14.25"/>
  <cols>
    <col min="1" max="1" width="9.140625" style="779"/>
    <col min="2" max="2" width="34" style="779" customWidth="1"/>
    <col min="3" max="4" width="7.85546875" style="779" customWidth="1"/>
    <col min="5" max="6" width="7.42578125" style="779" customWidth="1"/>
    <col min="7" max="8" width="8.42578125" style="779" customWidth="1"/>
    <col min="9" max="12" width="7.85546875" style="779" customWidth="1"/>
    <col min="13" max="14" width="11.140625" style="779" customWidth="1"/>
    <col min="15" max="16" width="9" style="779" customWidth="1"/>
    <col min="17" max="17" width="9.140625" style="779"/>
    <col min="18" max="21" width="9.140625" style="779" customWidth="1"/>
    <col min="22" max="23" width="9.140625" style="779" hidden="1" customWidth="1"/>
    <col min="24" max="25" width="9.140625" style="779" customWidth="1"/>
    <col min="26" max="257" width="9.140625" style="779"/>
    <col min="258" max="258" width="34" style="779" customWidth="1"/>
    <col min="259" max="260" width="7.85546875" style="779" customWidth="1"/>
    <col min="261" max="262" width="7.42578125" style="779" customWidth="1"/>
    <col min="263" max="264" width="8.42578125" style="779" customWidth="1"/>
    <col min="265" max="268" width="7.85546875" style="779" customWidth="1"/>
    <col min="269" max="270" width="9.140625" style="779" customWidth="1"/>
    <col min="271" max="272" width="9" style="779" customWidth="1"/>
    <col min="273" max="513" width="9.140625" style="779"/>
    <col min="514" max="514" width="34" style="779" customWidth="1"/>
    <col min="515" max="516" width="7.85546875" style="779" customWidth="1"/>
    <col min="517" max="518" width="7.42578125" style="779" customWidth="1"/>
    <col min="519" max="520" width="8.42578125" style="779" customWidth="1"/>
    <col min="521" max="524" width="7.85546875" style="779" customWidth="1"/>
    <col min="525" max="526" width="9.140625" style="779" customWidth="1"/>
    <col min="527" max="528" width="9" style="779" customWidth="1"/>
    <col min="529" max="769" width="9.140625" style="779"/>
    <col min="770" max="770" width="34" style="779" customWidth="1"/>
    <col min="771" max="772" width="7.85546875" style="779" customWidth="1"/>
    <col min="773" max="774" width="7.42578125" style="779" customWidth="1"/>
    <col min="775" max="776" width="8.42578125" style="779" customWidth="1"/>
    <col min="777" max="780" width="7.85546875" style="779" customWidth="1"/>
    <col min="781" max="782" width="9.140625" style="779" customWidth="1"/>
    <col min="783" max="784" width="9" style="779" customWidth="1"/>
    <col min="785" max="1025" width="9.140625" style="779"/>
    <col min="1026" max="1026" width="34" style="779" customWidth="1"/>
    <col min="1027" max="1028" width="7.85546875" style="779" customWidth="1"/>
    <col min="1029" max="1030" width="7.42578125" style="779" customWidth="1"/>
    <col min="1031" max="1032" width="8.42578125" style="779" customWidth="1"/>
    <col min="1033" max="1036" width="7.85546875" style="779" customWidth="1"/>
    <col min="1037" max="1038" width="9.140625" style="779" customWidth="1"/>
    <col min="1039" max="1040" width="9" style="779" customWidth="1"/>
    <col min="1041" max="1281" width="9.140625" style="779"/>
    <col min="1282" max="1282" width="34" style="779" customWidth="1"/>
    <col min="1283" max="1284" width="7.85546875" style="779" customWidth="1"/>
    <col min="1285" max="1286" width="7.42578125" style="779" customWidth="1"/>
    <col min="1287" max="1288" width="8.42578125" style="779" customWidth="1"/>
    <col min="1289" max="1292" width="7.85546875" style="779" customWidth="1"/>
    <col min="1293" max="1294" width="9.140625" style="779" customWidth="1"/>
    <col min="1295" max="1296" width="9" style="779" customWidth="1"/>
    <col min="1297" max="1537" width="9.140625" style="779"/>
    <col min="1538" max="1538" width="34" style="779" customWidth="1"/>
    <col min="1539" max="1540" width="7.85546875" style="779" customWidth="1"/>
    <col min="1541" max="1542" width="7.42578125" style="779" customWidth="1"/>
    <col min="1543" max="1544" width="8.42578125" style="779" customWidth="1"/>
    <col min="1545" max="1548" width="7.85546875" style="779" customWidth="1"/>
    <col min="1549" max="1550" width="9.140625" style="779" customWidth="1"/>
    <col min="1551" max="1552" width="9" style="779" customWidth="1"/>
    <col min="1553" max="1793" width="9.140625" style="779"/>
    <col min="1794" max="1794" width="34" style="779" customWidth="1"/>
    <col min="1795" max="1796" width="7.85546875" style="779" customWidth="1"/>
    <col min="1797" max="1798" width="7.42578125" style="779" customWidth="1"/>
    <col min="1799" max="1800" width="8.42578125" style="779" customWidth="1"/>
    <col min="1801" max="1804" width="7.85546875" style="779" customWidth="1"/>
    <col min="1805" max="1806" width="9.140625" style="779" customWidth="1"/>
    <col min="1807" max="1808" width="9" style="779" customWidth="1"/>
    <col min="1809" max="2049" width="9.140625" style="779"/>
    <col min="2050" max="2050" width="34" style="779" customWidth="1"/>
    <col min="2051" max="2052" width="7.85546875" style="779" customWidth="1"/>
    <col min="2053" max="2054" width="7.42578125" style="779" customWidth="1"/>
    <col min="2055" max="2056" width="8.42578125" style="779" customWidth="1"/>
    <col min="2057" max="2060" width="7.85546875" style="779" customWidth="1"/>
    <col min="2061" max="2062" width="9.140625" style="779" customWidth="1"/>
    <col min="2063" max="2064" width="9" style="779" customWidth="1"/>
    <col min="2065" max="2305" width="9.140625" style="779"/>
    <col min="2306" max="2306" width="34" style="779" customWidth="1"/>
    <col min="2307" max="2308" width="7.85546875" style="779" customWidth="1"/>
    <col min="2309" max="2310" width="7.42578125" style="779" customWidth="1"/>
    <col min="2311" max="2312" width="8.42578125" style="779" customWidth="1"/>
    <col min="2313" max="2316" width="7.85546875" style="779" customWidth="1"/>
    <col min="2317" max="2318" width="9.140625" style="779" customWidth="1"/>
    <col min="2319" max="2320" width="9" style="779" customWidth="1"/>
    <col min="2321" max="2561" width="9.140625" style="779"/>
    <col min="2562" max="2562" width="34" style="779" customWidth="1"/>
    <col min="2563" max="2564" width="7.85546875" style="779" customWidth="1"/>
    <col min="2565" max="2566" width="7.42578125" style="779" customWidth="1"/>
    <col min="2567" max="2568" width="8.42578125" style="779" customWidth="1"/>
    <col min="2569" max="2572" width="7.85546875" style="779" customWidth="1"/>
    <col min="2573" max="2574" width="9.140625" style="779" customWidth="1"/>
    <col min="2575" max="2576" width="9" style="779" customWidth="1"/>
    <col min="2577" max="2817" width="9.140625" style="779"/>
    <col min="2818" max="2818" width="34" style="779" customWidth="1"/>
    <col min="2819" max="2820" width="7.85546875" style="779" customWidth="1"/>
    <col min="2821" max="2822" width="7.42578125" style="779" customWidth="1"/>
    <col min="2823" max="2824" width="8.42578125" style="779" customWidth="1"/>
    <col min="2825" max="2828" width="7.85546875" style="779" customWidth="1"/>
    <col min="2829" max="2830" width="9.140625" style="779" customWidth="1"/>
    <col min="2831" max="2832" width="9" style="779" customWidth="1"/>
    <col min="2833" max="3073" width="9.140625" style="779"/>
    <col min="3074" max="3074" width="34" style="779" customWidth="1"/>
    <col min="3075" max="3076" width="7.85546875" style="779" customWidth="1"/>
    <col min="3077" max="3078" width="7.42578125" style="779" customWidth="1"/>
    <col min="3079" max="3080" width="8.42578125" style="779" customWidth="1"/>
    <col min="3081" max="3084" width="7.85546875" style="779" customWidth="1"/>
    <col min="3085" max="3086" width="9.140625" style="779" customWidth="1"/>
    <col min="3087" max="3088" width="9" style="779" customWidth="1"/>
    <col min="3089" max="3329" width="9.140625" style="779"/>
    <col min="3330" max="3330" width="34" style="779" customWidth="1"/>
    <col min="3331" max="3332" width="7.85546875" style="779" customWidth="1"/>
    <col min="3333" max="3334" width="7.42578125" style="779" customWidth="1"/>
    <col min="3335" max="3336" width="8.42578125" style="779" customWidth="1"/>
    <col min="3337" max="3340" width="7.85546875" style="779" customWidth="1"/>
    <col min="3341" max="3342" width="9.140625" style="779" customWidth="1"/>
    <col min="3343" max="3344" width="9" style="779" customWidth="1"/>
    <col min="3345" max="3585" width="9.140625" style="779"/>
    <col min="3586" max="3586" width="34" style="779" customWidth="1"/>
    <col min="3587" max="3588" width="7.85546875" style="779" customWidth="1"/>
    <col min="3589" max="3590" width="7.42578125" style="779" customWidth="1"/>
    <col min="3591" max="3592" width="8.42578125" style="779" customWidth="1"/>
    <col min="3593" max="3596" width="7.85546875" style="779" customWidth="1"/>
    <col min="3597" max="3598" width="9.140625" style="779" customWidth="1"/>
    <col min="3599" max="3600" width="9" style="779" customWidth="1"/>
    <col min="3601" max="3841" width="9.140625" style="779"/>
    <col min="3842" max="3842" width="34" style="779" customWidth="1"/>
    <col min="3843" max="3844" width="7.85546875" style="779" customWidth="1"/>
    <col min="3845" max="3846" width="7.42578125" style="779" customWidth="1"/>
    <col min="3847" max="3848" width="8.42578125" style="779" customWidth="1"/>
    <col min="3849" max="3852" width="7.85546875" style="779" customWidth="1"/>
    <col min="3853" max="3854" width="9.140625" style="779" customWidth="1"/>
    <col min="3855" max="3856" width="9" style="779" customWidth="1"/>
    <col min="3857" max="4097" width="9.140625" style="779"/>
    <col min="4098" max="4098" width="34" style="779" customWidth="1"/>
    <col min="4099" max="4100" width="7.85546875" style="779" customWidth="1"/>
    <col min="4101" max="4102" width="7.42578125" style="779" customWidth="1"/>
    <col min="4103" max="4104" width="8.42578125" style="779" customWidth="1"/>
    <col min="4105" max="4108" width="7.85546875" style="779" customWidth="1"/>
    <col min="4109" max="4110" width="9.140625" style="779" customWidth="1"/>
    <col min="4111" max="4112" width="9" style="779" customWidth="1"/>
    <col min="4113" max="4353" width="9.140625" style="779"/>
    <col min="4354" max="4354" width="34" style="779" customWidth="1"/>
    <col min="4355" max="4356" width="7.85546875" style="779" customWidth="1"/>
    <col min="4357" max="4358" width="7.42578125" style="779" customWidth="1"/>
    <col min="4359" max="4360" width="8.42578125" style="779" customWidth="1"/>
    <col min="4361" max="4364" width="7.85546875" style="779" customWidth="1"/>
    <col min="4365" max="4366" width="9.140625" style="779" customWidth="1"/>
    <col min="4367" max="4368" width="9" style="779" customWidth="1"/>
    <col min="4369" max="4609" width="9.140625" style="779"/>
    <col min="4610" max="4610" width="34" style="779" customWidth="1"/>
    <col min="4611" max="4612" width="7.85546875" style="779" customWidth="1"/>
    <col min="4613" max="4614" width="7.42578125" style="779" customWidth="1"/>
    <col min="4615" max="4616" width="8.42578125" style="779" customWidth="1"/>
    <col min="4617" max="4620" width="7.85546875" style="779" customWidth="1"/>
    <col min="4621" max="4622" width="9.140625" style="779" customWidth="1"/>
    <col min="4623" max="4624" width="9" style="779" customWidth="1"/>
    <col min="4625" max="4865" width="9.140625" style="779"/>
    <col min="4866" max="4866" width="34" style="779" customWidth="1"/>
    <col min="4867" max="4868" width="7.85546875" style="779" customWidth="1"/>
    <col min="4869" max="4870" width="7.42578125" style="779" customWidth="1"/>
    <col min="4871" max="4872" width="8.42578125" style="779" customWidth="1"/>
    <col min="4873" max="4876" width="7.85546875" style="779" customWidth="1"/>
    <col min="4877" max="4878" width="9.140625" style="779" customWidth="1"/>
    <col min="4879" max="4880" width="9" style="779" customWidth="1"/>
    <col min="4881" max="5121" width="9.140625" style="779"/>
    <col min="5122" max="5122" width="34" style="779" customWidth="1"/>
    <col min="5123" max="5124" width="7.85546875" style="779" customWidth="1"/>
    <col min="5125" max="5126" width="7.42578125" style="779" customWidth="1"/>
    <col min="5127" max="5128" width="8.42578125" style="779" customWidth="1"/>
    <col min="5129" max="5132" width="7.85546875" style="779" customWidth="1"/>
    <col min="5133" max="5134" width="9.140625" style="779" customWidth="1"/>
    <col min="5135" max="5136" width="9" style="779" customWidth="1"/>
    <col min="5137" max="5377" width="9.140625" style="779"/>
    <col min="5378" max="5378" width="34" style="779" customWidth="1"/>
    <col min="5379" max="5380" width="7.85546875" style="779" customWidth="1"/>
    <col min="5381" max="5382" width="7.42578125" style="779" customWidth="1"/>
    <col min="5383" max="5384" width="8.42578125" style="779" customWidth="1"/>
    <col min="5385" max="5388" width="7.85546875" style="779" customWidth="1"/>
    <col min="5389" max="5390" width="9.140625" style="779" customWidth="1"/>
    <col min="5391" max="5392" width="9" style="779" customWidth="1"/>
    <col min="5393" max="5633" width="9.140625" style="779"/>
    <col min="5634" max="5634" width="34" style="779" customWidth="1"/>
    <col min="5635" max="5636" width="7.85546875" style="779" customWidth="1"/>
    <col min="5637" max="5638" width="7.42578125" style="779" customWidth="1"/>
    <col min="5639" max="5640" width="8.42578125" style="779" customWidth="1"/>
    <col min="5641" max="5644" width="7.85546875" style="779" customWidth="1"/>
    <col min="5645" max="5646" width="9.140625" style="779" customWidth="1"/>
    <col min="5647" max="5648" width="9" style="779" customWidth="1"/>
    <col min="5649" max="5889" width="9.140625" style="779"/>
    <col min="5890" max="5890" width="34" style="779" customWidth="1"/>
    <col min="5891" max="5892" width="7.85546875" style="779" customWidth="1"/>
    <col min="5893" max="5894" width="7.42578125" style="779" customWidth="1"/>
    <col min="5895" max="5896" width="8.42578125" style="779" customWidth="1"/>
    <col min="5897" max="5900" width="7.85546875" style="779" customWidth="1"/>
    <col min="5901" max="5902" width="9.140625" style="779" customWidth="1"/>
    <col min="5903" max="5904" width="9" style="779" customWidth="1"/>
    <col min="5905" max="6145" width="9.140625" style="779"/>
    <col min="6146" max="6146" width="34" style="779" customWidth="1"/>
    <col min="6147" max="6148" width="7.85546875" style="779" customWidth="1"/>
    <col min="6149" max="6150" width="7.42578125" style="779" customWidth="1"/>
    <col min="6151" max="6152" width="8.42578125" style="779" customWidth="1"/>
    <col min="6153" max="6156" width="7.85546875" style="779" customWidth="1"/>
    <col min="6157" max="6158" width="9.140625" style="779" customWidth="1"/>
    <col min="6159" max="6160" width="9" style="779" customWidth="1"/>
    <col min="6161" max="6401" width="9.140625" style="779"/>
    <col min="6402" max="6402" width="34" style="779" customWidth="1"/>
    <col min="6403" max="6404" width="7.85546875" style="779" customWidth="1"/>
    <col min="6405" max="6406" width="7.42578125" style="779" customWidth="1"/>
    <col min="6407" max="6408" width="8.42578125" style="779" customWidth="1"/>
    <col min="6409" max="6412" width="7.85546875" style="779" customWidth="1"/>
    <col min="6413" max="6414" width="9.140625" style="779" customWidth="1"/>
    <col min="6415" max="6416" width="9" style="779" customWidth="1"/>
    <col min="6417" max="6657" width="9.140625" style="779"/>
    <col min="6658" max="6658" width="34" style="779" customWidth="1"/>
    <col min="6659" max="6660" width="7.85546875" style="779" customWidth="1"/>
    <col min="6661" max="6662" width="7.42578125" style="779" customWidth="1"/>
    <col min="6663" max="6664" width="8.42578125" style="779" customWidth="1"/>
    <col min="6665" max="6668" width="7.85546875" style="779" customWidth="1"/>
    <col min="6669" max="6670" width="9.140625" style="779" customWidth="1"/>
    <col min="6671" max="6672" width="9" style="779" customWidth="1"/>
    <col min="6673" max="6913" width="9.140625" style="779"/>
    <col min="6914" max="6914" width="34" style="779" customWidth="1"/>
    <col min="6915" max="6916" width="7.85546875" style="779" customWidth="1"/>
    <col min="6917" max="6918" width="7.42578125" style="779" customWidth="1"/>
    <col min="6919" max="6920" width="8.42578125" style="779" customWidth="1"/>
    <col min="6921" max="6924" width="7.85546875" style="779" customWidth="1"/>
    <col min="6925" max="6926" width="9.140625" style="779" customWidth="1"/>
    <col min="6927" max="6928" width="9" style="779" customWidth="1"/>
    <col min="6929" max="7169" width="9.140625" style="779"/>
    <col min="7170" max="7170" width="34" style="779" customWidth="1"/>
    <col min="7171" max="7172" width="7.85546875" style="779" customWidth="1"/>
    <col min="7173" max="7174" width="7.42578125" style="779" customWidth="1"/>
    <col min="7175" max="7176" width="8.42578125" style="779" customWidth="1"/>
    <col min="7177" max="7180" width="7.85546875" style="779" customWidth="1"/>
    <col min="7181" max="7182" width="9.140625" style="779" customWidth="1"/>
    <col min="7183" max="7184" width="9" style="779" customWidth="1"/>
    <col min="7185" max="7425" width="9.140625" style="779"/>
    <col min="7426" max="7426" width="34" style="779" customWidth="1"/>
    <col min="7427" max="7428" width="7.85546875" style="779" customWidth="1"/>
    <col min="7429" max="7430" width="7.42578125" style="779" customWidth="1"/>
    <col min="7431" max="7432" width="8.42578125" style="779" customWidth="1"/>
    <col min="7433" max="7436" width="7.85546875" style="779" customWidth="1"/>
    <col min="7437" max="7438" width="9.140625" style="779" customWidth="1"/>
    <col min="7439" max="7440" width="9" style="779" customWidth="1"/>
    <col min="7441" max="7681" width="9.140625" style="779"/>
    <col min="7682" max="7682" width="34" style="779" customWidth="1"/>
    <col min="7683" max="7684" width="7.85546875" style="779" customWidth="1"/>
    <col min="7685" max="7686" width="7.42578125" style="779" customWidth="1"/>
    <col min="7687" max="7688" width="8.42578125" style="779" customWidth="1"/>
    <col min="7689" max="7692" width="7.85546875" style="779" customWidth="1"/>
    <col min="7693" max="7694" width="9.140625" style="779" customWidth="1"/>
    <col min="7695" max="7696" width="9" style="779" customWidth="1"/>
    <col min="7697" max="7937" width="9.140625" style="779"/>
    <col min="7938" max="7938" width="34" style="779" customWidth="1"/>
    <col min="7939" max="7940" width="7.85546875" style="779" customWidth="1"/>
    <col min="7941" max="7942" width="7.42578125" style="779" customWidth="1"/>
    <col min="7943" max="7944" width="8.42578125" style="779" customWidth="1"/>
    <col min="7945" max="7948" width="7.85546875" style="779" customWidth="1"/>
    <col min="7949" max="7950" width="9.140625" style="779" customWidth="1"/>
    <col min="7951" max="7952" width="9" style="779" customWidth="1"/>
    <col min="7953" max="8193" width="9.140625" style="779"/>
    <col min="8194" max="8194" width="34" style="779" customWidth="1"/>
    <col min="8195" max="8196" width="7.85546875" style="779" customWidth="1"/>
    <col min="8197" max="8198" width="7.42578125" style="779" customWidth="1"/>
    <col min="8199" max="8200" width="8.42578125" style="779" customWidth="1"/>
    <col min="8201" max="8204" width="7.85546875" style="779" customWidth="1"/>
    <col min="8205" max="8206" width="9.140625" style="779" customWidth="1"/>
    <col min="8207" max="8208" width="9" style="779" customWidth="1"/>
    <col min="8209" max="8449" width="9.140625" style="779"/>
    <col min="8450" max="8450" width="34" style="779" customWidth="1"/>
    <col min="8451" max="8452" width="7.85546875" style="779" customWidth="1"/>
    <col min="8453" max="8454" width="7.42578125" style="779" customWidth="1"/>
    <col min="8455" max="8456" width="8.42578125" style="779" customWidth="1"/>
    <col min="8457" max="8460" width="7.85546875" style="779" customWidth="1"/>
    <col min="8461" max="8462" width="9.140625" style="779" customWidth="1"/>
    <col min="8463" max="8464" width="9" style="779" customWidth="1"/>
    <col min="8465" max="8705" width="9.140625" style="779"/>
    <col min="8706" max="8706" width="34" style="779" customWidth="1"/>
    <col min="8707" max="8708" width="7.85546875" style="779" customWidth="1"/>
    <col min="8709" max="8710" width="7.42578125" style="779" customWidth="1"/>
    <col min="8711" max="8712" width="8.42578125" style="779" customWidth="1"/>
    <col min="8713" max="8716" width="7.85546875" style="779" customWidth="1"/>
    <col min="8717" max="8718" width="9.140625" style="779" customWidth="1"/>
    <col min="8719" max="8720" width="9" style="779" customWidth="1"/>
    <col min="8721" max="8961" width="9.140625" style="779"/>
    <col min="8962" max="8962" width="34" style="779" customWidth="1"/>
    <col min="8963" max="8964" width="7.85546875" style="779" customWidth="1"/>
    <col min="8965" max="8966" width="7.42578125" style="779" customWidth="1"/>
    <col min="8967" max="8968" width="8.42578125" style="779" customWidth="1"/>
    <col min="8969" max="8972" width="7.85546875" style="779" customWidth="1"/>
    <col min="8973" max="8974" width="9.140625" style="779" customWidth="1"/>
    <col min="8975" max="8976" width="9" style="779" customWidth="1"/>
    <col min="8977" max="9217" width="9.140625" style="779"/>
    <col min="9218" max="9218" width="34" style="779" customWidth="1"/>
    <col min="9219" max="9220" width="7.85546875" style="779" customWidth="1"/>
    <col min="9221" max="9222" width="7.42578125" style="779" customWidth="1"/>
    <col min="9223" max="9224" width="8.42578125" style="779" customWidth="1"/>
    <col min="9225" max="9228" width="7.85546875" style="779" customWidth="1"/>
    <col min="9229" max="9230" width="9.140625" style="779" customWidth="1"/>
    <col min="9231" max="9232" width="9" style="779" customWidth="1"/>
    <col min="9233" max="9473" width="9.140625" style="779"/>
    <col min="9474" max="9474" width="34" style="779" customWidth="1"/>
    <col min="9475" max="9476" width="7.85546875" style="779" customWidth="1"/>
    <col min="9477" max="9478" width="7.42578125" style="779" customWidth="1"/>
    <col min="9479" max="9480" width="8.42578125" style="779" customWidth="1"/>
    <col min="9481" max="9484" width="7.85546875" style="779" customWidth="1"/>
    <col min="9485" max="9486" width="9.140625" style="779" customWidth="1"/>
    <col min="9487" max="9488" width="9" style="779" customWidth="1"/>
    <col min="9489" max="9729" width="9.140625" style="779"/>
    <col min="9730" max="9730" width="34" style="779" customWidth="1"/>
    <col min="9731" max="9732" width="7.85546875" style="779" customWidth="1"/>
    <col min="9733" max="9734" width="7.42578125" style="779" customWidth="1"/>
    <col min="9735" max="9736" width="8.42578125" style="779" customWidth="1"/>
    <col min="9737" max="9740" width="7.85546875" style="779" customWidth="1"/>
    <col min="9741" max="9742" width="9.140625" style="779" customWidth="1"/>
    <col min="9743" max="9744" width="9" style="779" customWidth="1"/>
    <col min="9745" max="9985" width="9.140625" style="779"/>
    <col min="9986" max="9986" width="34" style="779" customWidth="1"/>
    <col min="9987" max="9988" width="7.85546875" style="779" customWidth="1"/>
    <col min="9989" max="9990" width="7.42578125" style="779" customWidth="1"/>
    <col min="9991" max="9992" width="8.42578125" style="779" customWidth="1"/>
    <col min="9993" max="9996" width="7.85546875" style="779" customWidth="1"/>
    <col min="9997" max="9998" width="9.140625" style="779" customWidth="1"/>
    <col min="9999" max="10000" width="9" style="779" customWidth="1"/>
    <col min="10001" max="10241" width="9.140625" style="779"/>
    <col min="10242" max="10242" width="34" style="779" customWidth="1"/>
    <col min="10243" max="10244" width="7.85546875" style="779" customWidth="1"/>
    <col min="10245" max="10246" width="7.42578125" style="779" customWidth="1"/>
    <col min="10247" max="10248" width="8.42578125" style="779" customWidth="1"/>
    <col min="10249" max="10252" width="7.85546875" style="779" customWidth="1"/>
    <col min="10253" max="10254" width="9.140625" style="779" customWidth="1"/>
    <col min="10255" max="10256" width="9" style="779" customWidth="1"/>
    <col min="10257" max="10497" width="9.140625" style="779"/>
    <col min="10498" max="10498" width="34" style="779" customWidth="1"/>
    <col min="10499" max="10500" width="7.85546875" style="779" customWidth="1"/>
    <col min="10501" max="10502" width="7.42578125" style="779" customWidth="1"/>
    <col min="10503" max="10504" width="8.42578125" style="779" customWidth="1"/>
    <col min="10505" max="10508" width="7.85546875" style="779" customWidth="1"/>
    <col min="10509" max="10510" width="9.140625" style="779" customWidth="1"/>
    <col min="10511" max="10512" width="9" style="779" customWidth="1"/>
    <col min="10513" max="10753" width="9.140625" style="779"/>
    <col min="10754" max="10754" width="34" style="779" customWidth="1"/>
    <col min="10755" max="10756" width="7.85546875" style="779" customWidth="1"/>
    <col min="10757" max="10758" width="7.42578125" style="779" customWidth="1"/>
    <col min="10759" max="10760" width="8.42578125" style="779" customWidth="1"/>
    <col min="10761" max="10764" width="7.85546875" style="779" customWidth="1"/>
    <col min="10765" max="10766" width="9.140625" style="779" customWidth="1"/>
    <col min="10767" max="10768" width="9" style="779" customWidth="1"/>
    <col min="10769" max="11009" width="9.140625" style="779"/>
    <col min="11010" max="11010" width="34" style="779" customWidth="1"/>
    <col min="11011" max="11012" width="7.85546875" style="779" customWidth="1"/>
    <col min="11013" max="11014" width="7.42578125" style="779" customWidth="1"/>
    <col min="11015" max="11016" width="8.42578125" style="779" customWidth="1"/>
    <col min="11017" max="11020" width="7.85546875" style="779" customWidth="1"/>
    <col min="11021" max="11022" width="9.140625" style="779" customWidth="1"/>
    <col min="11023" max="11024" width="9" style="779" customWidth="1"/>
    <col min="11025" max="11265" width="9.140625" style="779"/>
    <col min="11266" max="11266" width="34" style="779" customWidth="1"/>
    <col min="11267" max="11268" width="7.85546875" style="779" customWidth="1"/>
    <col min="11269" max="11270" width="7.42578125" style="779" customWidth="1"/>
    <col min="11271" max="11272" width="8.42578125" style="779" customWidth="1"/>
    <col min="11273" max="11276" width="7.85546875" style="779" customWidth="1"/>
    <col min="11277" max="11278" width="9.140625" style="779" customWidth="1"/>
    <col min="11279" max="11280" width="9" style="779" customWidth="1"/>
    <col min="11281" max="11521" width="9.140625" style="779"/>
    <col min="11522" max="11522" width="34" style="779" customWidth="1"/>
    <col min="11523" max="11524" width="7.85546875" style="779" customWidth="1"/>
    <col min="11525" max="11526" width="7.42578125" style="779" customWidth="1"/>
    <col min="11527" max="11528" width="8.42578125" style="779" customWidth="1"/>
    <col min="11529" max="11532" width="7.85546875" style="779" customWidth="1"/>
    <col min="11533" max="11534" width="9.140625" style="779" customWidth="1"/>
    <col min="11535" max="11536" width="9" style="779" customWidth="1"/>
    <col min="11537" max="11777" width="9.140625" style="779"/>
    <col min="11778" max="11778" width="34" style="779" customWidth="1"/>
    <col min="11779" max="11780" width="7.85546875" style="779" customWidth="1"/>
    <col min="11781" max="11782" width="7.42578125" style="779" customWidth="1"/>
    <col min="11783" max="11784" width="8.42578125" style="779" customWidth="1"/>
    <col min="11785" max="11788" width="7.85546875" style="779" customWidth="1"/>
    <col min="11789" max="11790" width="9.140625" style="779" customWidth="1"/>
    <col min="11791" max="11792" width="9" style="779" customWidth="1"/>
    <col min="11793" max="12033" width="9.140625" style="779"/>
    <col min="12034" max="12034" width="34" style="779" customWidth="1"/>
    <col min="12035" max="12036" width="7.85546875" style="779" customWidth="1"/>
    <col min="12037" max="12038" width="7.42578125" style="779" customWidth="1"/>
    <col min="12039" max="12040" width="8.42578125" style="779" customWidth="1"/>
    <col min="12041" max="12044" width="7.85546875" style="779" customWidth="1"/>
    <col min="12045" max="12046" width="9.140625" style="779" customWidth="1"/>
    <col min="12047" max="12048" width="9" style="779" customWidth="1"/>
    <col min="12049" max="12289" width="9.140625" style="779"/>
    <col min="12290" max="12290" width="34" style="779" customWidth="1"/>
    <col min="12291" max="12292" width="7.85546875" style="779" customWidth="1"/>
    <col min="12293" max="12294" width="7.42578125" style="779" customWidth="1"/>
    <col min="12295" max="12296" width="8.42578125" style="779" customWidth="1"/>
    <col min="12297" max="12300" width="7.85546875" style="779" customWidth="1"/>
    <col min="12301" max="12302" width="9.140625" style="779" customWidth="1"/>
    <col min="12303" max="12304" width="9" style="779" customWidth="1"/>
    <col min="12305" max="12545" width="9.140625" style="779"/>
    <col min="12546" max="12546" width="34" style="779" customWidth="1"/>
    <col min="12547" max="12548" width="7.85546875" style="779" customWidth="1"/>
    <col min="12549" max="12550" width="7.42578125" style="779" customWidth="1"/>
    <col min="12551" max="12552" width="8.42578125" style="779" customWidth="1"/>
    <col min="12553" max="12556" width="7.85546875" style="779" customWidth="1"/>
    <col min="12557" max="12558" width="9.140625" style="779" customWidth="1"/>
    <col min="12559" max="12560" width="9" style="779" customWidth="1"/>
    <col min="12561" max="12801" width="9.140625" style="779"/>
    <col min="12802" max="12802" width="34" style="779" customWidth="1"/>
    <col min="12803" max="12804" width="7.85546875" style="779" customWidth="1"/>
    <col min="12805" max="12806" width="7.42578125" style="779" customWidth="1"/>
    <col min="12807" max="12808" width="8.42578125" style="779" customWidth="1"/>
    <col min="12809" max="12812" width="7.85546875" style="779" customWidth="1"/>
    <col min="12813" max="12814" width="9.140625" style="779" customWidth="1"/>
    <col min="12815" max="12816" width="9" style="779" customWidth="1"/>
    <col min="12817" max="13057" width="9.140625" style="779"/>
    <col min="13058" max="13058" width="34" style="779" customWidth="1"/>
    <col min="13059" max="13060" width="7.85546875" style="779" customWidth="1"/>
    <col min="13061" max="13062" width="7.42578125" style="779" customWidth="1"/>
    <col min="13063" max="13064" width="8.42578125" style="779" customWidth="1"/>
    <col min="13065" max="13068" width="7.85546875" style="779" customWidth="1"/>
    <col min="13069" max="13070" width="9.140625" style="779" customWidth="1"/>
    <col min="13071" max="13072" width="9" style="779" customWidth="1"/>
    <col min="13073" max="13313" width="9.140625" style="779"/>
    <col min="13314" max="13314" width="34" style="779" customWidth="1"/>
    <col min="13315" max="13316" width="7.85546875" style="779" customWidth="1"/>
    <col min="13317" max="13318" width="7.42578125" style="779" customWidth="1"/>
    <col min="13319" max="13320" width="8.42578125" style="779" customWidth="1"/>
    <col min="13321" max="13324" width="7.85546875" style="779" customWidth="1"/>
    <col min="13325" max="13326" width="9.140625" style="779" customWidth="1"/>
    <col min="13327" max="13328" width="9" style="779" customWidth="1"/>
    <col min="13329" max="13569" width="9.140625" style="779"/>
    <col min="13570" max="13570" width="34" style="779" customWidth="1"/>
    <col min="13571" max="13572" width="7.85546875" style="779" customWidth="1"/>
    <col min="13573" max="13574" width="7.42578125" style="779" customWidth="1"/>
    <col min="13575" max="13576" width="8.42578125" style="779" customWidth="1"/>
    <col min="13577" max="13580" width="7.85546875" style="779" customWidth="1"/>
    <col min="13581" max="13582" width="9.140625" style="779" customWidth="1"/>
    <col min="13583" max="13584" width="9" style="779" customWidth="1"/>
    <col min="13585" max="13825" width="9.140625" style="779"/>
    <col min="13826" max="13826" width="34" style="779" customWidth="1"/>
    <col min="13827" max="13828" width="7.85546875" style="779" customWidth="1"/>
    <col min="13829" max="13830" width="7.42578125" style="779" customWidth="1"/>
    <col min="13831" max="13832" width="8.42578125" style="779" customWidth="1"/>
    <col min="13833" max="13836" width="7.85546875" style="779" customWidth="1"/>
    <col min="13837" max="13838" width="9.140625" style="779" customWidth="1"/>
    <col min="13839" max="13840" width="9" style="779" customWidth="1"/>
    <col min="13841" max="14081" width="9.140625" style="779"/>
    <col min="14082" max="14082" width="34" style="779" customWidth="1"/>
    <col min="14083" max="14084" width="7.85546875" style="779" customWidth="1"/>
    <col min="14085" max="14086" width="7.42578125" style="779" customWidth="1"/>
    <col min="14087" max="14088" width="8.42578125" style="779" customWidth="1"/>
    <col min="14089" max="14092" width="7.85546875" style="779" customWidth="1"/>
    <col min="14093" max="14094" width="9.140625" style="779" customWidth="1"/>
    <col min="14095" max="14096" width="9" style="779" customWidth="1"/>
    <col min="14097" max="14337" width="9.140625" style="779"/>
    <col min="14338" max="14338" width="34" style="779" customWidth="1"/>
    <col min="14339" max="14340" width="7.85546875" style="779" customWidth="1"/>
    <col min="14341" max="14342" width="7.42578125" style="779" customWidth="1"/>
    <col min="14343" max="14344" width="8.42578125" style="779" customWidth="1"/>
    <col min="14345" max="14348" width="7.85546875" style="779" customWidth="1"/>
    <col min="14349" max="14350" width="9.140625" style="779" customWidth="1"/>
    <col min="14351" max="14352" width="9" style="779" customWidth="1"/>
    <col min="14353" max="14593" width="9.140625" style="779"/>
    <col min="14594" max="14594" width="34" style="779" customWidth="1"/>
    <col min="14595" max="14596" width="7.85546875" style="779" customWidth="1"/>
    <col min="14597" max="14598" width="7.42578125" style="779" customWidth="1"/>
    <col min="14599" max="14600" width="8.42578125" style="779" customWidth="1"/>
    <col min="14601" max="14604" width="7.85546875" style="779" customWidth="1"/>
    <col min="14605" max="14606" width="9.140625" style="779" customWidth="1"/>
    <col min="14607" max="14608" width="9" style="779" customWidth="1"/>
    <col min="14609" max="14849" width="9.140625" style="779"/>
    <col min="14850" max="14850" width="34" style="779" customWidth="1"/>
    <col min="14851" max="14852" width="7.85546875" style="779" customWidth="1"/>
    <col min="14853" max="14854" width="7.42578125" style="779" customWidth="1"/>
    <col min="14855" max="14856" width="8.42578125" style="779" customWidth="1"/>
    <col min="14857" max="14860" width="7.85546875" style="779" customWidth="1"/>
    <col min="14861" max="14862" width="9.140625" style="779" customWidth="1"/>
    <col min="14863" max="14864" width="9" style="779" customWidth="1"/>
    <col min="14865" max="15105" width="9.140625" style="779"/>
    <col min="15106" max="15106" width="34" style="779" customWidth="1"/>
    <col min="15107" max="15108" width="7.85546875" style="779" customWidth="1"/>
    <col min="15109" max="15110" width="7.42578125" style="779" customWidth="1"/>
    <col min="15111" max="15112" width="8.42578125" style="779" customWidth="1"/>
    <col min="15113" max="15116" width="7.85546875" style="779" customWidth="1"/>
    <col min="15117" max="15118" width="9.140625" style="779" customWidth="1"/>
    <col min="15119" max="15120" width="9" style="779" customWidth="1"/>
    <col min="15121" max="15361" width="9.140625" style="779"/>
    <col min="15362" max="15362" width="34" style="779" customWidth="1"/>
    <col min="15363" max="15364" width="7.85546875" style="779" customWidth="1"/>
    <col min="15365" max="15366" width="7.42578125" style="779" customWidth="1"/>
    <col min="15367" max="15368" width="8.42578125" style="779" customWidth="1"/>
    <col min="15369" max="15372" width="7.85546875" style="779" customWidth="1"/>
    <col min="15373" max="15374" width="9.140625" style="779" customWidth="1"/>
    <col min="15375" max="15376" width="9" style="779" customWidth="1"/>
    <col min="15377" max="15617" width="9.140625" style="779"/>
    <col min="15618" max="15618" width="34" style="779" customWidth="1"/>
    <col min="15619" max="15620" width="7.85546875" style="779" customWidth="1"/>
    <col min="15621" max="15622" width="7.42578125" style="779" customWidth="1"/>
    <col min="15623" max="15624" width="8.42578125" style="779" customWidth="1"/>
    <col min="15625" max="15628" width="7.85546875" style="779" customWidth="1"/>
    <col min="15629" max="15630" width="9.140625" style="779" customWidth="1"/>
    <col min="15631" max="15632" width="9" style="779" customWidth="1"/>
    <col min="15633" max="15873" width="9.140625" style="779"/>
    <col min="15874" max="15874" width="34" style="779" customWidth="1"/>
    <col min="15875" max="15876" width="7.85546875" style="779" customWidth="1"/>
    <col min="15877" max="15878" width="7.42578125" style="779" customWidth="1"/>
    <col min="15879" max="15880" width="8.42578125" style="779" customWidth="1"/>
    <col min="15881" max="15884" width="7.85546875" style="779" customWidth="1"/>
    <col min="15885" max="15886" width="9.140625" style="779" customWidth="1"/>
    <col min="15887" max="15888" width="9" style="779" customWidth="1"/>
    <col min="15889" max="16129" width="9.140625" style="779"/>
    <col min="16130" max="16130" width="34" style="779" customWidth="1"/>
    <col min="16131" max="16132" width="7.85546875" style="779" customWidth="1"/>
    <col min="16133" max="16134" width="7.42578125" style="779" customWidth="1"/>
    <col min="16135" max="16136" width="8.42578125" style="779" customWidth="1"/>
    <col min="16137" max="16140" width="7.85546875" style="779" customWidth="1"/>
    <col min="16141" max="16142" width="9.140625" style="779" customWidth="1"/>
    <col min="16143" max="16144" width="9" style="779" customWidth="1"/>
    <col min="16145" max="16384" width="9.140625" style="779"/>
  </cols>
  <sheetData>
    <row r="1" spans="2:18" ht="15" customHeight="1">
      <c r="O1" s="1169" t="s">
        <v>217</v>
      </c>
      <c r="P1" s="1169"/>
    </row>
    <row r="3" spans="2:18">
      <c r="B3" s="1170" t="s">
        <v>194</v>
      </c>
      <c r="C3" s="1170"/>
      <c r="D3" s="1170"/>
      <c r="E3" s="1170"/>
      <c r="F3" s="1170"/>
      <c r="G3" s="1170"/>
      <c r="H3" s="1170"/>
      <c r="I3" s="1170"/>
      <c r="J3" s="1170"/>
      <c r="K3" s="1170"/>
      <c r="L3" s="1170"/>
      <c r="M3" s="1170"/>
      <c r="N3" s="1170"/>
      <c r="O3" s="1170"/>
      <c r="P3" s="1170"/>
      <c r="Q3" s="780"/>
      <c r="R3" s="13"/>
    </row>
    <row r="4" spans="2:18" ht="15" thickBot="1">
      <c r="B4" s="781"/>
      <c r="C4" s="782"/>
      <c r="D4" s="782"/>
      <c r="E4" s="782"/>
      <c r="F4" s="782"/>
      <c r="G4" s="782"/>
      <c r="H4" s="782"/>
      <c r="I4" s="782"/>
      <c r="J4" s="782"/>
      <c r="K4" s="782"/>
      <c r="L4" s="782"/>
      <c r="M4" s="782"/>
      <c r="N4" s="782"/>
      <c r="O4" s="782"/>
      <c r="P4" s="782"/>
    </row>
    <row r="5" spans="2:18" s="783" customFormat="1" ht="96.6" customHeight="1" thickBot="1">
      <c r="B5" s="1171" t="s">
        <v>4</v>
      </c>
      <c r="C5" s="1173" t="s">
        <v>2</v>
      </c>
      <c r="D5" s="1174"/>
      <c r="E5" s="1173" t="s">
        <v>1</v>
      </c>
      <c r="F5" s="1175"/>
      <c r="G5" s="1176" t="s">
        <v>3</v>
      </c>
      <c r="H5" s="1174"/>
      <c r="I5" s="1173" t="s">
        <v>191</v>
      </c>
      <c r="J5" s="1175"/>
      <c r="K5" s="1173" t="s">
        <v>192</v>
      </c>
      <c r="L5" s="1175"/>
      <c r="M5" s="1173" t="s">
        <v>204</v>
      </c>
      <c r="N5" s="1175"/>
      <c r="O5" s="1176" t="s">
        <v>193</v>
      </c>
      <c r="P5" s="1174"/>
    </row>
    <row r="6" spans="2:18" s="790" customFormat="1" ht="13.5" thickBot="1">
      <c r="B6" s="1172"/>
      <c r="C6" s="784" t="s">
        <v>190</v>
      </c>
      <c r="D6" s="785" t="s">
        <v>0</v>
      </c>
      <c r="E6" s="786" t="s">
        <v>190</v>
      </c>
      <c r="F6" s="787" t="s">
        <v>0</v>
      </c>
      <c r="G6" s="784" t="s">
        <v>190</v>
      </c>
      <c r="H6" s="785" t="s">
        <v>0</v>
      </c>
      <c r="I6" s="786" t="s">
        <v>190</v>
      </c>
      <c r="J6" s="787" t="s">
        <v>0</v>
      </c>
      <c r="K6" s="784" t="s">
        <v>190</v>
      </c>
      <c r="L6" s="785" t="s">
        <v>0</v>
      </c>
      <c r="M6" s="788" t="s">
        <v>190</v>
      </c>
      <c r="N6" s="789" t="s">
        <v>0</v>
      </c>
      <c r="O6" s="788" t="s">
        <v>190</v>
      </c>
      <c r="P6" s="785" t="s">
        <v>0</v>
      </c>
    </row>
    <row r="7" spans="2:18" s="790" customFormat="1" ht="26.25" thickBot="1">
      <c r="B7" s="791" t="s">
        <v>189</v>
      </c>
      <c r="C7" s="1179">
        <v>1909</v>
      </c>
      <c r="D7" s="1180"/>
      <c r="E7" s="1179">
        <v>7389</v>
      </c>
      <c r="F7" s="1180"/>
      <c r="G7" s="1179">
        <v>4219</v>
      </c>
      <c r="H7" s="1180"/>
      <c r="I7" s="1179">
        <v>30841</v>
      </c>
      <c r="J7" s="1180"/>
      <c r="K7" s="1179">
        <v>1561</v>
      </c>
      <c r="L7" s="1180"/>
      <c r="M7" s="1179">
        <v>5773</v>
      </c>
      <c r="N7" s="1180"/>
      <c r="O7" s="1179">
        <v>51692</v>
      </c>
      <c r="P7" s="1181"/>
      <c r="Q7" s="792"/>
      <c r="R7" s="793"/>
    </row>
    <row r="8" spans="2:18" s="790" customFormat="1" ht="26.25" thickBot="1">
      <c r="B8" s="791" t="s">
        <v>91</v>
      </c>
      <c r="C8" s="794">
        <v>6.0161719400212199E-2</v>
      </c>
      <c r="D8" s="795">
        <v>6.4468741381034103E-2</v>
      </c>
      <c r="E8" s="796">
        <v>0.37339460099868288</v>
      </c>
      <c r="F8" s="797">
        <v>0.38068422882086356</v>
      </c>
      <c r="G8" s="798">
        <v>0.13036430097353668</v>
      </c>
      <c r="H8" s="799">
        <v>0.11817743929756655</v>
      </c>
      <c r="I8" s="796">
        <v>0.32088264565440877</v>
      </c>
      <c r="J8" s="797">
        <v>0.3195098665047939</v>
      </c>
      <c r="K8" s="798">
        <v>4.1018270825577893E-2</v>
      </c>
      <c r="L8" s="799">
        <v>4.3334370214668294E-2</v>
      </c>
      <c r="M8" s="796">
        <v>7.41784621475816E-2</v>
      </c>
      <c r="N8" s="797">
        <v>7.3825353781073508E-2</v>
      </c>
      <c r="O8" s="798">
        <v>1</v>
      </c>
      <c r="P8" s="799">
        <v>1</v>
      </c>
      <c r="Q8" s="792"/>
      <c r="R8" s="793"/>
    </row>
    <row r="9" spans="2:18" s="790" customFormat="1" ht="13.5" thickBot="1">
      <c r="B9" s="791" t="s">
        <v>92</v>
      </c>
      <c r="C9" s="800">
        <v>0.16154135561329058</v>
      </c>
      <c r="D9" s="801">
        <v>0.17377108743311601</v>
      </c>
      <c r="E9" s="796">
        <v>1.002608812137743</v>
      </c>
      <c r="F9" s="797">
        <v>1.0261083277530783</v>
      </c>
      <c r="G9" s="798">
        <v>0.35004361764916331</v>
      </c>
      <c r="H9" s="799">
        <v>0.31853921290978643</v>
      </c>
      <c r="I9" s="796">
        <v>0.86160798076541534</v>
      </c>
      <c r="J9" s="797">
        <v>0.86121701399434303</v>
      </c>
      <c r="K9" s="798">
        <v>0.11013892455430002</v>
      </c>
      <c r="L9" s="799">
        <v>0.11680483400359117</v>
      </c>
      <c r="M9" s="796">
        <v>0.19917797317121272</v>
      </c>
      <c r="N9" s="797">
        <v>0.19899119684761959</v>
      </c>
      <c r="O9" s="798">
        <v>2.6851186638911253</v>
      </c>
      <c r="P9" s="799">
        <v>2.6954316729415342</v>
      </c>
      <c r="Q9" s="792"/>
      <c r="R9" s="793"/>
    </row>
    <row r="10" spans="2:18" s="802" customFormat="1" ht="13.5" customHeight="1" thickBot="1">
      <c r="B10" s="1178" t="s">
        <v>5</v>
      </c>
      <c r="C10" s="1178"/>
      <c r="D10" s="1178"/>
      <c r="E10" s="1178"/>
      <c r="F10" s="1178"/>
      <c r="G10" s="1178"/>
      <c r="H10" s="1178"/>
      <c r="I10" s="1178"/>
      <c r="J10" s="1178"/>
      <c r="K10" s="1178"/>
      <c r="L10" s="1178"/>
      <c r="M10" s="1178"/>
      <c r="N10" s="1178"/>
      <c r="O10" s="1178"/>
      <c r="P10" s="1178"/>
    </row>
    <row r="11" spans="2:18" s="802" customFormat="1" ht="12.75">
      <c r="B11" s="803" t="s">
        <v>6</v>
      </c>
      <c r="C11" s="798">
        <v>0.17869484816252501</v>
      </c>
      <c r="D11" s="799">
        <v>0.17113424560743198</v>
      </c>
      <c r="E11" s="796">
        <v>0.52226087002062815</v>
      </c>
      <c r="F11" s="797">
        <v>0.50957080438778268</v>
      </c>
      <c r="G11" s="798">
        <v>0.54613937276989943</v>
      </c>
      <c r="H11" s="799">
        <v>0.50042388622824363</v>
      </c>
      <c r="I11" s="796">
        <v>0.48558042473313556</v>
      </c>
      <c r="J11" s="797">
        <v>0.47650242439866064</v>
      </c>
      <c r="K11" s="798">
        <v>0.42076476547976721</v>
      </c>
      <c r="L11" s="799">
        <v>0.40902070438064064</v>
      </c>
      <c r="M11" s="796">
        <v>0.55134976942713254</v>
      </c>
      <c r="N11" s="797">
        <v>0.55491894342979364</v>
      </c>
      <c r="O11" s="798">
        <v>0.4909287085294668</v>
      </c>
      <c r="P11" s="799">
        <v>0.47509615951373052</v>
      </c>
    </row>
    <row r="12" spans="2:18" s="802" customFormat="1" ht="12.75">
      <c r="B12" s="804" t="s">
        <v>8</v>
      </c>
      <c r="C12" s="805">
        <v>0.21757424480138446</v>
      </c>
      <c r="D12" s="806">
        <v>0.20646798917738765</v>
      </c>
      <c r="E12" s="807">
        <v>1.0931925757121439</v>
      </c>
      <c r="F12" s="808">
        <v>1.0390303206799716</v>
      </c>
      <c r="G12" s="805">
        <v>1.2033195655304438</v>
      </c>
      <c r="H12" s="806">
        <v>1.0016969835689034</v>
      </c>
      <c r="I12" s="807">
        <v>0.9439384659521014</v>
      </c>
      <c r="J12" s="808">
        <v>0.91022852178695268</v>
      </c>
      <c r="K12" s="805">
        <v>0.72641431391561839</v>
      </c>
      <c r="L12" s="806">
        <v>0.69210665654873393</v>
      </c>
      <c r="M12" s="807">
        <v>1.2289078035759198</v>
      </c>
      <c r="N12" s="808">
        <v>1.2467817608459855</v>
      </c>
      <c r="O12" s="805">
        <v>0.96436141018940846</v>
      </c>
      <c r="P12" s="806">
        <v>0.90511084672880793</v>
      </c>
    </row>
    <row r="13" spans="2:18" s="802" customFormat="1" ht="25.5">
      <c r="B13" s="804" t="s">
        <v>9</v>
      </c>
      <c r="C13" s="809">
        <v>5.6655521292926045E-2</v>
      </c>
      <c r="D13" s="810">
        <v>4.7756901434333039E-2</v>
      </c>
      <c r="E13" s="811">
        <v>0.25048705243145936</v>
      </c>
      <c r="F13" s="812">
        <v>0.25565852295951769</v>
      </c>
      <c r="G13" s="809">
        <v>0.24173050187493822</v>
      </c>
      <c r="H13" s="810">
        <v>0.1997414014909431</v>
      </c>
      <c r="I13" s="811">
        <v>0.14365596502515715</v>
      </c>
      <c r="J13" s="812">
        <v>0.13912862356933434</v>
      </c>
      <c r="K13" s="809">
        <v>0.16109819070504747</v>
      </c>
      <c r="L13" s="810">
        <v>0.15626944217822938</v>
      </c>
      <c r="M13" s="811">
        <v>0.25478377372426392</v>
      </c>
      <c r="N13" s="812">
        <v>0.26019301329463823</v>
      </c>
      <c r="O13" s="813">
        <v>0.19723716400506233</v>
      </c>
      <c r="P13" s="814">
        <v>0.19217774350564912</v>
      </c>
    </row>
    <row r="14" spans="2:18" s="802" customFormat="1" ht="27.75" customHeight="1">
      <c r="B14" s="781" t="s">
        <v>7</v>
      </c>
      <c r="C14" s="815">
        <v>1.2175742448013844</v>
      </c>
      <c r="D14" s="816">
        <v>1.2064679891773877</v>
      </c>
      <c r="E14" s="817">
        <v>2.0931925757121439</v>
      </c>
      <c r="F14" s="818">
        <v>2.0390303206799714</v>
      </c>
      <c r="G14" s="815">
        <v>2.2033195655304438</v>
      </c>
      <c r="H14" s="816">
        <v>2.0016969835689031</v>
      </c>
      <c r="I14" s="817">
        <v>1.9439384659521013</v>
      </c>
      <c r="J14" s="818">
        <v>1.9102285217869526</v>
      </c>
      <c r="K14" s="815">
        <v>1.7264143139156183</v>
      </c>
      <c r="L14" s="816">
        <v>1.6921066565487339</v>
      </c>
      <c r="M14" s="817">
        <v>2.2289078035759196</v>
      </c>
      <c r="N14" s="818">
        <v>2.2467817608459852</v>
      </c>
      <c r="O14" s="805">
        <v>1.9643614101894085</v>
      </c>
      <c r="P14" s="806">
        <v>1.905110846728808</v>
      </c>
    </row>
    <row r="15" spans="2:18" s="802" customFormat="1" ht="40.9" customHeight="1" thickBot="1">
      <c r="B15" s="819" t="s">
        <v>10</v>
      </c>
      <c r="C15" s="805">
        <v>0.8000971907601373</v>
      </c>
      <c r="D15" s="806">
        <v>2.2203339996980662</v>
      </c>
      <c r="E15" s="807">
        <v>1.4615188757732285</v>
      </c>
      <c r="F15" s="808">
        <v>1.8495272003679046</v>
      </c>
      <c r="G15" s="805">
        <v>2.3223673187585043</v>
      </c>
      <c r="H15" s="806">
        <v>4.6509952979399234</v>
      </c>
      <c r="I15" s="807">
        <v>2.7743088386905081</v>
      </c>
      <c r="J15" s="808">
        <v>4.0294138670607103</v>
      </c>
      <c r="K15" s="805">
        <v>4.967512398355562</v>
      </c>
      <c r="L15" s="806">
        <v>8.3135132283637407</v>
      </c>
      <c r="M15" s="807">
        <v>1.0219296425357383</v>
      </c>
      <c r="N15" s="808">
        <v>2.9942241275840855</v>
      </c>
      <c r="O15" s="805">
        <v>1.9772205899760913</v>
      </c>
      <c r="P15" s="806">
        <v>3.0446531662283034</v>
      </c>
    </row>
    <row r="16" spans="2:18" s="802" customFormat="1" ht="13.5" customHeight="1" thickBot="1">
      <c r="B16" s="1178" t="s">
        <v>11</v>
      </c>
      <c r="C16" s="1178"/>
      <c r="D16" s="1178"/>
      <c r="E16" s="1178"/>
      <c r="F16" s="1178"/>
      <c r="G16" s="1178"/>
      <c r="H16" s="1178"/>
      <c r="I16" s="1178"/>
      <c r="J16" s="1178"/>
      <c r="K16" s="1178"/>
      <c r="L16" s="1178"/>
      <c r="M16" s="1178"/>
      <c r="N16" s="1178"/>
      <c r="O16" s="1178"/>
      <c r="P16" s="1178"/>
    </row>
    <row r="17" spans="2:23" s="802" customFormat="1" ht="12.75">
      <c r="B17" s="803" t="s">
        <v>12</v>
      </c>
      <c r="C17" s="805">
        <v>1.0196153210252397</v>
      </c>
      <c r="D17" s="806">
        <v>0.99975743473388323</v>
      </c>
      <c r="E17" s="807">
        <v>1.1830931917688372</v>
      </c>
      <c r="F17" s="808">
        <v>1.2727359520132155</v>
      </c>
      <c r="G17" s="805">
        <v>1.1415935984571439</v>
      </c>
      <c r="H17" s="806">
        <v>1.1998985025028397</v>
      </c>
      <c r="I17" s="807">
        <v>1.4126611133315297</v>
      </c>
      <c r="J17" s="808">
        <v>1.418955536746302</v>
      </c>
      <c r="K17" s="805">
        <v>1.1793556032442967</v>
      </c>
      <c r="L17" s="806">
        <v>1.2225543559131415</v>
      </c>
      <c r="M17" s="807">
        <v>0.90057522414702729</v>
      </c>
      <c r="N17" s="808">
        <v>0.90787702559680139</v>
      </c>
      <c r="O17" s="805">
        <v>1.2311047996222764</v>
      </c>
      <c r="P17" s="806">
        <v>1.2767667767509967</v>
      </c>
    </row>
    <row r="18" spans="2:23" s="802" customFormat="1" ht="12.75">
      <c r="B18" s="804" t="s">
        <v>13</v>
      </c>
      <c r="C18" s="805">
        <v>0.67989870283637643</v>
      </c>
      <c r="D18" s="806">
        <v>0.66959537352193221</v>
      </c>
      <c r="E18" s="807">
        <v>0.84510702809561689</v>
      </c>
      <c r="F18" s="808">
        <v>0.91816357436729112</v>
      </c>
      <c r="G18" s="805">
        <v>0.77884749851169444</v>
      </c>
      <c r="H18" s="806">
        <v>0.77243421287519654</v>
      </c>
      <c r="I18" s="807">
        <v>0.95280273348136379</v>
      </c>
      <c r="J18" s="808">
        <v>0.95208241002914562</v>
      </c>
      <c r="K18" s="805">
        <v>1.0587041357628044</v>
      </c>
      <c r="L18" s="806">
        <v>1.1144310599843541</v>
      </c>
      <c r="M18" s="807">
        <v>0.76687321453859159</v>
      </c>
      <c r="N18" s="808">
        <v>0.78477618540509664</v>
      </c>
      <c r="O18" s="805">
        <v>0.87090874159401399</v>
      </c>
      <c r="P18" s="806">
        <v>0.90194814480707697</v>
      </c>
    </row>
    <row r="19" spans="2:23" s="802" customFormat="1" ht="12.75">
      <c r="B19" s="804" t="s">
        <v>14</v>
      </c>
      <c r="C19" s="805">
        <v>0.15252838329665419</v>
      </c>
      <c r="D19" s="806">
        <v>0.14986969923443177</v>
      </c>
      <c r="E19" s="807">
        <v>0.14228649160444901</v>
      </c>
      <c r="F19" s="808">
        <v>0.19115853716249184</v>
      </c>
      <c r="G19" s="805">
        <v>0.15582650116154878</v>
      </c>
      <c r="H19" s="806">
        <v>0.18111881925358009</v>
      </c>
      <c r="I19" s="807">
        <v>0.23060345213593791</v>
      </c>
      <c r="J19" s="808">
        <v>0.2289178162949978</v>
      </c>
      <c r="K19" s="805">
        <v>0.37605850072058788</v>
      </c>
      <c r="L19" s="806">
        <v>0.37457894942729097</v>
      </c>
      <c r="M19" s="807">
        <v>0.2694295554498391</v>
      </c>
      <c r="N19" s="808">
        <v>0.28841229930460383</v>
      </c>
      <c r="O19" s="805">
        <v>0.19373231104269029</v>
      </c>
      <c r="P19" s="806">
        <v>0.21735430058683286</v>
      </c>
    </row>
    <row r="20" spans="2:23" s="802" customFormat="1" ht="26.25" thickBot="1">
      <c r="B20" s="819" t="s">
        <v>15</v>
      </c>
      <c r="C20" s="820">
        <v>215.551165</v>
      </c>
      <c r="D20" s="821">
        <v>-2.727598</v>
      </c>
      <c r="E20" s="822">
        <v>34992.257455999999</v>
      </c>
      <c r="F20" s="823">
        <v>47679.614990000002</v>
      </c>
      <c r="G20" s="820">
        <v>10461.763712</v>
      </c>
      <c r="H20" s="821">
        <v>11936.917328</v>
      </c>
      <c r="I20" s="822">
        <v>74579.547533999998</v>
      </c>
      <c r="J20" s="823">
        <v>70599.957164000007</v>
      </c>
      <c r="K20" s="820">
        <v>3214.8918669999998</v>
      </c>
      <c r="L20" s="821">
        <v>3878.530964</v>
      </c>
      <c r="M20" s="822">
        <v>-4142.4635280000002</v>
      </c>
      <c r="N20" s="823">
        <v>-3647.632674</v>
      </c>
      <c r="O20" s="820">
        <v>119321.54820600001</v>
      </c>
      <c r="P20" s="821">
        <v>130444.660174</v>
      </c>
    </row>
    <row r="21" spans="2:23" s="802" customFormat="1" ht="13.5" customHeight="1" thickBot="1">
      <c r="B21" s="1178" t="s">
        <v>16</v>
      </c>
      <c r="C21" s="1178"/>
      <c r="D21" s="1178"/>
      <c r="E21" s="1178"/>
      <c r="F21" s="1178"/>
      <c r="G21" s="1178"/>
      <c r="H21" s="1178"/>
      <c r="I21" s="1178"/>
      <c r="J21" s="1178"/>
      <c r="K21" s="1178"/>
      <c r="L21" s="1178"/>
      <c r="M21" s="1178"/>
      <c r="N21" s="1178"/>
      <c r="O21" s="1178"/>
      <c r="P21" s="1178"/>
    </row>
    <row r="22" spans="2:23" s="802" customFormat="1" ht="12.75">
      <c r="B22" s="803" t="s">
        <v>17</v>
      </c>
      <c r="C22" s="824">
        <v>146.96921000115694</v>
      </c>
      <c r="D22" s="825">
        <v>164.11156367019473</v>
      </c>
      <c r="E22" s="826">
        <v>145.30576744431798</v>
      </c>
      <c r="F22" s="827">
        <v>149.78794959073741</v>
      </c>
      <c r="G22" s="828">
        <v>236.80665698221912</v>
      </c>
      <c r="H22" s="829">
        <v>193.22304903677761</v>
      </c>
      <c r="I22" s="830">
        <v>91.96931774696219</v>
      </c>
      <c r="J22" s="831">
        <v>90.022814294501572</v>
      </c>
      <c r="K22" s="832">
        <v>117.55276188359655</v>
      </c>
      <c r="L22" s="829">
        <v>120.48992222778409</v>
      </c>
      <c r="M22" s="833">
        <v>191.83853063344557</v>
      </c>
      <c r="N22" s="834">
        <v>186.63559839427512</v>
      </c>
      <c r="O22" s="824">
        <v>125.62226589258766</v>
      </c>
      <c r="P22" s="825">
        <v>123.01192063093787</v>
      </c>
      <c r="R22" s="835"/>
      <c r="S22" s="836"/>
    </row>
    <row r="23" spans="2:23" s="802" customFormat="1" ht="25.5">
      <c r="B23" s="804" t="s">
        <v>18</v>
      </c>
      <c r="C23" s="837">
        <v>92.571295449619967</v>
      </c>
      <c r="D23" s="838">
        <v>92.690200095763672</v>
      </c>
      <c r="E23" s="837">
        <v>67.240245811037894</v>
      </c>
      <c r="F23" s="839">
        <v>69.820587779158046</v>
      </c>
      <c r="G23" s="840">
        <v>137.05516587669439</v>
      </c>
      <c r="H23" s="841">
        <v>138.37525538392831</v>
      </c>
      <c r="I23" s="842">
        <v>58.192661156123648</v>
      </c>
      <c r="J23" s="843">
        <v>57.684883591422036</v>
      </c>
      <c r="K23" s="844">
        <v>20.290055257165122</v>
      </c>
      <c r="L23" s="841">
        <v>17.202695554023073</v>
      </c>
      <c r="M23" s="837">
        <v>49.780443544724307</v>
      </c>
      <c r="N23" s="839">
        <v>44.947028801831536</v>
      </c>
      <c r="O23" s="840">
        <v>65.409414563560233</v>
      </c>
      <c r="P23" s="838">
        <v>65.570598353019818</v>
      </c>
      <c r="R23" s="835"/>
      <c r="S23" s="836"/>
    </row>
    <row r="24" spans="2:23" s="802" customFormat="1" ht="38.25">
      <c r="B24" s="804" t="s">
        <v>205</v>
      </c>
      <c r="C24" s="828">
        <v>272.81530917562708</v>
      </c>
      <c r="D24" s="845">
        <v>288.25929750073351</v>
      </c>
      <c r="E24" s="826">
        <v>187.16826900229583</v>
      </c>
      <c r="F24" s="827">
        <v>187.37353604484602</v>
      </c>
      <c r="G24" s="828">
        <v>351.20442361078392</v>
      </c>
      <c r="H24" s="829">
        <v>323.58999380961069</v>
      </c>
      <c r="I24" s="846">
        <v>126.55272472969253</v>
      </c>
      <c r="J24" s="847">
        <v>125.47750933215602</v>
      </c>
      <c r="K24" s="832">
        <v>150.32967509876738</v>
      </c>
      <c r="L24" s="829">
        <v>145.13987386377772</v>
      </c>
      <c r="M24" s="826">
        <v>303.36304251650245</v>
      </c>
      <c r="N24" s="827">
        <v>304.47522760545024</v>
      </c>
      <c r="O24" s="828">
        <v>171.66301211456289</v>
      </c>
      <c r="P24" s="845">
        <v>169.15868560506757</v>
      </c>
      <c r="R24" s="835"/>
      <c r="S24" s="836"/>
    </row>
    <row r="25" spans="2:23" s="802" customFormat="1" ht="12.75">
      <c r="B25" s="804" t="s">
        <v>19</v>
      </c>
      <c r="C25" s="805">
        <v>0.17328002179776544</v>
      </c>
      <c r="D25" s="806">
        <v>0.16841224150457637</v>
      </c>
      <c r="E25" s="807">
        <v>0.66508122685423166</v>
      </c>
      <c r="F25" s="808">
        <v>0.63215650770389775</v>
      </c>
      <c r="G25" s="805">
        <v>0.38777810003523161</v>
      </c>
      <c r="H25" s="848">
        <v>0.42312357540000495</v>
      </c>
      <c r="I25" s="849">
        <v>1.1505597697482435</v>
      </c>
      <c r="J25" s="850">
        <v>1.1570891870972901</v>
      </c>
      <c r="K25" s="851">
        <v>0.67173314839828746</v>
      </c>
      <c r="L25" s="848">
        <v>0.68517135296987519</v>
      </c>
      <c r="M25" s="807">
        <v>0.38997678012511716</v>
      </c>
      <c r="N25" s="808">
        <v>0.39817628215872319</v>
      </c>
      <c r="O25" s="805">
        <v>0.73499085725275881</v>
      </c>
      <c r="P25" s="806">
        <v>0.73030138419078861</v>
      </c>
      <c r="R25" s="835"/>
      <c r="S25" s="836"/>
    </row>
    <row r="26" spans="2:23" s="802" customFormat="1" ht="12.75">
      <c r="B26" s="804" t="s">
        <v>20</v>
      </c>
      <c r="C26" s="805">
        <v>3.9429069046424199</v>
      </c>
      <c r="D26" s="806">
        <v>3.9378488731591599</v>
      </c>
      <c r="E26" s="807">
        <v>5.428296633919846</v>
      </c>
      <c r="F26" s="808">
        <v>5.2276844353486691</v>
      </c>
      <c r="G26" s="805">
        <v>2.6631611998367339</v>
      </c>
      <c r="H26" s="848">
        <v>2.6377548427086275</v>
      </c>
      <c r="I26" s="849">
        <v>17.989108229318688</v>
      </c>
      <c r="J26" s="850">
        <v>21.217605046474244</v>
      </c>
      <c r="K26" s="851">
        <v>6.2722685773168294</v>
      </c>
      <c r="L26" s="848">
        <v>6.3274809148488407</v>
      </c>
      <c r="M26" s="807">
        <v>7.3321966219941892</v>
      </c>
      <c r="N26" s="808">
        <v>8.120670258522777</v>
      </c>
      <c r="O26" s="805">
        <v>5.5802364603847492</v>
      </c>
      <c r="P26" s="806">
        <v>5.5665192810184276</v>
      </c>
      <c r="R26" s="835"/>
      <c r="S26" s="836"/>
    </row>
    <row r="27" spans="2:23" s="802" customFormat="1" ht="12.75">
      <c r="B27" s="819" t="s">
        <v>21</v>
      </c>
      <c r="C27" s="805">
        <v>2.4835133834979906</v>
      </c>
      <c r="D27" s="806">
        <v>2.2240967780522696</v>
      </c>
      <c r="E27" s="807">
        <v>2.5119443393041516</v>
      </c>
      <c r="F27" s="808">
        <v>2.436778132001153</v>
      </c>
      <c r="G27" s="805">
        <v>1.5413418045397533</v>
      </c>
      <c r="H27" s="848">
        <v>1.8890085930200118</v>
      </c>
      <c r="I27" s="849">
        <v>3.1049887229483506</v>
      </c>
      <c r="J27" s="850">
        <v>3.0292989924084597</v>
      </c>
      <c r="K27" s="851">
        <v>3.9687148816764624</v>
      </c>
      <c r="L27" s="848">
        <v>4.0545277645501638</v>
      </c>
      <c r="M27" s="807">
        <v>1.9026417622923821</v>
      </c>
      <c r="N27" s="808">
        <v>1.9556826411482497</v>
      </c>
      <c r="O27" s="805">
        <v>2.9055358730122762</v>
      </c>
      <c r="P27" s="806">
        <v>2.9671921073005456</v>
      </c>
      <c r="R27" s="835"/>
      <c r="S27" s="836"/>
    </row>
    <row r="28" spans="2:23" s="802" customFormat="1" ht="25.5">
      <c r="B28" s="819" t="s">
        <v>22</v>
      </c>
      <c r="C28" s="805">
        <v>0.21098129167958168</v>
      </c>
      <c r="D28" s="806">
        <v>0.20318397836088284</v>
      </c>
      <c r="E28" s="807">
        <v>1.3921430862968018</v>
      </c>
      <c r="F28" s="808">
        <v>1.2889862866234096</v>
      </c>
      <c r="G28" s="805">
        <v>0.85439907489184763</v>
      </c>
      <c r="H28" s="848">
        <v>0.84696518455507941</v>
      </c>
      <c r="I28" s="849">
        <v>2.2366173937906035</v>
      </c>
      <c r="J28" s="850">
        <v>2.2103047674445233</v>
      </c>
      <c r="K28" s="851">
        <v>1.1596897225264076</v>
      </c>
      <c r="L28" s="848">
        <v>1.1593830072368279</v>
      </c>
      <c r="M28" s="807">
        <v>0.86922228843428428</v>
      </c>
      <c r="N28" s="808">
        <v>0.89461520835568409</v>
      </c>
      <c r="O28" s="805">
        <v>1.4437876768293516</v>
      </c>
      <c r="P28" s="806">
        <v>1.3913050884029337</v>
      </c>
      <c r="R28" s="835"/>
      <c r="S28" s="836"/>
    </row>
    <row r="29" spans="2:23" s="802" customFormat="1" ht="38.25">
      <c r="B29" s="819" t="s">
        <v>23</v>
      </c>
      <c r="C29" s="805">
        <v>1.0181956656063145</v>
      </c>
      <c r="D29" s="806">
        <v>1.0204677928867436</v>
      </c>
      <c r="E29" s="807">
        <v>1.2808988764496776</v>
      </c>
      <c r="F29" s="808">
        <v>1.3525210001636567</v>
      </c>
      <c r="G29" s="805">
        <v>1.2056205617654143</v>
      </c>
      <c r="H29" s="806">
        <v>1.2461025834877775</v>
      </c>
      <c r="I29" s="807">
        <v>1.5787380118673788</v>
      </c>
      <c r="J29" s="808">
        <v>1.5506124170591138</v>
      </c>
      <c r="K29" s="805">
        <v>1.3265002316361876</v>
      </c>
      <c r="L29" s="806">
        <v>1.3237334228421354</v>
      </c>
      <c r="M29" s="807">
        <v>1.1542410752258547</v>
      </c>
      <c r="N29" s="808">
        <v>1.1430062149909681</v>
      </c>
      <c r="O29" s="805">
        <v>1.3099256781387689</v>
      </c>
      <c r="P29" s="806">
        <v>1.334974889048796</v>
      </c>
    </row>
    <row r="30" spans="2:23" s="802" customFormat="1" ht="26.25" thickBot="1">
      <c r="B30" s="852" t="s">
        <v>24</v>
      </c>
      <c r="C30" s="853">
        <v>0.85507260216974978</v>
      </c>
      <c r="D30" s="854">
        <v>0.8529764884395471</v>
      </c>
      <c r="E30" s="855">
        <v>0.49761885783361537</v>
      </c>
      <c r="F30" s="856">
        <v>0.48714705258037444</v>
      </c>
      <c r="G30" s="853">
        <v>0.49646458773131596</v>
      </c>
      <c r="H30" s="854">
        <v>0.50097669076902152</v>
      </c>
      <c r="I30" s="855">
        <v>0.38050392746769485</v>
      </c>
      <c r="J30" s="856">
        <v>0.39216889939005312</v>
      </c>
      <c r="K30" s="853">
        <v>0.52051890876262441</v>
      </c>
      <c r="L30" s="854">
        <v>0.52913678365097583</v>
      </c>
      <c r="M30" s="855">
        <v>0.52158977302736864</v>
      </c>
      <c r="N30" s="856">
        <v>0.52634692497993185</v>
      </c>
      <c r="O30" s="853">
        <v>0.48411071149872009</v>
      </c>
      <c r="P30" s="854">
        <v>0.48673305305068187</v>
      </c>
    </row>
    <row r="31" spans="2:23" s="802" customFormat="1" ht="13.5" customHeight="1" thickBot="1">
      <c r="B31" s="1178" t="s">
        <v>25</v>
      </c>
      <c r="C31" s="1178"/>
      <c r="D31" s="1178"/>
      <c r="E31" s="1178"/>
      <c r="F31" s="1178"/>
      <c r="G31" s="1178"/>
      <c r="H31" s="1178"/>
      <c r="I31" s="1178"/>
      <c r="J31" s="1178"/>
      <c r="K31" s="1178"/>
      <c r="L31" s="1178"/>
      <c r="M31" s="1178"/>
      <c r="N31" s="1178"/>
      <c r="O31" s="1178"/>
      <c r="P31" s="1178"/>
    </row>
    <row r="32" spans="2:23" s="802" customFormat="1" ht="12.75">
      <c r="B32" s="803" t="s">
        <v>26</v>
      </c>
      <c r="C32" s="809">
        <v>-2.3867199999931779E-3</v>
      </c>
      <c r="D32" s="810">
        <v>4.3558818915549885E-3</v>
      </c>
      <c r="E32" s="811">
        <v>2.1560520591211937E-2</v>
      </c>
      <c r="F32" s="812">
        <v>2.6586909744116042E-2</v>
      </c>
      <c r="G32" s="809">
        <v>2.2038419540204034E-2</v>
      </c>
      <c r="H32" s="810">
        <v>5.1240993777056799E-2</v>
      </c>
      <c r="I32" s="811">
        <v>2.4689267831371205E-2</v>
      </c>
      <c r="J32" s="812">
        <v>4.2531154393429117E-2</v>
      </c>
      <c r="K32" s="809">
        <v>6.6683548684966121E-2</v>
      </c>
      <c r="L32" s="810">
        <v>0.11531925656694435</v>
      </c>
      <c r="M32" s="811">
        <v>1.3922763791647129E-2</v>
      </c>
      <c r="N32" s="812">
        <v>5.0111916065473362E-2</v>
      </c>
      <c r="O32" s="809">
        <v>2.2470386609952878E-2</v>
      </c>
      <c r="P32" s="810">
        <v>3.8743505639129455E-2</v>
      </c>
      <c r="T32" s="857"/>
      <c r="U32" s="857"/>
      <c r="V32" s="857">
        <f>C36</f>
        <v>2.0365296112275326E-2</v>
      </c>
      <c r="W32" s="857">
        <f>C35</f>
        <v>4.0532649003381712E-3</v>
      </c>
    </row>
    <row r="33" spans="2:23" s="802" customFormat="1" ht="12.75">
      <c r="B33" s="804" t="s">
        <v>27</v>
      </c>
      <c r="C33" s="809">
        <v>-2.9060088015440536E-3</v>
      </c>
      <c r="D33" s="810">
        <v>5.2552320667985427E-3</v>
      </c>
      <c r="E33" s="811">
        <v>4.5130321630013626E-2</v>
      </c>
      <c r="F33" s="812">
        <v>5.4211515101434397E-2</v>
      </c>
      <c r="G33" s="809">
        <v>4.8557680966299997E-2</v>
      </c>
      <c r="H33" s="810">
        <v>0.10256894267860754</v>
      </c>
      <c r="I33" s="811">
        <v>4.7994417433596309E-2</v>
      </c>
      <c r="J33" s="812">
        <v>8.1244224186852759E-2</v>
      </c>
      <c r="K33" s="809">
        <v>0.11512343295241452</v>
      </c>
      <c r="L33" s="810">
        <v>0.19513248166517783</v>
      </c>
      <c r="M33" s="811">
        <v>3.1032556862546547E-2</v>
      </c>
      <c r="N33" s="812">
        <v>0.11259053901695047</v>
      </c>
      <c r="O33" s="809">
        <v>4.4139960328628235E-2</v>
      </c>
      <c r="P33" s="810">
        <v>7.3810672833404256E-2</v>
      </c>
      <c r="T33" s="857"/>
      <c r="U33" s="857"/>
      <c r="V33" s="857">
        <f>E36</f>
        <v>3.6544147552533518E-2</v>
      </c>
      <c r="W33" s="857">
        <f>E35</f>
        <v>3.8131233132159201E-2</v>
      </c>
    </row>
    <row r="34" spans="2:23" s="802" customFormat="1" ht="12.75">
      <c r="B34" s="804" t="s">
        <v>28</v>
      </c>
      <c r="C34" s="809">
        <v>-1.3773774813917734E-2</v>
      </c>
      <c r="D34" s="810">
        <v>2.5864401854877182E-2</v>
      </c>
      <c r="E34" s="811">
        <v>3.2417875773145879E-2</v>
      </c>
      <c r="F34" s="812">
        <v>4.2057480102015113E-2</v>
      </c>
      <c r="G34" s="809">
        <v>5.683255330355616E-2</v>
      </c>
      <c r="H34" s="810">
        <v>0.12110172241907227</v>
      </c>
      <c r="I34" s="811">
        <v>2.1458483496927343E-2</v>
      </c>
      <c r="J34" s="812">
        <v>3.6757023458255704E-2</v>
      </c>
      <c r="K34" s="809">
        <v>9.9270891787861831E-2</v>
      </c>
      <c r="L34" s="810">
        <v>0.16830717756528063</v>
      </c>
      <c r="M34" s="811">
        <v>3.5701519939675019E-2</v>
      </c>
      <c r="N34" s="812">
        <v>0.12585359377457211</v>
      </c>
      <c r="O34" s="809">
        <v>3.0572334864058658E-2</v>
      </c>
      <c r="P34" s="810">
        <v>5.3051392860304171E-2</v>
      </c>
      <c r="T34" s="857"/>
      <c r="U34" s="857"/>
      <c r="V34" s="857">
        <f>G36</f>
        <v>7.87013960250635E-2</v>
      </c>
      <c r="W34" s="857">
        <f>G35</f>
        <v>5.0987860867748411E-2</v>
      </c>
    </row>
    <row r="35" spans="2:23" s="802" customFormat="1" ht="12.75">
      <c r="B35" s="804" t="s">
        <v>29</v>
      </c>
      <c r="C35" s="809">
        <v>4.0532649003381712E-3</v>
      </c>
      <c r="D35" s="810">
        <v>7.7171496147151438E-3</v>
      </c>
      <c r="E35" s="811">
        <v>3.8131233132159201E-2</v>
      </c>
      <c r="F35" s="812">
        <v>4.7116615165578891E-2</v>
      </c>
      <c r="G35" s="809">
        <v>5.0987860867748411E-2</v>
      </c>
      <c r="H35" s="810">
        <v>5.8644991381076921E-2</v>
      </c>
      <c r="I35" s="811">
        <v>5.5895485280525459E-2</v>
      </c>
      <c r="J35" s="812">
        <v>8.7210129642671469E-2</v>
      </c>
      <c r="K35" s="809">
        <v>7.4574672849682416E-2</v>
      </c>
      <c r="L35" s="810">
        <v>0.11499397062085046</v>
      </c>
      <c r="M35" s="811">
        <v>3.4582657911035493E-2</v>
      </c>
      <c r="N35" s="812">
        <v>6.7094302556677282E-2</v>
      </c>
      <c r="O35" s="809">
        <v>4.3675877770225607E-2</v>
      </c>
      <c r="P35" s="810">
        <v>6.1547883460278251E-2</v>
      </c>
      <c r="T35" s="857"/>
      <c r="U35" s="857"/>
      <c r="V35" s="857">
        <f>I36</f>
        <v>2.9183458346815652E-2</v>
      </c>
      <c r="W35" s="857">
        <f>I35</f>
        <v>5.5895485280525459E-2</v>
      </c>
    </row>
    <row r="36" spans="2:23" s="802" customFormat="1" ht="12.75">
      <c r="B36" s="804" t="s">
        <v>30</v>
      </c>
      <c r="C36" s="809">
        <v>2.0365296112275326E-2</v>
      </c>
      <c r="D36" s="810">
        <v>3.988592118625349E-2</v>
      </c>
      <c r="E36" s="811">
        <v>3.6544147552533518E-2</v>
      </c>
      <c r="F36" s="812">
        <v>4.9108149185308023E-2</v>
      </c>
      <c r="G36" s="809">
        <v>7.87013960250635E-2</v>
      </c>
      <c r="H36" s="810">
        <v>8.6523687295220239E-2</v>
      </c>
      <c r="I36" s="811">
        <v>2.9183458346815652E-2</v>
      </c>
      <c r="J36" s="812">
        <v>4.583281201926042E-2</v>
      </c>
      <c r="K36" s="809">
        <v>7.665463453993418E-2</v>
      </c>
      <c r="L36" s="810">
        <v>0.11755588105134865</v>
      </c>
      <c r="M36" s="811">
        <v>5.3388191819022657E-2</v>
      </c>
      <c r="N36" s="812">
        <v>0.10137501639604261</v>
      </c>
      <c r="O36" s="809">
        <v>3.7683484375777704E-2</v>
      </c>
      <c r="P36" s="810">
        <v>5.4761449482561231E-2</v>
      </c>
      <c r="T36" s="857"/>
      <c r="U36" s="857"/>
      <c r="V36" s="857">
        <f>K36</f>
        <v>7.665463453993418E-2</v>
      </c>
      <c r="W36" s="857">
        <f>K35</f>
        <v>7.4574672849682416E-2</v>
      </c>
    </row>
    <row r="37" spans="2:23" s="802" customFormat="1" ht="38.25">
      <c r="B37" s="819" t="s">
        <v>31</v>
      </c>
      <c r="C37" s="858">
        <v>0.11550172501584099</v>
      </c>
      <c r="D37" s="859">
        <v>0.11494749394487982</v>
      </c>
      <c r="E37" s="860">
        <v>2.1726831766076367</v>
      </c>
      <c r="F37" s="861">
        <v>2.0341168042572493</v>
      </c>
      <c r="G37" s="858">
        <v>1.4826225464270322</v>
      </c>
      <c r="H37" s="859">
        <v>1.4339611373929155</v>
      </c>
      <c r="I37" s="860">
        <v>3.3250284869303974</v>
      </c>
      <c r="J37" s="861">
        <v>3.2469311408966983</v>
      </c>
      <c r="K37" s="858">
        <v>2.8022218819080549</v>
      </c>
      <c r="L37" s="859">
        <v>3.6218203382629373</v>
      </c>
      <c r="M37" s="860">
        <v>1.4807999320067973</v>
      </c>
      <c r="N37" s="861">
        <v>1.5324728158945176</v>
      </c>
      <c r="O37" s="858">
        <v>1.9390006443805023</v>
      </c>
      <c r="P37" s="859">
        <v>1.8779849287596846</v>
      </c>
      <c r="T37" s="857"/>
      <c r="U37" s="857"/>
      <c r="V37" s="857">
        <f>M36</f>
        <v>5.3388191819022657E-2</v>
      </c>
      <c r="W37" s="857">
        <f>M35</f>
        <v>3.4582657911035493E-2</v>
      </c>
    </row>
    <row r="38" spans="2:23" s="802" customFormat="1" ht="39" thickBot="1">
      <c r="B38" s="852" t="s">
        <v>32</v>
      </c>
      <c r="C38" s="862">
        <v>-1.5908947509872429E-3</v>
      </c>
      <c r="D38" s="863">
        <v>2.9730481756014334E-3</v>
      </c>
      <c r="E38" s="864">
        <v>7.0433773313670331E-2</v>
      </c>
      <c r="F38" s="865">
        <v>8.5549827020223818E-2</v>
      </c>
      <c r="G38" s="862">
        <v>8.4261224898868475E-2</v>
      </c>
      <c r="H38" s="863">
        <v>0.17365516362029401</v>
      </c>
      <c r="I38" s="864">
        <v>7.1350068913609219E-2</v>
      </c>
      <c r="J38" s="865">
        <v>0.1193475241132809</v>
      </c>
      <c r="K38" s="862">
        <v>0.27817906520447305</v>
      </c>
      <c r="L38" s="863">
        <v>0.60957835878156497</v>
      </c>
      <c r="M38" s="864">
        <v>5.2866808299210075E-2</v>
      </c>
      <c r="N38" s="865">
        <v>0.19286721124216327</v>
      </c>
      <c r="O38" s="862">
        <v>5.9279777001626226E-2</v>
      </c>
      <c r="P38" s="863">
        <v>9.9629716241360369E-2</v>
      </c>
      <c r="T38" s="857"/>
      <c r="U38" s="857"/>
      <c r="V38" s="857">
        <f>O36</f>
        <v>3.7683484375777704E-2</v>
      </c>
      <c r="W38" s="857">
        <f>O35</f>
        <v>4.3675877770225607E-2</v>
      </c>
    </row>
    <row r="39" spans="2:23" ht="61.9" customHeight="1">
      <c r="B39" s="1177" t="s">
        <v>923</v>
      </c>
      <c r="C39" s="1177"/>
      <c r="D39" s="1177"/>
      <c r="E39" s="1177"/>
      <c r="F39" s="1177"/>
      <c r="G39" s="1177"/>
      <c r="H39" s="1177"/>
      <c r="I39" s="1177"/>
      <c r="J39" s="1177"/>
      <c r="K39" s="1177"/>
      <c r="L39" s="1177"/>
      <c r="M39" s="1177"/>
      <c r="N39" s="1177"/>
      <c r="O39" s="1177"/>
      <c r="P39" s="1177"/>
    </row>
    <row r="40" spans="2:23">
      <c r="B40" s="779" t="s">
        <v>199</v>
      </c>
    </row>
    <row r="42" spans="2:23">
      <c r="D42" s="866"/>
      <c r="F42" s="866"/>
      <c r="H42" s="866"/>
      <c r="J42" s="866"/>
      <c r="L42" s="866"/>
      <c r="N42" s="866"/>
      <c r="P42" s="866"/>
    </row>
    <row r="43" spans="2:23">
      <c r="D43" s="866"/>
      <c r="F43" s="866"/>
      <c r="H43" s="866"/>
      <c r="J43" s="866"/>
      <c r="L43" s="866"/>
      <c r="N43" s="866"/>
      <c r="P43" s="866"/>
    </row>
    <row r="44" spans="2:23">
      <c r="D44" s="866"/>
      <c r="F44" s="866"/>
      <c r="H44" s="866"/>
      <c r="J44" s="866"/>
      <c r="L44" s="866"/>
      <c r="N44" s="866"/>
      <c r="P44" s="866"/>
    </row>
    <row r="47" spans="2:23">
      <c r="D47" s="867"/>
      <c r="E47" s="867"/>
      <c r="F47" s="867"/>
      <c r="G47" s="867"/>
      <c r="H47" s="867"/>
      <c r="I47" s="867"/>
      <c r="J47" s="867"/>
      <c r="K47" s="867"/>
      <c r="L47" s="867"/>
      <c r="M47" s="867"/>
      <c r="N47" s="867"/>
      <c r="O47" s="867"/>
      <c r="P47" s="867"/>
    </row>
    <row r="48" spans="2:23">
      <c r="D48" s="867"/>
      <c r="E48" s="867"/>
      <c r="F48" s="867"/>
      <c r="G48" s="867"/>
      <c r="H48" s="867"/>
      <c r="I48" s="867"/>
      <c r="J48" s="867"/>
      <c r="K48" s="867"/>
      <c r="L48" s="867"/>
      <c r="M48" s="867"/>
      <c r="N48" s="867"/>
      <c r="O48" s="867"/>
      <c r="P48" s="867"/>
    </row>
    <row r="49" spans="4:16">
      <c r="D49" s="867"/>
      <c r="E49" s="867"/>
      <c r="F49" s="867"/>
      <c r="G49" s="867"/>
      <c r="H49" s="867"/>
      <c r="I49" s="867"/>
      <c r="J49" s="867"/>
      <c r="K49" s="867"/>
      <c r="L49" s="867"/>
      <c r="M49" s="867"/>
      <c r="N49" s="867"/>
      <c r="O49" s="867"/>
      <c r="P49" s="867"/>
    </row>
    <row r="50" spans="4:16">
      <c r="D50" s="867"/>
      <c r="E50" s="867"/>
      <c r="F50" s="867"/>
      <c r="G50" s="867"/>
      <c r="H50" s="867"/>
      <c r="I50" s="867"/>
      <c r="J50" s="867"/>
      <c r="K50" s="867"/>
      <c r="L50" s="867"/>
      <c r="M50" s="867"/>
      <c r="N50" s="867"/>
      <c r="O50" s="867"/>
      <c r="P50" s="867"/>
    </row>
    <row r="51" spans="4:16">
      <c r="D51" s="867"/>
      <c r="E51" s="867"/>
      <c r="F51" s="867"/>
      <c r="G51" s="867"/>
      <c r="H51" s="867"/>
      <c r="I51" s="867"/>
      <c r="J51" s="867"/>
      <c r="K51" s="867"/>
      <c r="L51" s="867"/>
      <c r="M51" s="867"/>
      <c r="N51" s="867"/>
      <c r="O51" s="867"/>
      <c r="P51" s="867"/>
    </row>
    <row r="52" spans="4:16">
      <c r="D52" s="867"/>
    </row>
  </sheetData>
  <mergeCells count="22">
    <mergeCell ref="B39:P39"/>
    <mergeCell ref="B31:P31"/>
    <mergeCell ref="M7:N7"/>
    <mergeCell ref="O7:P7"/>
    <mergeCell ref="B10:P10"/>
    <mergeCell ref="B16:P16"/>
    <mergeCell ref="B21:P21"/>
    <mergeCell ref="C7:D7"/>
    <mergeCell ref="E7:F7"/>
    <mergeCell ref="G7:H7"/>
    <mergeCell ref="I7:J7"/>
    <mergeCell ref="K7:L7"/>
    <mergeCell ref="O1:P1"/>
    <mergeCell ref="B3:P3"/>
    <mergeCell ref="B5:B6"/>
    <mergeCell ref="C5:D5"/>
    <mergeCell ref="E5:F5"/>
    <mergeCell ref="G5:H5"/>
    <mergeCell ref="I5:J5"/>
    <mergeCell ref="K5:L5"/>
    <mergeCell ref="M5:N5"/>
    <mergeCell ref="O5:P5"/>
  </mergeCells>
  <pageMargins left="0.70866141732283472" right="0.70866141732283472" top="0.74803149606299213" bottom="0.74803149606299213" header="0.31496062992125984" footer="0.31496062992125984"/>
  <pageSetup paperSize="9" scale="57"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B38"/>
  <sheetViews>
    <sheetView topLeftCell="A31" workbookViewId="0">
      <selection activeCell="B55" sqref="B55"/>
    </sheetView>
  </sheetViews>
  <sheetFormatPr defaultColWidth="9.140625" defaultRowHeight="14.25"/>
  <cols>
    <col min="1" max="1" width="50.42578125" style="118" customWidth="1"/>
    <col min="2" max="2" width="81.140625" style="118" customWidth="1"/>
    <col min="3" max="16384" width="9.140625" style="118"/>
  </cols>
  <sheetData>
    <row r="1" spans="1:2">
      <c r="B1" s="119" t="s">
        <v>188</v>
      </c>
    </row>
    <row r="4" spans="1:2">
      <c r="A4" s="1706" t="s">
        <v>147</v>
      </c>
      <c r="B4" s="1706"/>
    </row>
    <row r="7" spans="1:2">
      <c r="A7" s="120" t="s">
        <v>105</v>
      </c>
      <c r="B7" s="120" t="s">
        <v>148</v>
      </c>
    </row>
    <row r="8" spans="1:2">
      <c r="A8" s="121" t="s">
        <v>149</v>
      </c>
      <c r="B8" s="122"/>
    </row>
    <row r="9" spans="1:2">
      <c r="A9" s="123" t="s">
        <v>106</v>
      </c>
      <c r="B9" s="124" t="s">
        <v>150</v>
      </c>
    </row>
    <row r="10" spans="1:2">
      <c r="A10" s="123" t="s">
        <v>108</v>
      </c>
      <c r="B10" s="124" t="s">
        <v>151</v>
      </c>
    </row>
    <row r="11" spans="1:2" ht="25.5">
      <c r="A11" s="123" t="s">
        <v>152</v>
      </c>
      <c r="B11" s="124" t="s">
        <v>153</v>
      </c>
    </row>
    <row r="12" spans="1:2">
      <c r="A12" s="123" t="s">
        <v>107</v>
      </c>
      <c r="B12" s="124" t="s">
        <v>154</v>
      </c>
    </row>
    <row r="13" spans="1:2">
      <c r="A13" s="123" t="s">
        <v>110</v>
      </c>
      <c r="B13" s="125" t="s">
        <v>155</v>
      </c>
    </row>
    <row r="14" spans="1:2">
      <c r="A14" s="123" t="s">
        <v>156</v>
      </c>
      <c r="B14" s="124" t="s">
        <v>157</v>
      </c>
    </row>
    <row r="15" spans="1:2">
      <c r="A15" s="121" t="s">
        <v>158</v>
      </c>
      <c r="B15" s="126"/>
    </row>
    <row r="16" spans="1:2">
      <c r="A16" s="123" t="s">
        <v>111</v>
      </c>
      <c r="B16" s="124" t="s">
        <v>159</v>
      </c>
    </row>
    <row r="17" spans="1:2" ht="25.5">
      <c r="A17" s="123" t="s">
        <v>112</v>
      </c>
      <c r="B17" s="124" t="s">
        <v>160</v>
      </c>
    </row>
    <row r="18" spans="1:2">
      <c r="A18" s="123" t="s">
        <v>161</v>
      </c>
      <c r="B18" s="124" t="s">
        <v>162</v>
      </c>
    </row>
    <row r="19" spans="1:2" ht="25.5">
      <c r="A19" s="123" t="s">
        <v>113</v>
      </c>
      <c r="B19" s="124" t="s">
        <v>163</v>
      </c>
    </row>
    <row r="20" spans="1:2">
      <c r="A20" s="121" t="s">
        <v>164</v>
      </c>
      <c r="B20" s="126"/>
    </row>
    <row r="21" spans="1:2">
      <c r="A21" s="123" t="s">
        <v>124</v>
      </c>
      <c r="B21" s="124" t="s">
        <v>165</v>
      </c>
    </row>
    <row r="22" spans="1:2">
      <c r="A22" s="123" t="s">
        <v>125</v>
      </c>
      <c r="B22" s="124" t="s">
        <v>166</v>
      </c>
    </row>
    <row r="23" spans="1:2" ht="25.5">
      <c r="A23" s="123" t="s">
        <v>167</v>
      </c>
      <c r="B23" s="124" t="s">
        <v>168</v>
      </c>
    </row>
    <row r="24" spans="1:2" ht="25.5">
      <c r="A24" s="123" t="s">
        <v>169</v>
      </c>
      <c r="B24" s="124" t="s">
        <v>170</v>
      </c>
    </row>
    <row r="25" spans="1:2">
      <c r="A25" s="123" t="s">
        <v>171</v>
      </c>
      <c r="B25" s="124" t="s">
        <v>172</v>
      </c>
    </row>
    <row r="26" spans="1:2">
      <c r="A26" s="123" t="s">
        <v>126</v>
      </c>
      <c r="B26" s="124" t="s">
        <v>173</v>
      </c>
    </row>
    <row r="27" spans="1:2">
      <c r="A27" s="123" t="s">
        <v>128</v>
      </c>
      <c r="B27" s="124" t="s">
        <v>174</v>
      </c>
    </row>
    <row r="28" spans="1:2">
      <c r="A28" s="121" t="s">
        <v>175</v>
      </c>
      <c r="B28" s="126"/>
    </row>
    <row r="29" spans="1:2">
      <c r="A29" s="123" t="s">
        <v>118</v>
      </c>
      <c r="B29" s="124" t="s">
        <v>171</v>
      </c>
    </row>
    <row r="30" spans="1:2">
      <c r="A30" s="123" t="s">
        <v>176</v>
      </c>
      <c r="B30" s="124" t="s">
        <v>177</v>
      </c>
    </row>
    <row r="31" spans="1:2">
      <c r="A31" s="123" t="s">
        <v>119</v>
      </c>
      <c r="B31" s="124" t="s">
        <v>178</v>
      </c>
    </row>
    <row r="32" spans="1:2">
      <c r="A32" s="123" t="s">
        <v>120</v>
      </c>
      <c r="B32" s="124" t="s">
        <v>179</v>
      </c>
    </row>
    <row r="33" spans="1:2">
      <c r="A33" s="123" t="s">
        <v>180</v>
      </c>
      <c r="B33" s="124" t="s">
        <v>181</v>
      </c>
    </row>
    <row r="34" spans="1:2">
      <c r="A34" s="123" t="s">
        <v>116</v>
      </c>
      <c r="B34" s="124" t="s">
        <v>182</v>
      </c>
    </row>
    <row r="35" spans="1:2">
      <c r="A35" s="123" t="s">
        <v>115</v>
      </c>
      <c r="B35" s="124" t="s">
        <v>183</v>
      </c>
    </row>
    <row r="36" spans="1:2">
      <c r="A36" s="123" t="s">
        <v>117</v>
      </c>
      <c r="B36" s="124" t="s">
        <v>184</v>
      </c>
    </row>
    <row r="37" spans="1:2" ht="25.5">
      <c r="A37" s="127" t="s">
        <v>122</v>
      </c>
      <c r="B37" s="124" t="s">
        <v>185</v>
      </c>
    </row>
    <row r="38" spans="1:2">
      <c r="A38" s="123" t="s">
        <v>186</v>
      </c>
      <c r="B38" s="124" t="s">
        <v>187</v>
      </c>
    </row>
  </sheetData>
  <mergeCells count="1">
    <mergeCell ref="A4:B4"/>
  </mergeCells>
  <pageMargins left="0.48" right="0.4" top="0.74803149606299213" bottom="0.74803149606299213" header="0.31496062992125984" footer="0.31496062992125984"/>
  <pageSetup paperSize="9" scale="71"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W52"/>
  <sheetViews>
    <sheetView topLeftCell="A22" workbookViewId="0">
      <selection activeCell="B36" sqref="B36"/>
    </sheetView>
  </sheetViews>
  <sheetFormatPr defaultColWidth="9.140625" defaultRowHeight="14.25"/>
  <cols>
    <col min="1" max="1" width="9.140625" style="11"/>
    <col min="2" max="2" width="34" style="11" customWidth="1"/>
    <col min="3" max="4" width="7.85546875" style="11" customWidth="1"/>
    <col min="5" max="6" width="7.42578125" style="11" customWidth="1"/>
    <col min="7" max="8" width="8.42578125" style="11" customWidth="1"/>
    <col min="9" max="10" width="7.85546875" style="11" customWidth="1"/>
    <col min="11" max="12" width="9.28515625" style="11" customWidth="1"/>
    <col min="13" max="14" width="12.28515625" style="11" customWidth="1"/>
    <col min="15" max="16" width="10.7109375" style="11" customWidth="1"/>
    <col min="17" max="257" width="9.140625" style="11"/>
    <col min="258" max="258" width="34" style="11" customWidth="1"/>
    <col min="259" max="260" width="7.85546875" style="11" customWidth="1"/>
    <col min="261" max="262" width="7.42578125" style="11" customWidth="1"/>
    <col min="263" max="264" width="8.42578125" style="11" customWidth="1"/>
    <col min="265" max="268" width="7.85546875" style="11" customWidth="1"/>
    <col min="269" max="270" width="9.140625" style="11" customWidth="1"/>
    <col min="271" max="272" width="9" style="11" customWidth="1"/>
    <col min="273" max="513" width="9.140625" style="11"/>
    <col min="514" max="514" width="34" style="11" customWidth="1"/>
    <col min="515" max="516" width="7.85546875" style="11" customWidth="1"/>
    <col min="517" max="518" width="7.42578125" style="11" customWidth="1"/>
    <col min="519" max="520" width="8.42578125" style="11" customWidth="1"/>
    <col min="521" max="524" width="7.85546875" style="11" customWidth="1"/>
    <col min="525" max="526" width="9.140625" style="11" customWidth="1"/>
    <col min="527" max="528" width="9" style="11" customWidth="1"/>
    <col min="529" max="769" width="9.140625" style="11"/>
    <col min="770" max="770" width="34" style="11" customWidth="1"/>
    <col min="771" max="772" width="7.85546875" style="11" customWidth="1"/>
    <col min="773" max="774" width="7.42578125" style="11" customWidth="1"/>
    <col min="775" max="776" width="8.42578125" style="11" customWidth="1"/>
    <col min="777" max="780" width="7.85546875" style="11" customWidth="1"/>
    <col min="781" max="782" width="9.140625" style="11" customWidth="1"/>
    <col min="783" max="784" width="9" style="11" customWidth="1"/>
    <col min="785" max="1025" width="9.140625" style="11"/>
    <col min="1026" max="1026" width="34" style="11" customWidth="1"/>
    <col min="1027" max="1028" width="7.85546875" style="11" customWidth="1"/>
    <col min="1029" max="1030" width="7.42578125" style="11" customWidth="1"/>
    <col min="1031" max="1032" width="8.42578125" style="11" customWidth="1"/>
    <col min="1033" max="1036" width="7.85546875" style="11" customWidth="1"/>
    <col min="1037" max="1038" width="9.140625" style="11" customWidth="1"/>
    <col min="1039" max="1040" width="9" style="11" customWidth="1"/>
    <col min="1041" max="1281" width="9.140625" style="11"/>
    <col min="1282" max="1282" width="34" style="11" customWidth="1"/>
    <col min="1283" max="1284" width="7.85546875" style="11" customWidth="1"/>
    <col min="1285" max="1286" width="7.42578125" style="11" customWidth="1"/>
    <col min="1287" max="1288" width="8.42578125" style="11" customWidth="1"/>
    <col min="1289" max="1292" width="7.85546875" style="11" customWidth="1"/>
    <col min="1293" max="1294" width="9.140625" style="11" customWidth="1"/>
    <col min="1295" max="1296" width="9" style="11" customWidth="1"/>
    <col min="1297" max="1537" width="9.140625" style="11"/>
    <col min="1538" max="1538" width="34" style="11" customWidth="1"/>
    <col min="1539" max="1540" width="7.85546875" style="11" customWidth="1"/>
    <col min="1541" max="1542" width="7.42578125" style="11" customWidth="1"/>
    <col min="1543" max="1544" width="8.42578125" style="11" customWidth="1"/>
    <col min="1545" max="1548" width="7.85546875" style="11" customWidth="1"/>
    <col min="1549" max="1550" width="9.140625" style="11" customWidth="1"/>
    <col min="1551" max="1552" width="9" style="11" customWidth="1"/>
    <col min="1553" max="1793" width="9.140625" style="11"/>
    <col min="1794" max="1794" width="34" style="11" customWidth="1"/>
    <col min="1795" max="1796" width="7.85546875" style="11" customWidth="1"/>
    <col min="1797" max="1798" width="7.42578125" style="11" customWidth="1"/>
    <col min="1799" max="1800" width="8.42578125" style="11" customWidth="1"/>
    <col min="1801" max="1804" width="7.85546875" style="11" customWidth="1"/>
    <col min="1805" max="1806" width="9.140625" style="11" customWidth="1"/>
    <col min="1807" max="1808" width="9" style="11" customWidth="1"/>
    <col min="1809" max="2049" width="9.140625" style="11"/>
    <col min="2050" max="2050" width="34" style="11" customWidth="1"/>
    <col min="2051" max="2052" width="7.85546875" style="11" customWidth="1"/>
    <col min="2053" max="2054" width="7.42578125" style="11" customWidth="1"/>
    <col min="2055" max="2056" width="8.42578125" style="11" customWidth="1"/>
    <col min="2057" max="2060" width="7.85546875" style="11" customWidth="1"/>
    <col min="2061" max="2062" width="9.140625" style="11" customWidth="1"/>
    <col min="2063" max="2064" width="9" style="11" customWidth="1"/>
    <col min="2065" max="2305" width="9.140625" style="11"/>
    <col min="2306" max="2306" width="34" style="11" customWidth="1"/>
    <col min="2307" max="2308" width="7.85546875" style="11" customWidth="1"/>
    <col min="2309" max="2310" width="7.42578125" style="11" customWidth="1"/>
    <col min="2311" max="2312" width="8.42578125" style="11" customWidth="1"/>
    <col min="2313" max="2316" width="7.85546875" style="11" customWidth="1"/>
    <col min="2317" max="2318" width="9.140625" style="11" customWidth="1"/>
    <col min="2319" max="2320" width="9" style="11" customWidth="1"/>
    <col min="2321" max="2561" width="9.140625" style="11"/>
    <col min="2562" max="2562" width="34" style="11" customWidth="1"/>
    <col min="2563" max="2564" width="7.85546875" style="11" customWidth="1"/>
    <col min="2565" max="2566" width="7.42578125" style="11" customWidth="1"/>
    <col min="2567" max="2568" width="8.42578125" style="11" customWidth="1"/>
    <col min="2569" max="2572" width="7.85546875" style="11" customWidth="1"/>
    <col min="2573" max="2574" width="9.140625" style="11" customWidth="1"/>
    <col min="2575" max="2576" width="9" style="11" customWidth="1"/>
    <col min="2577" max="2817" width="9.140625" style="11"/>
    <col min="2818" max="2818" width="34" style="11" customWidth="1"/>
    <col min="2819" max="2820" width="7.85546875" style="11" customWidth="1"/>
    <col min="2821" max="2822" width="7.42578125" style="11" customWidth="1"/>
    <col min="2823" max="2824" width="8.42578125" style="11" customWidth="1"/>
    <col min="2825" max="2828" width="7.85546875" style="11" customWidth="1"/>
    <col min="2829" max="2830" width="9.140625" style="11" customWidth="1"/>
    <col min="2831" max="2832" width="9" style="11" customWidth="1"/>
    <col min="2833" max="3073" width="9.140625" style="11"/>
    <col min="3074" max="3074" width="34" style="11" customWidth="1"/>
    <col min="3075" max="3076" width="7.85546875" style="11" customWidth="1"/>
    <col min="3077" max="3078" width="7.42578125" style="11" customWidth="1"/>
    <col min="3079" max="3080" width="8.42578125" style="11" customWidth="1"/>
    <col min="3081" max="3084" width="7.85546875" style="11" customWidth="1"/>
    <col min="3085" max="3086" width="9.140625" style="11" customWidth="1"/>
    <col min="3087" max="3088" width="9" style="11" customWidth="1"/>
    <col min="3089" max="3329" width="9.140625" style="11"/>
    <col min="3330" max="3330" width="34" style="11" customWidth="1"/>
    <col min="3331" max="3332" width="7.85546875" style="11" customWidth="1"/>
    <col min="3333" max="3334" width="7.42578125" style="11" customWidth="1"/>
    <col min="3335" max="3336" width="8.42578125" style="11" customWidth="1"/>
    <col min="3337" max="3340" width="7.85546875" style="11" customWidth="1"/>
    <col min="3341" max="3342" width="9.140625" style="11" customWidth="1"/>
    <col min="3343" max="3344" width="9" style="11" customWidth="1"/>
    <col min="3345" max="3585" width="9.140625" style="11"/>
    <col min="3586" max="3586" width="34" style="11" customWidth="1"/>
    <col min="3587" max="3588" width="7.85546875" style="11" customWidth="1"/>
    <col min="3589" max="3590" width="7.42578125" style="11" customWidth="1"/>
    <col min="3591" max="3592" width="8.42578125" style="11" customWidth="1"/>
    <col min="3593" max="3596" width="7.85546875" style="11" customWidth="1"/>
    <col min="3597" max="3598" width="9.140625" style="11" customWidth="1"/>
    <col min="3599" max="3600" width="9" style="11" customWidth="1"/>
    <col min="3601" max="3841" width="9.140625" style="11"/>
    <col min="3842" max="3842" width="34" style="11" customWidth="1"/>
    <col min="3843" max="3844" width="7.85546875" style="11" customWidth="1"/>
    <col min="3845" max="3846" width="7.42578125" style="11" customWidth="1"/>
    <col min="3847" max="3848" width="8.42578125" style="11" customWidth="1"/>
    <col min="3849" max="3852" width="7.85546875" style="11" customWidth="1"/>
    <col min="3853" max="3854" width="9.140625" style="11" customWidth="1"/>
    <col min="3855" max="3856" width="9" style="11" customWidth="1"/>
    <col min="3857" max="4097" width="9.140625" style="11"/>
    <col min="4098" max="4098" width="34" style="11" customWidth="1"/>
    <col min="4099" max="4100" width="7.85546875" style="11" customWidth="1"/>
    <col min="4101" max="4102" width="7.42578125" style="11" customWidth="1"/>
    <col min="4103" max="4104" width="8.42578125" style="11" customWidth="1"/>
    <col min="4105" max="4108" width="7.85546875" style="11" customWidth="1"/>
    <col min="4109" max="4110" width="9.140625" style="11" customWidth="1"/>
    <col min="4111" max="4112" width="9" style="11" customWidth="1"/>
    <col min="4113" max="4353" width="9.140625" style="11"/>
    <col min="4354" max="4354" width="34" style="11" customWidth="1"/>
    <col min="4355" max="4356" width="7.85546875" style="11" customWidth="1"/>
    <col min="4357" max="4358" width="7.42578125" style="11" customWidth="1"/>
    <col min="4359" max="4360" width="8.42578125" style="11" customWidth="1"/>
    <col min="4361" max="4364" width="7.85546875" style="11" customWidth="1"/>
    <col min="4365" max="4366" width="9.140625" style="11" customWidth="1"/>
    <col min="4367" max="4368" width="9" style="11" customWidth="1"/>
    <col min="4369" max="4609" width="9.140625" style="11"/>
    <col min="4610" max="4610" width="34" style="11" customWidth="1"/>
    <col min="4611" max="4612" width="7.85546875" style="11" customWidth="1"/>
    <col min="4613" max="4614" width="7.42578125" style="11" customWidth="1"/>
    <col min="4615" max="4616" width="8.42578125" style="11" customWidth="1"/>
    <col min="4617" max="4620" width="7.85546875" style="11" customWidth="1"/>
    <col min="4621" max="4622" width="9.140625" style="11" customWidth="1"/>
    <col min="4623" max="4624" width="9" style="11" customWidth="1"/>
    <col min="4625" max="4865" width="9.140625" style="11"/>
    <col min="4866" max="4866" width="34" style="11" customWidth="1"/>
    <col min="4867" max="4868" width="7.85546875" style="11" customWidth="1"/>
    <col min="4869" max="4870" width="7.42578125" style="11" customWidth="1"/>
    <col min="4871" max="4872" width="8.42578125" style="11" customWidth="1"/>
    <col min="4873" max="4876" width="7.85546875" style="11" customWidth="1"/>
    <col min="4877" max="4878" width="9.140625" style="11" customWidth="1"/>
    <col min="4879" max="4880" width="9" style="11" customWidth="1"/>
    <col min="4881" max="5121" width="9.140625" style="11"/>
    <col min="5122" max="5122" width="34" style="11" customWidth="1"/>
    <col min="5123" max="5124" width="7.85546875" style="11" customWidth="1"/>
    <col min="5125" max="5126" width="7.42578125" style="11" customWidth="1"/>
    <col min="5127" max="5128" width="8.42578125" style="11" customWidth="1"/>
    <col min="5129" max="5132" width="7.85546875" style="11" customWidth="1"/>
    <col min="5133" max="5134" width="9.140625" style="11" customWidth="1"/>
    <col min="5135" max="5136" width="9" style="11" customWidth="1"/>
    <col min="5137" max="5377" width="9.140625" style="11"/>
    <col min="5378" max="5378" width="34" style="11" customWidth="1"/>
    <col min="5379" max="5380" width="7.85546875" style="11" customWidth="1"/>
    <col min="5381" max="5382" width="7.42578125" style="11" customWidth="1"/>
    <col min="5383" max="5384" width="8.42578125" style="11" customWidth="1"/>
    <col min="5385" max="5388" width="7.85546875" style="11" customWidth="1"/>
    <col min="5389" max="5390" width="9.140625" style="11" customWidth="1"/>
    <col min="5391" max="5392" width="9" style="11" customWidth="1"/>
    <col min="5393" max="5633" width="9.140625" style="11"/>
    <col min="5634" max="5634" width="34" style="11" customWidth="1"/>
    <col min="5635" max="5636" width="7.85546875" style="11" customWidth="1"/>
    <col min="5637" max="5638" width="7.42578125" style="11" customWidth="1"/>
    <col min="5639" max="5640" width="8.42578125" style="11" customWidth="1"/>
    <col min="5641" max="5644" width="7.85546875" style="11" customWidth="1"/>
    <col min="5645" max="5646" width="9.140625" style="11" customWidth="1"/>
    <col min="5647" max="5648" width="9" style="11" customWidth="1"/>
    <col min="5649" max="5889" width="9.140625" style="11"/>
    <col min="5890" max="5890" width="34" style="11" customWidth="1"/>
    <col min="5891" max="5892" width="7.85546875" style="11" customWidth="1"/>
    <col min="5893" max="5894" width="7.42578125" style="11" customWidth="1"/>
    <col min="5895" max="5896" width="8.42578125" style="11" customWidth="1"/>
    <col min="5897" max="5900" width="7.85546875" style="11" customWidth="1"/>
    <col min="5901" max="5902" width="9.140625" style="11" customWidth="1"/>
    <col min="5903" max="5904" width="9" style="11" customWidth="1"/>
    <col min="5905" max="6145" width="9.140625" style="11"/>
    <col min="6146" max="6146" width="34" style="11" customWidth="1"/>
    <col min="6147" max="6148" width="7.85546875" style="11" customWidth="1"/>
    <col min="6149" max="6150" width="7.42578125" style="11" customWidth="1"/>
    <col min="6151" max="6152" width="8.42578125" style="11" customWidth="1"/>
    <col min="6153" max="6156" width="7.85546875" style="11" customWidth="1"/>
    <col min="6157" max="6158" width="9.140625" style="11" customWidth="1"/>
    <col min="6159" max="6160" width="9" style="11" customWidth="1"/>
    <col min="6161" max="6401" width="9.140625" style="11"/>
    <col min="6402" max="6402" width="34" style="11" customWidth="1"/>
    <col min="6403" max="6404" width="7.85546875" style="11" customWidth="1"/>
    <col min="6405" max="6406" width="7.42578125" style="11" customWidth="1"/>
    <col min="6407" max="6408" width="8.42578125" style="11" customWidth="1"/>
    <col min="6409" max="6412" width="7.85546875" style="11" customWidth="1"/>
    <col min="6413" max="6414" width="9.140625" style="11" customWidth="1"/>
    <col min="6415" max="6416" width="9" style="11" customWidth="1"/>
    <col min="6417" max="6657" width="9.140625" style="11"/>
    <col min="6658" max="6658" width="34" style="11" customWidth="1"/>
    <col min="6659" max="6660" width="7.85546875" style="11" customWidth="1"/>
    <col min="6661" max="6662" width="7.42578125" style="11" customWidth="1"/>
    <col min="6663" max="6664" width="8.42578125" style="11" customWidth="1"/>
    <col min="6665" max="6668" width="7.85546875" style="11" customWidth="1"/>
    <col min="6669" max="6670" width="9.140625" style="11" customWidth="1"/>
    <col min="6671" max="6672" width="9" style="11" customWidth="1"/>
    <col min="6673" max="6913" width="9.140625" style="11"/>
    <col min="6914" max="6914" width="34" style="11" customWidth="1"/>
    <col min="6915" max="6916" width="7.85546875" style="11" customWidth="1"/>
    <col min="6917" max="6918" width="7.42578125" style="11" customWidth="1"/>
    <col min="6919" max="6920" width="8.42578125" style="11" customWidth="1"/>
    <col min="6921" max="6924" width="7.85546875" style="11" customWidth="1"/>
    <col min="6925" max="6926" width="9.140625" style="11" customWidth="1"/>
    <col min="6927" max="6928" width="9" style="11" customWidth="1"/>
    <col min="6929" max="7169" width="9.140625" style="11"/>
    <col min="7170" max="7170" width="34" style="11" customWidth="1"/>
    <col min="7171" max="7172" width="7.85546875" style="11" customWidth="1"/>
    <col min="7173" max="7174" width="7.42578125" style="11" customWidth="1"/>
    <col min="7175" max="7176" width="8.42578125" style="11" customWidth="1"/>
    <col min="7177" max="7180" width="7.85546875" style="11" customWidth="1"/>
    <col min="7181" max="7182" width="9.140625" style="11" customWidth="1"/>
    <col min="7183" max="7184" width="9" style="11" customWidth="1"/>
    <col min="7185" max="7425" width="9.140625" style="11"/>
    <col min="7426" max="7426" width="34" style="11" customWidth="1"/>
    <col min="7427" max="7428" width="7.85546875" style="11" customWidth="1"/>
    <col min="7429" max="7430" width="7.42578125" style="11" customWidth="1"/>
    <col min="7431" max="7432" width="8.42578125" style="11" customWidth="1"/>
    <col min="7433" max="7436" width="7.85546875" style="11" customWidth="1"/>
    <col min="7437" max="7438" width="9.140625" style="11" customWidth="1"/>
    <col min="7439" max="7440" width="9" style="11" customWidth="1"/>
    <col min="7441" max="7681" width="9.140625" style="11"/>
    <col min="7682" max="7682" width="34" style="11" customWidth="1"/>
    <col min="7683" max="7684" width="7.85546875" style="11" customWidth="1"/>
    <col min="7685" max="7686" width="7.42578125" style="11" customWidth="1"/>
    <col min="7687" max="7688" width="8.42578125" style="11" customWidth="1"/>
    <col min="7689" max="7692" width="7.85546875" style="11" customWidth="1"/>
    <col min="7693" max="7694" width="9.140625" style="11" customWidth="1"/>
    <col min="7695" max="7696" width="9" style="11" customWidth="1"/>
    <col min="7697" max="7937" width="9.140625" style="11"/>
    <col min="7938" max="7938" width="34" style="11" customWidth="1"/>
    <col min="7939" max="7940" width="7.85546875" style="11" customWidth="1"/>
    <col min="7941" max="7942" width="7.42578125" style="11" customWidth="1"/>
    <col min="7943" max="7944" width="8.42578125" style="11" customWidth="1"/>
    <col min="7945" max="7948" width="7.85546875" style="11" customWidth="1"/>
    <col min="7949" max="7950" width="9.140625" style="11" customWidth="1"/>
    <col min="7951" max="7952" width="9" style="11" customWidth="1"/>
    <col min="7953" max="8193" width="9.140625" style="11"/>
    <col min="8194" max="8194" width="34" style="11" customWidth="1"/>
    <col min="8195" max="8196" width="7.85546875" style="11" customWidth="1"/>
    <col min="8197" max="8198" width="7.42578125" style="11" customWidth="1"/>
    <col min="8199" max="8200" width="8.42578125" style="11" customWidth="1"/>
    <col min="8201" max="8204" width="7.85546875" style="11" customWidth="1"/>
    <col min="8205" max="8206" width="9.140625" style="11" customWidth="1"/>
    <col min="8207" max="8208" width="9" style="11" customWidth="1"/>
    <col min="8209" max="8449" width="9.140625" style="11"/>
    <col min="8450" max="8450" width="34" style="11" customWidth="1"/>
    <col min="8451" max="8452" width="7.85546875" style="11" customWidth="1"/>
    <col min="8453" max="8454" width="7.42578125" style="11" customWidth="1"/>
    <col min="8455" max="8456" width="8.42578125" style="11" customWidth="1"/>
    <col min="8457" max="8460" width="7.85546875" style="11" customWidth="1"/>
    <col min="8461" max="8462" width="9.140625" style="11" customWidth="1"/>
    <col min="8463" max="8464" width="9" style="11" customWidth="1"/>
    <col min="8465" max="8705" width="9.140625" style="11"/>
    <col min="8706" max="8706" width="34" style="11" customWidth="1"/>
    <col min="8707" max="8708" width="7.85546875" style="11" customWidth="1"/>
    <col min="8709" max="8710" width="7.42578125" style="11" customWidth="1"/>
    <col min="8711" max="8712" width="8.42578125" style="11" customWidth="1"/>
    <col min="8713" max="8716" width="7.85546875" style="11" customWidth="1"/>
    <col min="8717" max="8718" width="9.140625" style="11" customWidth="1"/>
    <col min="8719" max="8720" width="9" style="11" customWidth="1"/>
    <col min="8721" max="8961" width="9.140625" style="11"/>
    <col min="8962" max="8962" width="34" style="11" customWidth="1"/>
    <col min="8963" max="8964" width="7.85546875" style="11" customWidth="1"/>
    <col min="8965" max="8966" width="7.42578125" style="11" customWidth="1"/>
    <col min="8967" max="8968" width="8.42578125" style="11" customWidth="1"/>
    <col min="8969" max="8972" width="7.85546875" style="11" customWidth="1"/>
    <col min="8973" max="8974" width="9.140625" style="11" customWidth="1"/>
    <col min="8975" max="8976" width="9" style="11" customWidth="1"/>
    <col min="8977" max="9217" width="9.140625" style="11"/>
    <col min="9218" max="9218" width="34" style="11" customWidth="1"/>
    <col min="9219" max="9220" width="7.85546875" style="11" customWidth="1"/>
    <col min="9221" max="9222" width="7.42578125" style="11" customWidth="1"/>
    <col min="9223" max="9224" width="8.42578125" style="11" customWidth="1"/>
    <col min="9225" max="9228" width="7.85546875" style="11" customWidth="1"/>
    <col min="9229" max="9230" width="9.140625" style="11" customWidth="1"/>
    <col min="9231" max="9232" width="9" style="11" customWidth="1"/>
    <col min="9233" max="9473" width="9.140625" style="11"/>
    <col min="9474" max="9474" width="34" style="11" customWidth="1"/>
    <col min="9475" max="9476" width="7.85546875" style="11" customWidth="1"/>
    <col min="9477" max="9478" width="7.42578125" style="11" customWidth="1"/>
    <col min="9479" max="9480" width="8.42578125" style="11" customWidth="1"/>
    <col min="9481" max="9484" width="7.85546875" style="11" customWidth="1"/>
    <col min="9485" max="9486" width="9.140625" style="11" customWidth="1"/>
    <col min="9487" max="9488" width="9" style="11" customWidth="1"/>
    <col min="9489" max="9729" width="9.140625" style="11"/>
    <col min="9730" max="9730" width="34" style="11" customWidth="1"/>
    <col min="9731" max="9732" width="7.85546875" style="11" customWidth="1"/>
    <col min="9733" max="9734" width="7.42578125" style="11" customWidth="1"/>
    <col min="9735" max="9736" width="8.42578125" style="11" customWidth="1"/>
    <col min="9737" max="9740" width="7.85546875" style="11" customWidth="1"/>
    <col min="9741" max="9742" width="9.140625" style="11" customWidth="1"/>
    <col min="9743" max="9744" width="9" style="11" customWidth="1"/>
    <col min="9745" max="9985" width="9.140625" style="11"/>
    <col min="9986" max="9986" width="34" style="11" customWidth="1"/>
    <col min="9987" max="9988" width="7.85546875" style="11" customWidth="1"/>
    <col min="9989" max="9990" width="7.42578125" style="11" customWidth="1"/>
    <col min="9991" max="9992" width="8.42578125" style="11" customWidth="1"/>
    <col min="9993" max="9996" width="7.85546875" style="11" customWidth="1"/>
    <col min="9997" max="9998" width="9.140625" style="11" customWidth="1"/>
    <col min="9999" max="10000" width="9" style="11" customWidth="1"/>
    <col min="10001" max="10241" width="9.140625" style="11"/>
    <col min="10242" max="10242" width="34" style="11" customWidth="1"/>
    <col min="10243" max="10244" width="7.85546875" style="11" customWidth="1"/>
    <col min="10245" max="10246" width="7.42578125" style="11" customWidth="1"/>
    <col min="10247" max="10248" width="8.42578125" style="11" customWidth="1"/>
    <col min="10249" max="10252" width="7.85546875" style="11" customWidth="1"/>
    <col min="10253" max="10254" width="9.140625" style="11" customWidth="1"/>
    <col min="10255" max="10256" width="9" style="11" customWidth="1"/>
    <col min="10257" max="10497" width="9.140625" style="11"/>
    <col min="10498" max="10498" width="34" style="11" customWidth="1"/>
    <col min="10499" max="10500" width="7.85546875" style="11" customWidth="1"/>
    <col min="10501" max="10502" width="7.42578125" style="11" customWidth="1"/>
    <col min="10503" max="10504" width="8.42578125" style="11" customWidth="1"/>
    <col min="10505" max="10508" width="7.85546875" style="11" customWidth="1"/>
    <col min="10509" max="10510" width="9.140625" style="11" customWidth="1"/>
    <col min="10511" max="10512" width="9" style="11" customWidth="1"/>
    <col min="10513" max="10753" width="9.140625" style="11"/>
    <col min="10754" max="10754" width="34" style="11" customWidth="1"/>
    <col min="10755" max="10756" width="7.85546875" style="11" customWidth="1"/>
    <col min="10757" max="10758" width="7.42578125" style="11" customWidth="1"/>
    <col min="10759" max="10760" width="8.42578125" style="11" customWidth="1"/>
    <col min="10761" max="10764" width="7.85546875" style="11" customWidth="1"/>
    <col min="10765" max="10766" width="9.140625" style="11" customWidth="1"/>
    <col min="10767" max="10768" width="9" style="11" customWidth="1"/>
    <col min="10769" max="11009" width="9.140625" style="11"/>
    <col min="11010" max="11010" width="34" style="11" customWidth="1"/>
    <col min="11011" max="11012" width="7.85546875" style="11" customWidth="1"/>
    <col min="11013" max="11014" width="7.42578125" style="11" customWidth="1"/>
    <col min="11015" max="11016" width="8.42578125" style="11" customWidth="1"/>
    <col min="11017" max="11020" width="7.85546875" style="11" customWidth="1"/>
    <col min="11021" max="11022" width="9.140625" style="11" customWidth="1"/>
    <col min="11023" max="11024" width="9" style="11" customWidth="1"/>
    <col min="11025" max="11265" width="9.140625" style="11"/>
    <col min="11266" max="11266" width="34" style="11" customWidth="1"/>
    <col min="11267" max="11268" width="7.85546875" style="11" customWidth="1"/>
    <col min="11269" max="11270" width="7.42578125" style="11" customWidth="1"/>
    <col min="11271" max="11272" width="8.42578125" style="11" customWidth="1"/>
    <col min="11273" max="11276" width="7.85546875" style="11" customWidth="1"/>
    <col min="11277" max="11278" width="9.140625" style="11" customWidth="1"/>
    <col min="11279" max="11280" width="9" style="11" customWidth="1"/>
    <col min="11281" max="11521" width="9.140625" style="11"/>
    <col min="11522" max="11522" width="34" style="11" customWidth="1"/>
    <col min="11523" max="11524" width="7.85546875" style="11" customWidth="1"/>
    <col min="11525" max="11526" width="7.42578125" style="11" customWidth="1"/>
    <col min="11527" max="11528" width="8.42578125" style="11" customWidth="1"/>
    <col min="11529" max="11532" width="7.85546875" style="11" customWidth="1"/>
    <col min="11533" max="11534" width="9.140625" style="11" customWidth="1"/>
    <col min="11535" max="11536" width="9" style="11" customWidth="1"/>
    <col min="11537" max="11777" width="9.140625" style="11"/>
    <col min="11778" max="11778" width="34" style="11" customWidth="1"/>
    <col min="11779" max="11780" width="7.85546875" style="11" customWidth="1"/>
    <col min="11781" max="11782" width="7.42578125" style="11" customWidth="1"/>
    <col min="11783" max="11784" width="8.42578125" style="11" customWidth="1"/>
    <col min="11785" max="11788" width="7.85546875" style="11" customWidth="1"/>
    <col min="11789" max="11790" width="9.140625" style="11" customWidth="1"/>
    <col min="11791" max="11792" width="9" style="11" customWidth="1"/>
    <col min="11793" max="12033" width="9.140625" style="11"/>
    <col min="12034" max="12034" width="34" style="11" customWidth="1"/>
    <col min="12035" max="12036" width="7.85546875" style="11" customWidth="1"/>
    <col min="12037" max="12038" width="7.42578125" style="11" customWidth="1"/>
    <col min="12039" max="12040" width="8.42578125" style="11" customWidth="1"/>
    <col min="12041" max="12044" width="7.85546875" style="11" customWidth="1"/>
    <col min="12045" max="12046" width="9.140625" style="11" customWidth="1"/>
    <col min="12047" max="12048" width="9" style="11" customWidth="1"/>
    <col min="12049" max="12289" width="9.140625" style="11"/>
    <col min="12290" max="12290" width="34" style="11" customWidth="1"/>
    <col min="12291" max="12292" width="7.85546875" style="11" customWidth="1"/>
    <col min="12293" max="12294" width="7.42578125" style="11" customWidth="1"/>
    <col min="12295" max="12296" width="8.42578125" style="11" customWidth="1"/>
    <col min="12297" max="12300" width="7.85546875" style="11" customWidth="1"/>
    <col min="12301" max="12302" width="9.140625" style="11" customWidth="1"/>
    <col min="12303" max="12304" width="9" style="11" customWidth="1"/>
    <col min="12305" max="12545" width="9.140625" style="11"/>
    <col min="12546" max="12546" width="34" style="11" customWidth="1"/>
    <col min="12547" max="12548" width="7.85546875" style="11" customWidth="1"/>
    <col min="12549" max="12550" width="7.42578125" style="11" customWidth="1"/>
    <col min="12551" max="12552" width="8.42578125" style="11" customWidth="1"/>
    <col min="12553" max="12556" width="7.85546875" style="11" customWidth="1"/>
    <col min="12557" max="12558" width="9.140625" style="11" customWidth="1"/>
    <col min="12559" max="12560" width="9" style="11" customWidth="1"/>
    <col min="12561" max="12801" width="9.140625" style="11"/>
    <col min="12802" max="12802" width="34" style="11" customWidth="1"/>
    <col min="12803" max="12804" width="7.85546875" style="11" customWidth="1"/>
    <col min="12805" max="12806" width="7.42578125" style="11" customWidth="1"/>
    <col min="12807" max="12808" width="8.42578125" style="11" customWidth="1"/>
    <col min="12809" max="12812" width="7.85546875" style="11" customWidth="1"/>
    <col min="12813" max="12814" width="9.140625" style="11" customWidth="1"/>
    <col min="12815" max="12816" width="9" style="11" customWidth="1"/>
    <col min="12817" max="13057" width="9.140625" style="11"/>
    <col min="13058" max="13058" width="34" style="11" customWidth="1"/>
    <col min="13059" max="13060" width="7.85546875" style="11" customWidth="1"/>
    <col min="13061" max="13062" width="7.42578125" style="11" customWidth="1"/>
    <col min="13063" max="13064" width="8.42578125" style="11" customWidth="1"/>
    <col min="13065" max="13068" width="7.85546875" style="11" customWidth="1"/>
    <col min="13069" max="13070" width="9.140625" style="11" customWidth="1"/>
    <col min="13071" max="13072" width="9" style="11" customWidth="1"/>
    <col min="13073" max="13313" width="9.140625" style="11"/>
    <col min="13314" max="13314" width="34" style="11" customWidth="1"/>
    <col min="13315" max="13316" width="7.85546875" style="11" customWidth="1"/>
    <col min="13317" max="13318" width="7.42578125" style="11" customWidth="1"/>
    <col min="13319" max="13320" width="8.42578125" style="11" customWidth="1"/>
    <col min="13321" max="13324" width="7.85546875" style="11" customWidth="1"/>
    <col min="13325" max="13326" width="9.140625" style="11" customWidth="1"/>
    <col min="13327" max="13328" width="9" style="11" customWidth="1"/>
    <col min="13329" max="13569" width="9.140625" style="11"/>
    <col min="13570" max="13570" width="34" style="11" customWidth="1"/>
    <col min="13571" max="13572" width="7.85546875" style="11" customWidth="1"/>
    <col min="13573" max="13574" width="7.42578125" style="11" customWidth="1"/>
    <col min="13575" max="13576" width="8.42578125" style="11" customWidth="1"/>
    <col min="13577" max="13580" width="7.85546875" style="11" customWidth="1"/>
    <col min="13581" max="13582" width="9.140625" style="11" customWidth="1"/>
    <col min="13583" max="13584" width="9" style="11" customWidth="1"/>
    <col min="13585" max="13825" width="9.140625" style="11"/>
    <col min="13826" max="13826" width="34" style="11" customWidth="1"/>
    <col min="13827" max="13828" width="7.85546875" style="11" customWidth="1"/>
    <col min="13829" max="13830" width="7.42578125" style="11" customWidth="1"/>
    <col min="13831" max="13832" width="8.42578125" style="11" customWidth="1"/>
    <col min="13833" max="13836" width="7.85546875" style="11" customWidth="1"/>
    <col min="13837" max="13838" width="9.140625" style="11" customWidth="1"/>
    <col min="13839" max="13840" width="9" style="11" customWidth="1"/>
    <col min="13841" max="14081" width="9.140625" style="11"/>
    <col min="14082" max="14082" width="34" style="11" customWidth="1"/>
    <col min="14083" max="14084" width="7.85546875" style="11" customWidth="1"/>
    <col min="14085" max="14086" width="7.42578125" style="11" customWidth="1"/>
    <col min="14087" max="14088" width="8.42578125" style="11" customWidth="1"/>
    <col min="14089" max="14092" width="7.85546875" style="11" customWidth="1"/>
    <col min="14093" max="14094" width="9.140625" style="11" customWidth="1"/>
    <col min="14095" max="14096" width="9" style="11" customWidth="1"/>
    <col min="14097" max="14337" width="9.140625" style="11"/>
    <col min="14338" max="14338" width="34" style="11" customWidth="1"/>
    <col min="14339" max="14340" width="7.85546875" style="11" customWidth="1"/>
    <col min="14341" max="14342" width="7.42578125" style="11" customWidth="1"/>
    <col min="14343" max="14344" width="8.42578125" style="11" customWidth="1"/>
    <col min="14345" max="14348" width="7.85546875" style="11" customWidth="1"/>
    <col min="14349" max="14350" width="9.140625" style="11" customWidth="1"/>
    <col min="14351" max="14352" width="9" style="11" customWidth="1"/>
    <col min="14353" max="14593" width="9.140625" style="11"/>
    <col min="14594" max="14594" width="34" style="11" customWidth="1"/>
    <col min="14595" max="14596" width="7.85546875" style="11" customWidth="1"/>
    <col min="14597" max="14598" width="7.42578125" style="11" customWidth="1"/>
    <col min="14599" max="14600" width="8.42578125" style="11" customWidth="1"/>
    <col min="14601" max="14604" width="7.85546875" style="11" customWidth="1"/>
    <col min="14605" max="14606" width="9.140625" style="11" customWidth="1"/>
    <col min="14607" max="14608" width="9" style="11" customWidth="1"/>
    <col min="14609" max="14849" width="9.140625" style="11"/>
    <col min="14850" max="14850" width="34" style="11" customWidth="1"/>
    <col min="14851" max="14852" width="7.85546875" style="11" customWidth="1"/>
    <col min="14853" max="14854" width="7.42578125" style="11" customWidth="1"/>
    <col min="14855" max="14856" width="8.42578125" style="11" customWidth="1"/>
    <col min="14857" max="14860" width="7.85546875" style="11" customWidth="1"/>
    <col min="14861" max="14862" width="9.140625" style="11" customWidth="1"/>
    <col min="14863" max="14864" width="9" style="11" customWidth="1"/>
    <col min="14865" max="15105" width="9.140625" style="11"/>
    <col min="15106" max="15106" width="34" style="11" customWidth="1"/>
    <col min="15107" max="15108" width="7.85546875" style="11" customWidth="1"/>
    <col min="15109" max="15110" width="7.42578125" style="11" customWidth="1"/>
    <col min="15111" max="15112" width="8.42578125" style="11" customWidth="1"/>
    <col min="15113" max="15116" width="7.85546875" style="11" customWidth="1"/>
    <col min="15117" max="15118" width="9.140625" style="11" customWidth="1"/>
    <col min="15119" max="15120" width="9" style="11" customWidth="1"/>
    <col min="15121" max="15361" width="9.140625" style="11"/>
    <col min="15362" max="15362" width="34" style="11" customWidth="1"/>
    <col min="15363" max="15364" width="7.85546875" style="11" customWidth="1"/>
    <col min="15365" max="15366" width="7.42578125" style="11" customWidth="1"/>
    <col min="15367" max="15368" width="8.42578125" style="11" customWidth="1"/>
    <col min="15369" max="15372" width="7.85546875" style="11" customWidth="1"/>
    <col min="15373" max="15374" width="9.140625" style="11" customWidth="1"/>
    <col min="15375" max="15376" width="9" style="11" customWidth="1"/>
    <col min="15377" max="15617" width="9.140625" style="11"/>
    <col min="15618" max="15618" width="34" style="11" customWidth="1"/>
    <col min="15619" max="15620" width="7.85546875" style="11" customWidth="1"/>
    <col min="15621" max="15622" width="7.42578125" style="11" customWidth="1"/>
    <col min="15623" max="15624" width="8.42578125" style="11" customWidth="1"/>
    <col min="15625" max="15628" width="7.85546875" style="11" customWidth="1"/>
    <col min="15629" max="15630" width="9.140625" style="11" customWidth="1"/>
    <col min="15631" max="15632" width="9" style="11" customWidth="1"/>
    <col min="15633" max="15873" width="9.140625" style="11"/>
    <col min="15874" max="15874" width="34" style="11" customWidth="1"/>
    <col min="15875" max="15876" width="7.85546875" style="11" customWidth="1"/>
    <col min="15877" max="15878" width="7.42578125" style="11" customWidth="1"/>
    <col min="15879" max="15880" width="8.42578125" style="11" customWidth="1"/>
    <col min="15881" max="15884" width="7.85546875" style="11" customWidth="1"/>
    <col min="15885" max="15886" width="9.140625" style="11" customWidth="1"/>
    <col min="15887" max="15888" width="9" style="11" customWidth="1"/>
    <col min="15889" max="16129" width="9.140625" style="11"/>
    <col min="16130" max="16130" width="34" style="11" customWidth="1"/>
    <col min="16131" max="16132" width="7.85546875" style="11" customWidth="1"/>
    <col min="16133" max="16134" width="7.42578125" style="11" customWidth="1"/>
    <col min="16135" max="16136" width="8.42578125" style="11" customWidth="1"/>
    <col min="16137" max="16140" width="7.85546875" style="11" customWidth="1"/>
    <col min="16141" max="16142" width="9.140625" style="11" customWidth="1"/>
    <col min="16143" max="16144" width="9" style="11" customWidth="1"/>
    <col min="16145" max="16384" width="9.140625" style="11"/>
  </cols>
  <sheetData>
    <row r="1" spans="1:18" ht="15" customHeight="1">
      <c r="O1" s="1185" t="s">
        <v>97</v>
      </c>
      <c r="P1" s="1185"/>
    </row>
    <row r="3" spans="1:18">
      <c r="B3" s="1186" t="s">
        <v>98</v>
      </c>
      <c r="C3" s="1186"/>
      <c r="D3" s="1186"/>
      <c r="E3" s="1186"/>
      <c r="F3" s="1186"/>
      <c r="G3" s="1186"/>
      <c r="H3" s="1186"/>
      <c r="I3" s="1186"/>
      <c r="J3" s="1186"/>
      <c r="K3" s="1186"/>
      <c r="L3" s="1186"/>
      <c r="M3" s="1186"/>
      <c r="N3" s="1186"/>
      <c r="O3" s="1186"/>
      <c r="P3" s="1186"/>
      <c r="Q3" s="12"/>
      <c r="R3" s="13"/>
    </row>
    <row r="4" spans="1:18" ht="15" thickBot="1">
      <c r="C4" s="14"/>
      <c r="D4" s="14"/>
      <c r="E4" s="14"/>
      <c r="F4" s="14"/>
      <c r="G4" s="14"/>
      <c r="H4" s="14"/>
      <c r="I4" s="14"/>
      <c r="J4" s="14"/>
      <c r="K4" s="14"/>
      <c r="L4" s="14"/>
      <c r="M4" s="14"/>
      <c r="N4" s="14"/>
      <c r="O4" s="14"/>
      <c r="P4" s="14"/>
    </row>
    <row r="5" spans="1:18" s="15" customFormat="1" ht="84.75" customHeight="1" thickBot="1">
      <c r="B5" s="1187" t="s">
        <v>105</v>
      </c>
      <c r="C5" s="1189" t="s">
        <v>104</v>
      </c>
      <c r="D5" s="1190"/>
      <c r="E5" s="1189" t="s">
        <v>96</v>
      </c>
      <c r="F5" s="1191"/>
      <c r="G5" s="1192" t="s">
        <v>95</v>
      </c>
      <c r="H5" s="1190"/>
      <c r="I5" s="1189" t="s">
        <v>196</v>
      </c>
      <c r="J5" s="1191"/>
      <c r="K5" s="1192" t="s">
        <v>195</v>
      </c>
      <c r="L5" s="1190"/>
      <c r="M5" s="1189" t="s">
        <v>103</v>
      </c>
      <c r="N5" s="1191"/>
      <c r="O5" s="1192" t="s">
        <v>142</v>
      </c>
      <c r="P5" s="1190"/>
    </row>
    <row r="6" spans="1:18" s="16" customFormat="1" ht="13.5" thickBot="1">
      <c r="B6" s="1188"/>
      <c r="C6" s="17" t="s">
        <v>190</v>
      </c>
      <c r="D6" s="18" t="s">
        <v>0</v>
      </c>
      <c r="E6" s="19" t="s">
        <v>190</v>
      </c>
      <c r="F6" s="20" t="s">
        <v>0</v>
      </c>
      <c r="G6" s="17" t="s">
        <v>190</v>
      </c>
      <c r="H6" s="18" t="s">
        <v>0</v>
      </c>
      <c r="I6" s="19" t="s">
        <v>190</v>
      </c>
      <c r="J6" s="20" t="s">
        <v>0</v>
      </c>
      <c r="K6" s="17" t="s">
        <v>190</v>
      </c>
      <c r="L6" s="18" t="s">
        <v>0</v>
      </c>
      <c r="M6" s="21" t="s">
        <v>190</v>
      </c>
      <c r="N6" s="22" t="s">
        <v>0</v>
      </c>
      <c r="O6" s="21" t="s">
        <v>190</v>
      </c>
      <c r="P6" s="18" t="s">
        <v>0</v>
      </c>
    </row>
    <row r="7" spans="1:18" s="16" customFormat="1" ht="26.25" thickBot="1">
      <c r="B7" s="23" t="s">
        <v>198</v>
      </c>
      <c r="C7" s="1182">
        <v>1909</v>
      </c>
      <c r="D7" s="1183"/>
      <c r="E7" s="1182">
        <v>7389</v>
      </c>
      <c r="F7" s="1183"/>
      <c r="G7" s="1182">
        <v>4219</v>
      </c>
      <c r="H7" s="1183"/>
      <c r="I7" s="1182">
        <v>30841</v>
      </c>
      <c r="J7" s="1183"/>
      <c r="K7" s="1182">
        <v>1561</v>
      </c>
      <c r="L7" s="1183"/>
      <c r="M7" s="1182">
        <v>5773</v>
      </c>
      <c r="N7" s="1183"/>
      <c r="O7" s="1182">
        <v>51692</v>
      </c>
      <c r="P7" s="1193"/>
      <c r="Q7" s="24"/>
      <c r="R7" s="25"/>
    </row>
    <row r="8" spans="1:18" s="16" customFormat="1" ht="13.5" thickBot="1">
      <c r="B8" s="23" t="s">
        <v>99</v>
      </c>
      <c r="C8" s="100">
        <v>6.0161719400212199E-2</v>
      </c>
      <c r="D8" s="117">
        <v>6.4468741381034103E-2</v>
      </c>
      <c r="E8" s="28">
        <v>0.37339460099868288</v>
      </c>
      <c r="F8" s="29">
        <v>0.38068422882086356</v>
      </c>
      <c r="G8" s="26">
        <v>0.13036430097353668</v>
      </c>
      <c r="H8" s="27">
        <v>0.11817743929756655</v>
      </c>
      <c r="I8" s="28">
        <v>0.32088264565440877</v>
      </c>
      <c r="J8" s="29">
        <v>0.3195098665047939</v>
      </c>
      <c r="K8" s="26">
        <v>4.1018270825577893E-2</v>
      </c>
      <c r="L8" s="27">
        <v>4.3334370214668294E-2</v>
      </c>
      <c r="M8" s="28">
        <v>7.41784621475816E-2</v>
      </c>
      <c r="N8" s="29">
        <v>7.3825353781073508E-2</v>
      </c>
      <c r="O8" s="26">
        <v>1</v>
      </c>
      <c r="P8" s="27">
        <v>1</v>
      </c>
      <c r="Q8" s="24"/>
      <c r="R8" s="25"/>
    </row>
    <row r="9" spans="1:18" s="16" customFormat="1" ht="13.5" thickBot="1">
      <c r="B9" s="23" t="s">
        <v>100</v>
      </c>
      <c r="C9" s="86">
        <v>0.16154135561329058</v>
      </c>
      <c r="D9" s="88">
        <v>0.17377108743311601</v>
      </c>
      <c r="E9" s="28">
        <v>1.002608812137743</v>
      </c>
      <c r="F9" s="29">
        <v>1.0261083277530783</v>
      </c>
      <c r="G9" s="26">
        <v>0.35004361764916331</v>
      </c>
      <c r="H9" s="27">
        <v>0.31853921290978643</v>
      </c>
      <c r="I9" s="28">
        <v>0.86160798076541534</v>
      </c>
      <c r="J9" s="29">
        <v>0.86121701399434303</v>
      </c>
      <c r="K9" s="26">
        <v>0.11013892455430002</v>
      </c>
      <c r="L9" s="27">
        <v>0.11680483400359117</v>
      </c>
      <c r="M9" s="28">
        <v>0.19917797317121272</v>
      </c>
      <c r="N9" s="29">
        <v>0.19899119684761959</v>
      </c>
      <c r="O9" s="26">
        <v>2.6851186638911253</v>
      </c>
      <c r="P9" s="27">
        <v>2.6954316729415342</v>
      </c>
      <c r="Q9" s="24"/>
      <c r="R9" s="25"/>
    </row>
    <row r="10" spans="1:18" s="1" customFormat="1" ht="13.5" customHeight="1" thickBot="1">
      <c r="B10" s="1194" t="s">
        <v>101</v>
      </c>
      <c r="C10" s="1194"/>
      <c r="D10" s="1194"/>
      <c r="E10" s="1194"/>
      <c r="F10" s="1194"/>
      <c r="G10" s="1194"/>
      <c r="H10" s="1194"/>
      <c r="I10" s="1194"/>
      <c r="J10" s="1194"/>
      <c r="K10" s="1194"/>
      <c r="L10" s="1194"/>
      <c r="M10" s="1194"/>
      <c r="N10" s="1194"/>
      <c r="O10" s="1194"/>
      <c r="P10" s="1194"/>
    </row>
    <row r="11" spans="1:18" s="1" customFormat="1" ht="12.75">
      <c r="B11" s="2" t="s">
        <v>106</v>
      </c>
      <c r="C11" s="26">
        <v>0.17869484816252501</v>
      </c>
      <c r="D11" s="27">
        <v>0.17113424560743198</v>
      </c>
      <c r="E11" s="28">
        <v>0.52226087002062815</v>
      </c>
      <c r="F11" s="29">
        <v>0.50957080438778268</v>
      </c>
      <c r="G11" s="26">
        <v>0.54613937276989943</v>
      </c>
      <c r="H11" s="27">
        <v>0.50042388622824363</v>
      </c>
      <c r="I11" s="28">
        <v>0.48558042473313556</v>
      </c>
      <c r="J11" s="29">
        <v>0.47650242439866064</v>
      </c>
      <c r="K11" s="26">
        <v>0.42076476547976721</v>
      </c>
      <c r="L11" s="27">
        <v>0.40902070438064064</v>
      </c>
      <c r="M11" s="28">
        <v>0.55134976942713254</v>
      </c>
      <c r="N11" s="29">
        <v>0.55491894342979364</v>
      </c>
      <c r="O11" s="26">
        <v>0.4909287085294668</v>
      </c>
      <c r="P11" s="27">
        <v>0.47509615951373052</v>
      </c>
    </row>
    <row r="12" spans="1:18" s="1" customFormat="1" ht="12.75">
      <c r="B12" s="4" t="s">
        <v>108</v>
      </c>
      <c r="C12" s="31">
        <v>0.21757424480138446</v>
      </c>
      <c r="D12" s="32">
        <v>0.20646798917738765</v>
      </c>
      <c r="E12" s="33">
        <v>1.0931925757121439</v>
      </c>
      <c r="F12" s="34">
        <v>1.0390303206799716</v>
      </c>
      <c r="G12" s="31">
        <v>1.2033195655304438</v>
      </c>
      <c r="H12" s="32">
        <v>1.0016969835689034</v>
      </c>
      <c r="I12" s="33">
        <v>0.9439384659521014</v>
      </c>
      <c r="J12" s="34">
        <v>0.91022852178695268</v>
      </c>
      <c r="K12" s="31">
        <v>0.72641431391561839</v>
      </c>
      <c r="L12" s="32">
        <v>0.69210665654873393</v>
      </c>
      <c r="M12" s="33">
        <v>1.2289078035759198</v>
      </c>
      <c r="N12" s="34">
        <v>1.2467817608459855</v>
      </c>
      <c r="O12" s="31">
        <v>0.96436141018940846</v>
      </c>
      <c r="P12" s="32">
        <v>0.90511084672880793</v>
      </c>
    </row>
    <row r="13" spans="1:18" s="1" customFormat="1" ht="12.75">
      <c r="B13" s="4" t="s">
        <v>109</v>
      </c>
      <c r="C13" s="128">
        <v>5.6655521292926045E-2</v>
      </c>
      <c r="D13" s="129">
        <v>4.7756901434333039E-2</v>
      </c>
      <c r="E13" s="130">
        <v>0.25048705243145936</v>
      </c>
      <c r="F13" s="131">
        <v>0.25565852295951769</v>
      </c>
      <c r="G13" s="128">
        <v>0.24173050187493822</v>
      </c>
      <c r="H13" s="129">
        <v>0.1997414014909431</v>
      </c>
      <c r="I13" s="130">
        <v>0.14365596502515715</v>
      </c>
      <c r="J13" s="131">
        <v>0.13912862356933434</v>
      </c>
      <c r="K13" s="128">
        <v>0.16109819070504747</v>
      </c>
      <c r="L13" s="129">
        <v>0.15626944217822938</v>
      </c>
      <c r="M13" s="130">
        <v>0.25478377372426392</v>
      </c>
      <c r="N13" s="131">
        <v>0.26019301329463823</v>
      </c>
      <c r="O13" s="128">
        <v>0.19723716400506233</v>
      </c>
      <c r="P13" s="129">
        <v>0.19217774350564912</v>
      </c>
    </row>
    <row r="14" spans="1:18" s="1" customFormat="1" ht="12.75">
      <c r="A14" s="30"/>
      <c r="B14" s="30" t="s">
        <v>107</v>
      </c>
      <c r="C14" s="31">
        <v>1.2175742448013844</v>
      </c>
      <c r="D14" s="32">
        <v>1.2064679891773877</v>
      </c>
      <c r="E14" s="33">
        <v>2.0931925757121439</v>
      </c>
      <c r="F14" s="34">
        <v>2.0390303206799714</v>
      </c>
      <c r="G14" s="31">
        <v>2.2033195655304438</v>
      </c>
      <c r="H14" s="32">
        <v>2.0016969835689031</v>
      </c>
      <c r="I14" s="33">
        <v>1.9439384659521013</v>
      </c>
      <c r="J14" s="34">
        <v>1.9102285217869526</v>
      </c>
      <c r="K14" s="31">
        <v>1.7264143139156183</v>
      </c>
      <c r="L14" s="32">
        <v>1.6921066565487339</v>
      </c>
      <c r="M14" s="33">
        <v>2.2289078035759196</v>
      </c>
      <c r="N14" s="34">
        <v>2.2467817608459852</v>
      </c>
      <c r="O14" s="31">
        <v>1.9643614101894085</v>
      </c>
      <c r="P14" s="32">
        <v>1.905110846728808</v>
      </c>
    </row>
    <row r="15" spans="1:18" s="1" customFormat="1" ht="13.5" thickBot="1">
      <c r="B15" s="6" t="s">
        <v>110</v>
      </c>
      <c r="C15" s="31">
        <v>0.8000971907601373</v>
      </c>
      <c r="D15" s="32">
        <v>2.2203339996980662</v>
      </c>
      <c r="E15" s="33">
        <v>1.4615188757732285</v>
      </c>
      <c r="F15" s="34">
        <v>1.8495272003679046</v>
      </c>
      <c r="G15" s="31">
        <v>2.3223673187585043</v>
      </c>
      <c r="H15" s="32">
        <v>4.6509952979399234</v>
      </c>
      <c r="I15" s="33">
        <v>2.7743088386905081</v>
      </c>
      <c r="J15" s="34">
        <v>4.0294138670607103</v>
      </c>
      <c r="K15" s="31">
        <v>4.967512398355562</v>
      </c>
      <c r="L15" s="32">
        <v>8.3135132283637407</v>
      </c>
      <c r="M15" s="33">
        <v>1.0219296425357383</v>
      </c>
      <c r="N15" s="34">
        <v>2.9942241275840855</v>
      </c>
      <c r="O15" s="31">
        <v>1.9772205899760913</v>
      </c>
      <c r="P15" s="32">
        <v>3.0446531662283034</v>
      </c>
    </row>
    <row r="16" spans="1:18" s="1" customFormat="1" ht="13.5" customHeight="1" thickBot="1">
      <c r="B16" s="1194" t="s">
        <v>102</v>
      </c>
      <c r="C16" s="1194"/>
      <c r="D16" s="1194"/>
      <c r="E16" s="1194"/>
      <c r="F16" s="1194"/>
      <c r="G16" s="1194"/>
      <c r="H16" s="1194"/>
      <c r="I16" s="1194"/>
      <c r="J16" s="1194"/>
      <c r="K16" s="1194"/>
      <c r="L16" s="1194"/>
      <c r="M16" s="1194"/>
      <c r="N16" s="1194"/>
      <c r="O16" s="1194"/>
      <c r="P16" s="1194"/>
    </row>
    <row r="17" spans="2:23" s="1" customFormat="1" ht="12.75">
      <c r="B17" s="2" t="s">
        <v>111</v>
      </c>
      <c r="C17" s="31">
        <v>1.0196153210252397</v>
      </c>
      <c r="D17" s="32">
        <v>0.99975743473388323</v>
      </c>
      <c r="E17" s="33">
        <v>1.1830931917688372</v>
      </c>
      <c r="F17" s="34">
        <v>1.2727359520132155</v>
      </c>
      <c r="G17" s="31">
        <v>1.1415935984571439</v>
      </c>
      <c r="H17" s="32">
        <v>1.1998985025028397</v>
      </c>
      <c r="I17" s="33">
        <v>1.4126611133315297</v>
      </c>
      <c r="J17" s="34">
        <v>1.418955536746302</v>
      </c>
      <c r="K17" s="31">
        <v>1.1793556032442967</v>
      </c>
      <c r="L17" s="32">
        <v>1.2225543559131415</v>
      </c>
      <c r="M17" s="33">
        <v>0.90057522414702729</v>
      </c>
      <c r="N17" s="34">
        <v>0.90787702559680139</v>
      </c>
      <c r="O17" s="31">
        <v>1.2311047996222764</v>
      </c>
      <c r="P17" s="32">
        <v>1.2767667767509967</v>
      </c>
    </row>
    <row r="18" spans="2:23" s="1" customFormat="1" ht="12.75">
      <c r="B18" s="4" t="s">
        <v>112</v>
      </c>
      <c r="C18" s="31">
        <v>0.67989870283637643</v>
      </c>
      <c r="D18" s="32">
        <v>0.66959537352193221</v>
      </c>
      <c r="E18" s="33">
        <v>0.84510702809561689</v>
      </c>
      <c r="F18" s="34">
        <v>0.91816357436729112</v>
      </c>
      <c r="G18" s="31">
        <v>0.77884749851169444</v>
      </c>
      <c r="H18" s="32">
        <v>0.77243421287519654</v>
      </c>
      <c r="I18" s="33">
        <v>0.95280273348136379</v>
      </c>
      <c r="J18" s="34">
        <v>0.95208241002914562</v>
      </c>
      <c r="K18" s="31">
        <v>1.0587041357628044</v>
      </c>
      <c r="L18" s="32">
        <v>1.1144310599843541</v>
      </c>
      <c r="M18" s="33">
        <v>0.76687321453859159</v>
      </c>
      <c r="N18" s="34">
        <v>0.78477618540509664</v>
      </c>
      <c r="O18" s="31">
        <v>0.87090874159401399</v>
      </c>
      <c r="P18" s="32">
        <v>0.90194814480707697</v>
      </c>
    </row>
    <row r="19" spans="2:23" s="1" customFormat="1" ht="12.75">
      <c r="B19" s="4" t="s">
        <v>113</v>
      </c>
      <c r="C19" s="31">
        <v>0.15252838329665419</v>
      </c>
      <c r="D19" s="32">
        <v>0.14986969923443177</v>
      </c>
      <c r="E19" s="33">
        <v>0.14228649160444901</v>
      </c>
      <c r="F19" s="34">
        <v>0.19115853716249184</v>
      </c>
      <c r="G19" s="31">
        <v>0.15582650116154878</v>
      </c>
      <c r="H19" s="32">
        <v>0.18111881925358009</v>
      </c>
      <c r="I19" s="33">
        <v>0.23060345213593791</v>
      </c>
      <c r="J19" s="34">
        <v>0.2289178162949978</v>
      </c>
      <c r="K19" s="31">
        <v>0.37605850072058788</v>
      </c>
      <c r="L19" s="32">
        <v>0.37457894942729097</v>
      </c>
      <c r="M19" s="33">
        <v>0.2694295554498391</v>
      </c>
      <c r="N19" s="34">
        <v>0.28841229930460383</v>
      </c>
      <c r="O19" s="31">
        <v>0.19373231104269029</v>
      </c>
      <c r="P19" s="32">
        <v>0.21735430058683286</v>
      </c>
    </row>
    <row r="20" spans="2:23" s="1" customFormat="1" ht="26.25" thickBot="1">
      <c r="B20" s="6" t="s">
        <v>114</v>
      </c>
      <c r="C20" s="35">
        <v>215.551165</v>
      </c>
      <c r="D20" s="36">
        <v>-2.727598</v>
      </c>
      <c r="E20" s="37">
        <v>34992.257455999999</v>
      </c>
      <c r="F20" s="38">
        <v>47679.614990000002</v>
      </c>
      <c r="G20" s="35">
        <v>10461.763712</v>
      </c>
      <c r="H20" s="36">
        <v>11936.917328</v>
      </c>
      <c r="I20" s="37">
        <v>74579.547533999998</v>
      </c>
      <c r="J20" s="38">
        <v>70599.957164000007</v>
      </c>
      <c r="K20" s="35">
        <v>3214.8918669999998</v>
      </c>
      <c r="L20" s="36">
        <v>3878.530964</v>
      </c>
      <c r="M20" s="37">
        <v>-4142.4635280000002</v>
      </c>
      <c r="N20" s="38">
        <v>-3647.632674</v>
      </c>
      <c r="O20" s="35">
        <v>119321.54820600001</v>
      </c>
      <c r="P20" s="36">
        <v>130444.660174</v>
      </c>
    </row>
    <row r="21" spans="2:23" s="1" customFormat="1" ht="13.5" customHeight="1" thickBot="1">
      <c r="B21" s="1194" t="s">
        <v>94</v>
      </c>
      <c r="C21" s="1194"/>
      <c r="D21" s="1194"/>
      <c r="E21" s="1194"/>
      <c r="F21" s="1194"/>
      <c r="G21" s="1194"/>
      <c r="H21" s="1194"/>
      <c r="I21" s="1194"/>
      <c r="J21" s="1194"/>
      <c r="K21" s="1194"/>
      <c r="L21" s="1194"/>
      <c r="M21" s="1194"/>
      <c r="N21" s="1194"/>
      <c r="O21" s="1194"/>
      <c r="P21" s="1194"/>
    </row>
    <row r="22" spans="2:23" s="1" customFormat="1" ht="12.75">
      <c r="B22" s="2" t="s">
        <v>115</v>
      </c>
      <c r="C22" s="39">
        <v>146.96921000115694</v>
      </c>
      <c r="D22" s="40">
        <v>164.11156367019473</v>
      </c>
      <c r="E22" s="41">
        <v>145.30576744431798</v>
      </c>
      <c r="F22" s="42">
        <v>149.78794959073741</v>
      </c>
      <c r="G22" s="39">
        <v>236.80665698221912</v>
      </c>
      <c r="H22" s="40">
        <v>193.22304903677761</v>
      </c>
      <c r="I22" s="41">
        <v>91.96931774696219</v>
      </c>
      <c r="J22" s="42">
        <v>90.022814294501572</v>
      </c>
      <c r="K22" s="39">
        <v>117.55276188359655</v>
      </c>
      <c r="L22" s="40">
        <v>120.48992222778409</v>
      </c>
      <c r="M22" s="41">
        <v>191.83853063344557</v>
      </c>
      <c r="N22" s="42">
        <v>186.63559839427512</v>
      </c>
      <c r="O22" s="39">
        <v>125.62226589258766</v>
      </c>
      <c r="P22" s="40">
        <v>123.01192063093787</v>
      </c>
      <c r="R22" s="3"/>
      <c r="S22" s="7"/>
    </row>
    <row r="23" spans="2:23" s="1" customFormat="1" ht="12.75">
      <c r="B23" s="4" t="s">
        <v>116</v>
      </c>
      <c r="C23" s="43">
        <v>92.571295449619967</v>
      </c>
      <c r="D23" s="44">
        <v>92.690200095763672</v>
      </c>
      <c r="E23" s="43">
        <v>67.240245811037894</v>
      </c>
      <c r="F23" s="45">
        <v>69.820587779158046</v>
      </c>
      <c r="G23" s="46">
        <v>137.05516587669439</v>
      </c>
      <c r="H23" s="44">
        <v>138.37525538392831</v>
      </c>
      <c r="I23" s="43">
        <v>58.192661156123648</v>
      </c>
      <c r="J23" s="45">
        <v>57.684883591422036</v>
      </c>
      <c r="K23" s="46">
        <v>20.290055257165122</v>
      </c>
      <c r="L23" s="44">
        <v>17.202695554023073</v>
      </c>
      <c r="M23" s="43">
        <v>49.780443544724307</v>
      </c>
      <c r="N23" s="45">
        <v>44.947028801831536</v>
      </c>
      <c r="O23" s="46">
        <v>65.409414563560233</v>
      </c>
      <c r="P23" s="44">
        <v>65.570598353019818</v>
      </c>
      <c r="R23" s="3"/>
      <c r="S23" s="7"/>
    </row>
    <row r="24" spans="2:23" s="1" customFormat="1" ht="12.75">
      <c r="B24" s="4" t="s">
        <v>206</v>
      </c>
      <c r="C24" s="47">
        <v>272.81530917562708</v>
      </c>
      <c r="D24" s="48">
        <v>288.25929750073351</v>
      </c>
      <c r="E24" s="49">
        <v>187.16826900229583</v>
      </c>
      <c r="F24" s="50">
        <v>187.37353604484602</v>
      </c>
      <c r="G24" s="47">
        <v>351.20442361078392</v>
      </c>
      <c r="H24" s="48">
        <v>323.58999380961069</v>
      </c>
      <c r="I24" s="49">
        <v>126.55272472969253</v>
      </c>
      <c r="J24" s="50">
        <v>125.47750933215602</v>
      </c>
      <c r="K24" s="47">
        <v>150.32967509876738</v>
      </c>
      <c r="L24" s="48">
        <v>145.13987386377772</v>
      </c>
      <c r="M24" s="49">
        <v>303.36304251650245</v>
      </c>
      <c r="N24" s="50">
        <v>304.47522760545024</v>
      </c>
      <c r="O24" s="47">
        <v>171.66301211456289</v>
      </c>
      <c r="P24" s="48">
        <v>169.15868560506757</v>
      </c>
      <c r="R24" s="3"/>
      <c r="S24" s="7"/>
    </row>
    <row r="25" spans="2:23" s="1" customFormat="1" ht="12.75">
      <c r="B25" s="4" t="s">
        <v>118</v>
      </c>
      <c r="C25" s="31">
        <v>0.17328002179776544</v>
      </c>
      <c r="D25" s="32">
        <v>0.16841224150457637</v>
      </c>
      <c r="E25" s="33">
        <v>0.66508122685423166</v>
      </c>
      <c r="F25" s="34">
        <v>0.63215650770389775</v>
      </c>
      <c r="G25" s="31">
        <v>0.38777810003523161</v>
      </c>
      <c r="H25" s="32">
        <v>0.42312357540000495</v>
      </c>
      <c r="I25" s="33">
        <v>1.1505597697482435</v>
      </c>
      <c r="J25" s="34">
        <v>1.1570891870972901</v>
      </c>
      <c r="K25" s="31">
        <v>0.67173314839828746</v>
      </c>
      <c r="L25" s="32">
        <v>0.68517135296987519</v>
      </c>
      <c r="M25" s="33">
        <v>0.38997678012511716</v>
      </c>
      <c r="N25" s="34">
        <v>0.39817628215872319</v>
      </c>
      <c r="O25" s="31">
        <v>0.73499085725275881</v>
      </c>
      <c r="P25" s="32">
        <v>0.73030138419078861</v>
      </c>
      <c r="R25" s="3"/>
      <c r="S25" s="7"/>
    </row>
    <row r="26" spans="2:23" s="1" customFormat="1" ht="12.75">
      <c r="B26" s="4" t="s">
        <v>119</v>
      </c>
      <c r="C26" s="31">
        <v>3.9429069046424199</v>
      </c>
      <c r="D26" s="32">
        <v>3.9378488731591599</v>
      </c>
      <c r="E26" s="33">
        <v>5.428296633919846</v>
      </c>
      <c r="F26" s="34">
        <v>5.2276844353486691</v>
      </c>
      <c r="G26" s="31">
        <v>2.6631611998367339</v>
      </c>
      <c r="H26" s="32">
        <v>2.6377548427086275</v>
      </c>
      <c r="I26" s="33">
        <v>17.989108229318688</v>
      </c>
      <c r="J26" s="34">
        <v>21.217605046474244</v>
      </c>
      <c r="K26" s="31">
        <v>6.2722685773168294</v>
      </c>
      <c r="L26" s="32">
        <v>6.3274809148488407</v>
      </c>
      <c r="M26" s="33">
        <v>7.3321966219941892</v>
      </c>
      <c r="N26" s="34">
        <v>8.120670258522777</v>
      </c>
      <c r="O26" s="31">
        <v>5.5802364603847492</v>
      </c>
      <c r="P26" s="32">
        <v>5.5665192810184276</v>
      </c>
      <c r="R26" s="3"/>
      <c r="S26" s="7"/>
    </row>
    <row r="27" spans="2:23" s="1" customFormat="1" ht="12.75">
      <c r="B27" s="6" t="s">
        <v>120</v>
      </c>
      <c r="C27" s="31">
        <v>2.4835133834979906</v>
      </c>
      <c r="D27" s="32">
        <v>2.2240967780522696</v>
      </c>
      <c r="E27" s="33">
        <v>2.5119443393041516</v>
      </c>
      <c r="F27" s="34">
        <v>2.436778132001153</v>
      </c>
      <c r="G27" s="31">
        <v>1.5413418045397533</v>
      </c>
      <c r="H27" s="32">
        <v>1.8890085930200118</v>
      </c>
      <c r="I27" s="33">
        <v>3.1049887229483506</v>
      </c>
      <c r="J27" s="34">
        <v>3.0292989924084597</v>
      </c>
      <c r="K27" s="31">
        <v>3.9687148816764624</v>
      </c>
      <c r="L27" s="32">
        <v>4.0545277645501638</v>
      </c>
      <c r="M27" s="33">
        <v>1.9026417622923821</v>
      </c>
      <c r="N27" s="34">
        <v>1.9556826411482497</v>
      </c>
      <c r="O27" s="31">
        <v>2.9055358730122762</v>
      </c>
      <c r="P27" s="32">
        <v>2.9671921073005456</v>
      </c>
      <c r="R27" s="3"/>
      <c r="S27" s="7"/>
    </row>
    <row r="28" spans="2:23" s="1" customFormat="1" ht="12.75">
      <c r="B28" s="6" t="s">
        <v>121</v>
      </c>
      <c r="C28" s="31">
        <v>0.21098129167958168</v>
      </c>
      <c r="D28" s="32">
        <v>0.20318397836088284</v>
      </c>
      <c r="E28" s="33">
        <v>1.3921430862968018</v>
      </c>
      <c r="F28" s="34">
        <v>1.2889862866234096</v>
      </c>
      <c r="G28" s="31">
        <v>0.85439907489184763</v>
      </c>
      <c r="H28" s="32">
        <v>0.84696518455507941</v>
      </c>
      <c r="I28" s="33">
        <v>2.2366173937906035</v>
      </c>
      <c r="J28" s="34">
        <v>2.2103047674445233</v>
      </c>
      <c r="K28" s="31">
        <v>1.1596897225264076</v>
      </c>
      <c r="L28" s="32">
        <v>1.1593830072368279</v>
      </c>
      <c r="M28" s="33">
        <v>0.86922228843428428</v>
      </c>
      <c r="N28" s="34">
        <v>0.89461520835568409</v>
      </c>
      <c r="O28" s="31">
        <v>1.4437876768293516</v>
      </c>
      <c r="P28" s="32">
        <v>1.3913050884029337</v>
      </c>
      <c r="R28" s="3"/>
      <c r="S28" s="7"/>
    </row>
    <row r="29" spans="2:23" s="1" customFormat="1" ht="38.25">
      <c r="B29" s="6" t="s">
        <v>122</v>
      </c>
      <c r="C29" s="31">
        <v>1.0181956656063145</v>
      </c>
      <c r="D29" s="32">
        <v>1.0204677928867436</v>
      </c>
      <c r="E29" s="33">
        <v>1.2808988764496776</v>
      </c>
      <c r="F29" s="34">
        <v>1.3525210001636567</v>
      </c>
      <c r="G29" s="31">
        <v>1.2056205617654143</v>
      </c>
      <c r="H29" s="32">
        <v>1.2461025834877775</v>
      </c>
      <c r="I29" s="33">
        <v>1.5787380118673788</v>
      </c>
      <c r="J29" s="34">
        <v>1.5506124170591138</v>
      </c>
      <c r="K29" s="31">
        <v>1.3265002316361876</v>
      </c>
      <c r="L29" s="32">
        <v>1.3237334228421354</v>
      </c>
      <c r="M29" s="33">
        <v>1.1542410752258547</v>
      </c>
      <c r="N29" s="34">
        <v>1.1430062149909681</v>
      </c>
      <c r="O29" s="31">
        <v>1.3099256781387689</v>
      </c>
      <c r="P29" s="32">
        <v>1.334974889048796</v>
      </c>
    </row>
    <row r="30" spans="2:23" s="1" customFormat="1" ht="26.25" thickBot="1">
      <c r="B30" s="8" t="s">
        <v>123</v>
      </c>
      <c r="C30" s="51">
        <v>0.85507260216974978</v>
      </c>
      <c r="D30" s="52">
        <v>0.8529764884395471</v>
      </c>
      <c r="E30" s="53">
        <v>0.49761885783361537</v>
      </c>
      <c r="F30" s="54">
        <v>0.48714705258037444</v>
      </c>
      <c r="G30" s="51">
        <v>0.49646458773131596</v>
      </c>
      <c r="H30" s="52">
        <v>0.50097669076902152</v>
      </c>
      <c r="I30" s="53">
        <v>0.38050392746769485</v>
      </c>
      <c r="J30" s="54">
        <v>0.39216889939005312</v>
      </c>
      <c r="K30" s="51">
        <v>0.52051890876262441</v>
      </c>
      <c r="L30" s="52">
        <v>0.52913678365097583</v>
      </c>
      <c r="M30" s="53">
        <v>0.52158977302736864</v>
      </c>
      <c r="N30" s="54">
        <v>0.52634692497993185</v>
      </c>
      <c r="O30" s="51">
        <v>0.48411071149872009</v>
      </c>
      <c r="P30" s="52">
        <v>0.48673305305068187</v>
      </c>
    </row>
    <row r="31" spans="2:23" s="1" customFormat="1" ht="13.5" customHeight="1" thickBot="1">
      <c r="B31" s="1194" t="s">
        <v>93</v>
      </c>
      <c r="C31" s="1194"/>
      <c r="D31" s="1194"/>
      <c r="E31" s="1194"/>
      <c r="F31" s="1194"/>
      <c r="G31" s="1194"/>
      <c r="H31" s="1194"/>
      <c r="I31" s="1194"/>
      <c r="J31" s="1194"/>
      <c r="K31" s="1194"/>
      <c r="L31" s="1194"/>
      <c r="M31" s="1194"/>
      <c r="N31" s="1194"/>
      <c r="O31" s="1194"/>
      <c r="P31" s="1194"/>
    </row>
    <row r="32" spans="2:23" s="1" customFormat="1" ht="12.75">
      <c r="B32" s="2" t="s">
        <v>124</v>
      </c>
      <c r="C32" s="55">
        <v>-2.3867199999931779E-3</v>
      </c>
      <c r="D32" s="56">
        <v>4.3558818915549885E-3</v>
      </c>
      <c r="E32" s="57">
        <v>2.1560520591211937E-2</v>
      </c>
      <c r="F32" s="58">
        <v>2.6586909744116042E-2</v>
      </c>
      <c r="G32" s="55">
        <v>2.2038419540204034E-2</v>
      </c>
      <c r="H32" s="56">
        <v>5.1240993777056799E-2</v>
      </c>
      <c r="I32" s="57">
        <v>2.4689267831371205E-2</v>
      </c>
      <c r="J32" s="58">
        <v>4.2531154393429117E-2</v>
      </c>
      <c r="K32" s="55">
        <v>6.6683548684966121E-2</v>
      </c>
      <c r="L32" s="56">
        <v>0.11531925656694435</v>
      </c>
      <c r="M32" s="57">
        <v>1.3922763791647129E-2</v>
      </c>
      <c r="N32" s="58">
        <v>5.0111916065473362E-2</v>
      </c>
      <c r="O32" s="55">
        <v>2.2470386609952878E-2</v>
      </c>
      <c r="P32" s="56">
        <v>3.8743505639129455E-2</v>
      </c>
      <c r="T32" s="104"/>
      <c r="U32" s="104"/>
      <c r="V32" s="104">
        <f>C36</f>
        <v>2.0365296112275326E-2</v>
      </c>
      <c r="W32" s="104">
        <f>C35</f>
        <v>4.0532649003381712E-3</v>
      </c>
    </row>
    <row r="33" spans="2:23" s="1" customFormat="1" ht="12.75">
      <c r="B33" s="4" t="s">
        <v>125</v>
      </c>
      <c r="C33" s="55">
        <v>-2.9060088015440536E-3</v>
      </c>
      <c r="D33" s="56">
        <v>5.2552320667985427E-3</v>
      </c>
      <c r="E33" s="57">
        <v>4.5130321630013626E-2</v>
      </c>
      <c r="F33" s="58">
        <v>5.4211515101434397E-2</v>
      </c>
      <c r="G33" s="55">
        <v>4.8557680966299997E-2</v>
      </c>
      <c r="H33" s="56">
        <v>0.10256894267860754</v>
      </c>
      <c r="I33" s="57">
        <v>4.7994417433596309E-2</v>
      </c>
      <c r="J33" s="58">
        <v>8.1244224186852759E-2</v>
      </c>
      <c r="K33" s="55">
        <v>0.11512343295241452</v>
      </c>
      <c r="L33" s="56">
        <v>0.19513248166517783</v>
      </c>
      <c r="M33" s="57">
        <v>3.1032556862546547E-2</v>
      </c>
      <c r="N33" s="58">
        <v>0.11259053901695047</v>
      </c>
      <c r="O33" s="55">
        <v>4.4139960328628235E-2</v>
      </c>
      <c r="P33" s="56">
        <v>7.3810672833404256E-2</v>
      </c>
      <c r="T33" s="104"/>
      <c r="U33" s="104"/>
      <c r="V33" s="104">
        <f>E36</f>
        <v>3.6544147552533518E-2</v>
      </c>
      <c r="W33" s="104">
        <f>E35</f>
        <v>3.8131233132159201E-2</v>
      </c>
    </row>
    <row r="34" spans="2:23" s="1" customFormat="1" ht="12.75">
      <c r="B34" s="4" t="s">
        <v>126</v>
      </c>
      <c r="C34" s="55">
        <v>-1.3773774813917734E-2</v>
      </c>
      <c r="D34" s="56">
        <v>2.5864401854877182E-2</v>
      </c>
      <c r="E34" s="57">
        <v>3.2417875773145879E-2</v>
      </c>
      <c r="F34" s="58">
        <v>4.2057480102015113E-2</v>
      </c>
      <c r="G34" s="55">
        <v>5.683255330355616E-2</v>
      </c>
      <c r="H34" s="56">
        <v>0.12110172241907227</v>
      </c>
      <c r="I34" s="57">
        <v>2.1458483496927343E-2</v>
      </c>
      <c r="J34" s="58">
        <v>3.6757023458255704E-2</v>
      </c>
      <c r="K34" s="55">
        <v>9.9270891787861831E-2</v>
      </c>
      <c r="L34" s="56">
        <v>0.16830717756528063</v>
      </c>
      <c r="M34" s="57">
        <v>3.5701519939675019E-2</v>
      </c>
      <c r="N34" s="58">
        <v>0.12585359377457211</v>
      </c>
      <c r="O34" s="55">
        <v>3.0572334864058658E-2</v>
      </c>
      <c r="P34" s="56">
        <v>5.3051392860304171E-2</v>
      </c>
      <c r="T34" s="104"/>
      <c r="U34" s="104"/>
      <c r="V34" s="104">
        <f>G36</f>
        <v>7.87013960250635E-2</v>
      </c>
      <c r="W34" s="104">
        <f>G35</f>
        <v>5.0987860867748411E-2</v>
      </c>
    </row>
    <row r="35" spans="2:23" s="1" customFormat="1" ht="12.75">
      <c r="B35" s="4" t="s">
        <v>127</v>
      </c>
      <c r="C35" s="55">
        <v>4.0532649003381712E-3</v>
      </c>
      <c r="D35" s="56">
        <v>7.7171496147151438E-3</v>
      </c>
      <c r="E35" s="57">
        <v>3.8131233132159201E-2</v>
      </c>
      <c r="F35" s="58">
        <v>4.7116615165578891E-2</v>
      </c>
      <c r="G35" s="55">
        <v>5.0987860867748411E-2</v>
      </c>
      <c r="H35" s="56">
        <v>5.8644991381076921E-2</v>
      </c>
      <c r="I35" s="57">
        <v>5.5895485280525459E-2</v>
      </c>
      <c r="J35" s="58">
        <v>8.7210129642671469E-2</v>
      </c>
      <c r="K35" s="55">
        <v>7.4574672849682416E-2</v>
      </c>
      <c r="L35" s="56">
        <v>0.11499397062085046</v>
      </c>
      <c r="M35" s="57">
        <v>3.4582657911035493E-2</v>
      </c>
      <c r="N35" s="58">
        <v>6.7094302556677282E-2</v>
      </c>
      <c r="O35" s="55">
        <v>4.3675877770225607E-2</v>
      </c>
      <c r="P35" s="56">
        <v>6.1547883460278251E-2</v>
      </c>
      <c r="T35" s="104"/>
      <c r="U35" s="104"/>
      <c r="V35" s="104">
        <f>I36</f>
        <v>2.9183458346815652E-2</v>
      </c>
      <c r="W35" s="104">
        <f>I35</f>
        <v>5.5895485280525459E-2</v>
      </c>
    </row>
    <row r="36" spans="2:23" s="1" customFormat="1" ht="12.75">
      <c r="B36" s="4" t="s">
        <v>128</v>
      </c>
      <c r="C36" s="55">
        <v>2.0365296112275326E-2</v>
      </c>
      <c r="D36" s="56">
        <v>3.988592118625349E-2</v>
      </c>
      <c r="E36" s="57">
        <v>3.6544147552533518E-2</v>
      </c>
      <c r="F36" s="58">
        <v>4.9108149185308023E-2</v>
      </c>
      <c r="G36" s="55">
        <v>7.87013960250635E-2</v>
      </c>
      <c r="H36" s="56">
        <v>8.6523687295220239E-2</v>
      </c>
      <c r="I36" s="57">
        <v>2.9183458346815652E-2</v>
      </c>
      <c r="J36" s="58">
        <v>4.583281201926042E-2</v>
      </c>
      <c r="K36" s="55">
        <v>7.665463453993418E-2</v>
      </c>
      <c r="L36" s="56">
        <v>0.11755588105134865</v>
      </c>
      <c r="M36" s="57">
        <v>5.3388191819022657E-2</v>
      </c>
      <c r="N36" s="58">
        <v>0.10137501639604261</v>
      </c>
      <c r="O36" s="55">
        <v>3.7683484375777704E-2</v>
      </c>
      <c r="P36" s="56">
        <v>5.4761449482561231E-2</v>
      </c>
      <c r="T36" s="104"/>
      <c r="U36" s="104"/>
      <c r="V36" s="104">
        <f>K36</f>
        <v>7.665463453993418E-2</v>
      </c>
      <c r="W36" s="104">
        <f>K35</f>
        <v>7.4574672849682416E-2</v>
      </c>
    </row>
    <row r="37" spans="2:23" s="1" customFormat="1" ht="38.25">
      <c r="B37" s="6" t="s">
        <v>129</v>
      </c>
      <c r="C37" s="137">
        <v>0.11550172501584099</v>
      </c>
      <c r="D37" s="138">
        <v>0.11494749394487982</v>
      </c>
      <c r="E37" s="141">
        <v>2.1726831766076367</v>
      </c>
      <c r="F37" s="142">
        <v>2.0341168042572493</v>
      </c>
      <c r="G37" s="137">
        <v>1.4826225464270322</v>
      </c>
      <c r="H37" s="138">
        <v>1.4339611373929155</v>
      </c>
      <c r="I37" s="141">
        <v>3.3250284869303974</v>
      </c>
      <c r="J37" s="142">
        <v>3.2469311408966983</v>
      </c>
      <c r="K37" s="137">
        <v>2.8022218819080549</v>
      </c>
      <c r="L37" s="138">
        <v>3.6218203382629373</v>
      </c>
      <c r="M37" s="141">
        <v>1.4807999320067973</v>
      </c>
      <c r="N37" s="142">
        <v>1.5324728158945176</v>
      </c>
      <c r="O37" s="137">
        <v>1.9390006443805023</v>
      </c>
      <c r="P37" s="138">
        <v>1.8779849287596846</v>
      </c>
      <c r="T37" s="104"/>
      <c r="U37" s="104"/>
      <c r="V37" s="104">
        <f>M36</f>
        <v>5.3388191819022657E-2</v>
      </c>
      <c r="W37" s="104">
        <f>M35</f>
        <v>3.4582657911035493E-2</v>
      </c>
    </row>
    <row r="38" spans="2:23" s="1" customFormat="1" ht="39.75" customHeight="1" thickBot="1">
      <c r="B38" s="8" t="s">
        <v>130</v>
      </c>
      <c r="C38" s="139">
        <v>-1.5908947509872429E-3</v>
      </c>
      <c r="D38" s="140">
        <v>2.9730481756014334E-3</v>
      </c>
      <c r="E38" s="143">
        <v>7.0433773313670331E-2</v>
      </c>
      <c r="F38" s="144">
        <v>8.5549827020223818E-2</v>
      </c>
      <c r="G38" s="139">
        <v>8.4261224898868475E-2</v>
      </c>
      <c r="H38" s="140">
        <v>0.17365516362029401</v>
      </c>
      <c r="I38" s="143">
        <v>7.1350068913609219E-2</v>
      </c>
      <c r="J38" s="144">
        <v>0.1193475241132809</v>
      </c>
      <c r="K38" s="139">
        <v>0.27817906520447305</v>
      </c>
      <c r="L38" s="140">
        <v>0.60957835878156497</v>
      </c>
      <c r="M38" s="143">
        <v>5.2866808299210075E-2</v>
      </c>
      <c r="N38" s="144">
        <v>0.19286721124216327</v>
      </c>
      <c r="O38" s="139">
        <v>5.9279777001626226E-2</v>
      </c>
      <c r="P38" s="140">
        <v>9.9629716241360369E-2</v>
      </c>
      <c r="T38" s="104"/>
      <c r="U38" s="104"/>
      <c r="V38" s="104">
        <f>O36</f>
        <v>3.7683484375777704E-2</v>
      </c>
      <c r="W38" s="104">
        <f>O35</f>
        <v>4.3675877770225607E-2</v>
      </c>
    </row>
    <row r="39" spans="2:23" ht="39.6" customHeight="1">
      <c r="B39" s="1184" t="s">
        <v>197</v>
      </c>
      <c r="C39" s="1184"/>
      <c r="D39" s="1184"/>
      <c r="E39" s="1184"/>
      <c r="F39" s="1184"/>
      <c r="G39" s="1184"/>
      <c r="H39" s="1184"/>
      <c r="I39" s="1184"/>
      <c r="J39" s="1184"/>
      <c r="K39" s="1184"/>
      <c r="L39" s="1184"/>
      <c r="M39" s="1184"/>
      <c r="N39" s="1184"/>
      <c r="O39" s="1184"/>
      <c r="P39" s="1184"/>
    </row>
    <row r="42" spans="2:23">
      <c r="D42" s="59"/>
      <c r="F42" s="59"/>
      <c r="H42" s="59"/>
      <c r="J42" s="59"/>
      <c r="L42" s="59"/>
      <c r="N42" s="59"/>
      <c r="P42" s="59"/>
    </row>
    <row r="43" spans="2:23">
      <c r="D43" s="59"/>
      <c r="F43" s="59"/>
      <c r="H43" s="59"/>
      <c r="J43" s="59"/>
      <c r="L43" s="59"/>
      <c r="N43" s="59"/>
      <c r="P43" s="59"/>
    </row>
    <row r="44" spans="2:23">
      <c r="D44" s="59"/>
      <c r="F44" s="59"/>
      <c r="H44" s="59"/>
      <c r="J44" s="59"/>
      <c r="L44" s="59"/>
      <c r="N44" s="59"/>
      <c r="P44" s="59"/>
    </row>
    <row r="47" spans="2:23">
      <c r="D47" s="60"/>
      <c r="E47" s="60"/>
      <c r="F47" s="60"/>
      <c r="G47" s="60"/>
      <c r="H47" s="60"/>
      <c r="I47" s="60"/>
      <c r="J47" s="60"/>
      <c r="K47" s="60"/>
      <c r="L47" s="60"/>
      <c r="M47" s="60"/>
      <c r="N47" s="60"/>
      <c r="O47" s="60"/>
      <c r="P47" s="60"/>
    </row>
    <row r="48" spans="2:23">
      <c r="D48" s="60"/>
      <c r="E48" s="60"/>
      <c r="F48" s="60"/>
      <c r="G48" s="60"/>
      <c r="H48" s="60"/>
      <c r="I48" s="60"/>
      <c r="J48" s="60"/>
      <c r="K48" s="60"/>
      <c r="L48" s="60"/>
      <c r="M48" s="60"/>
      <c r="N48" s="60"/>
      <c r="O48" s="60"/>
      <c r="P48" s="60"/>
    </row>
    <row r="49" spans="4:16">
      <c r="D49" s="60"/>
      <c r="E49" s="60"/>
      <c r="F49" s="60"/>
      <c r="G49" s="60"/>
      <c r="H49" s="60"/>
      <c r="I49" s="60"/>
      <c r="J49" s="60"/>
      <c r="K49" s="60"/>
      <c r="L49" s="60"/>
      <c r="M49" s="60"/>
      <c r="N49" s="60"/>
      <c r="O49" s="60"/>
      <c r="P49" s="60"/>
    </row>
    <row r="50" spans="4:16">
      <c r="D50" s="60"/>
      <c r="E50" s="60"/>
      <c r="F50" s="60"/>
      <c r="G50" s="60"/>
      <c r="H50" s="60"/>
      <c r="I50" s="60"/>
      <c r="J50" s="60"/>
      <c r="K50" s="60"/>
      <c r="L50" s="60"/>
      <c r="M50" s="60"/>
      <c r="N50" s="60"/>
      <c r="O50" s="60"/>
      <c r="P50" s="60"/>
    </row>
    <row r="51" spans="4:16">
      <c r="D51" s="60"/>
      <c r="E51" s="60"/>
      <c r="F51" s="60"/>
      <c r="G51" s="60"/>
      <c r="H51" s="60"/>
      <c r="I51" s="60"/>
      <c r="J51" s="60"/>
      <c r="K51" s="60"/>
      <c r="L51" s="60"/>
      <c r="M51" s="60"/>
      <c r="N51" s="60"/>
      <c r="O51" s="60"/>
      <c r="P51" s="60"/>
    </row>
    <row r="52" spans="4:16">
      <c r="D52" s="60"/>
    </row>
  </sheetData>
  <mergeCells count="22">
    <mergeCell ref="B39:P39"/>
    <mergeCell ref="O1:P1"/>
    <mergeCell ref="B3:P3"/>
    <mergeCell ref="B5:B6"/>
    <mergeCell ref="C5:D5"/>
    <mergeCell ref="E5:F5"/>
    <mergeCell ref="G5:H5"/>
    <mergeCell ref="I5:J5"/>
    <mergeCell ref="K5:L5"/>
    <mergeCell ref="M5:N5"/>
    <mergeCell ref="O5:P5"/>
    <mergeCell ref="O7:P7"/>
    <mergeCell ref="B10:P10"/>
    <mergeCell ref="B16:P16"/>
    <mergeCell ref="B21:P21"/>
    <mergeCell ref="B31:P31"/>
    <mergeCell ref="M7:N7"/>
    <mergeCell ref="C7:D7"/>
    <mergeCell ref="E7:F7"/>
    <mergeCell ref="G7:H7"/>
    <mergeCell ref="I7:J7"/>
    <mergeCell ref="K7:L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36"/>
  <sheetViews>
    <sheetView topLeftCell="A16" workbookViewId="0">
      <selection activeCell="M8" sqref="M8"/>
    </sheetView>
  </sheetViews>
  <sheetFormatPr defaultColWidth="9.140625" defaultRowHeight="14.25"/>
  <cols>
    <col min="1" max="1" width="9.140625" style="779"/>
    <col min="2" max="2" width="34" style="779" customWidth="1"/>
    <col min="3" max="4" width="7.85546875" style="779" customWidth="1"/>
    <col min="5" max="6" width="8.140625" style="779" bestFit="1" customWidth="1"/>
    <col min="7" max="8" width="8.42578125" style="779" customWidth="1"/>
    <col min="9" max="10" width="7.85546875" style="779" customWidth="1"/>
    <col min="11" max="257" width="9.140625" style="779"/>
    <col min="258" max="258" width="35.42578125" style="779" customWidth="1"/>
    <col min="259" max="260" width="7.85546875" style="779" customWidth="1"/>
    <col min="261" max="262" width="8.140625" style="779" bestFit="1" customWidth="1"/>
    <col min="263" max="264" width="8.42578125" style="779" customWidth="1"/>
    <col min="265" max="266" width="7.85546875" style="779" customWidth="1"/>
    <col min="267" max="513" width="9.140625" style="779"/>
    <col min="514" max="514" width="35.42578125" style="779" customWidth="1"/>
    <col min="515" max="516" width="7.85546875" style="779" customWidth="1"/>
    <col min="517" max="518" width="8.140625" style="779" bestFit="1" customWidth="1"/>
    <col min="519" max="520" width="8.42578125" style="779" customWidth="1"/>
    <col min="521" max="522" width="7.85546875" style="779" customWidth="1"/>
    <col min="523" max="769" width="9.140625" style="779"/>
    <col min="770" max="770" width="35.42578125" style="779" customWidth="1"/>
    <col min="771" max="772" width="7.85546875" style="779" customWidth="1"/>
    <col min="773" max="774" width="8.140625" style="779" bestFit="1" customWidth="1"/>
    <col min="775" max="776" width="8.42578125" style="779" customWidth="1"/>
    <col min="777" max="778" width="7.85546875" style="779" customWidth="1"/>
    <col min="779" max="1025" width="9.140625" style="779"/>
    <col min="1026" max="1026" width="35.42578125" style="779" customWidth="1"/>
    <col min="1027" max="1028" width="7.85546875" style="779" customWidth="1"/>
    <col min="1029" max="1030" width="8.140625" style="779" bestFit="1" customWidth="1"/>
    <col min="1031" max="1032" width="8.42578125" style="779" customWidth="1"/>
    <col min="1033" max="1034" width="7.85546875" style="779" customWidth="1"/>
    <col min="1035" max="1281" width="9.140625" style="779"/>
    <col min="1282" max="1282" width="35.42578125" style="779" customWidth="1"/>
    <col min="1283" max="1284" width="7.85546875" style="779" customWidth="1"/>
    <col min="1285" max="1286" width="8.140625" style="779" bestFit="1" customWidth="1"/>
    <col min="1287" max="1288" width="8.42578125" style="779" customWidth="1"/>
    <col min="1289" max="1290" width="7.85546875" style="779" customWidth="1"/>
    <col min="1291" max="1537" width="9.140625" style="779"/>
    <col min="1538" max="1538" width="35.42578125" style="779" customWidth="1"/>
    <col min="1539" max="1540" width="7.85546875" style="779" customWidth="1"/>
    <col min="1541" max="1542" width="8.140625" style="779" bestFit="1" customWidth="1"/>
    <col min="1543" max="1544" width="8.42578125" style="779" customWidth="1"/>
    <col min="1545" max="1546" width="7.85546875" style="779" customWidth="1"/>
    <col min="1547" max="1793" width="9.140625" style="779"/>
    <col min="1794" max="1794" width="35.42578125" style="779" customWidth="1"/>
    <col min="1795" max="1796" width="7.85546875" style="779" customWidth="1"/>
    <col min="1797" max="1798" width="8.140625" style="779" bestFit="1" customWidth="1"/>
    <col min="1799" max="1800" width="8.42578125" style="779" customWidth="1"/>
    <col min="1801" max="1802" width="7.85546875" style="779" customWidth="1"/>
    <col min="1803" max="2049" width="9.140625" style="779"/>
    <col min="2050" max="2050" width="35.42578125" style="779" customWidth="1"/>
    <col min="2051" max="2052" width="7.85546875" style="779" customWidth="1"/>
    <col min="2053" max="2054" width="8.140625" style="779" bestFit="1" customWidth="1"/>
    <col min="2055" max="2056" width="8.42578125" style="779" customWidth="1"/>
    <col min="2057" max="2058" width="7.85546875" style="779" customWidth="1"/>
    <col min="2059" max="2305" width="9.140625" style="779"/>
    <col min="2306" max="2306" width="35.42578125" style="779" customWidth="1"/>
    <col min="2307" max="2308" width="7.85546875" style="779" customWidth="1"/>
    <col min="2309" max="2310" width="8.140625" style="779" bestFit="1" customWidth="1"/>
    <col min="2311" max="2312" width="8.42578125" style="779" customWidth="1"/>
    <col min="2313" max="2314" width="7.85546875" style="779" customWidth="1"/>
    <col min="2315" max="2561" width="9.140625" style="779"/>
    <col min="2562" max="2562" width="35.42578125" style="779" customWidth="1"/>
    <col min="2563" max="2564" width="7.85546875" style="779" customWidth="1"/>
    <col min="2565" max="2566" width="8.140625" style="779" bestFit="1" customWidth="1"/>
    <col min="2567" max="2568" width="8.42578125" style="779" customWidth="1"/>
    <col min="2569" max="2570" width="7.85546875" style="779" customWidth="1"/>
    <col min="2571" max="2817" width="9.140625" style="779"/>
    <col min="2818" max="2818" width="35.42578125" style="779" customWidth="1"/>
    <col min="2819" max="2820" width="7.85546875" style="779" customWidth="1"/>
    <col min="2821" max="2822" width="8.140625" style="779" bestFit="1" customWidth="1"/>
    <col min="2823" max="2824" width="8.42578125" style="779" customWidth="1"/>
    <col min="2825" max="2826" width="7.85546875" style="779" customWidth="1"/>
    <col min="2827" max="3073" width="9.140625" style="779"/>
    <col min="3074" max="3074" width="35.42578125" style="779" customWidth="1"/>
    <col min="3075" max="3076" width="7.85546875" style="779" customWidth="1"/>
    <col min="3077" max="3078" width="8.140625" style="779" bestFit="1" customWidth="1"/>
    <col min="3079" max="3080" width="8.42578125" style="779" customWidth="1"/>
    <col min="3081" max="3082" width="7.85546875" style="779" customWidth="1"/>
    <col min="3083" max="3329" width="9.140625" style="779"/>
    <col min="3330" max="3330" width="35.42578125" style="779" customWidth="1"/>
    <col min="3331" max="3332" width="7.85546875" style="779" customWidth="1"/>
    <col min="3333" max="3334" width="8.140625" style="779" bestFit="1" customWidth="1"/>
    <col min="3335" max="3336" width="8.42578125" style="779" customWidth="1"/>
    <col min="3337" max="3338" width="7.85546875" style="779" customWidth="1"/>
    <col min="3339" max="3585" width="9.140625" style="779"/>
    <col min="3586" max="3586" width="35.42578125" style="779" customWidth="1"/>
    <col min="3587" max="3588" width="7.85546875" style="779" customWidth="1"/>
    <col min="3589" max="3590" width="8.140625" style="779" bestFit="1" customWidth="1"/>
    <col min="3591" max="3592" width="8.42578125" style="779" customWidth="1"/>
    <col min="3593" max="3594" width="7.85546875" style="779" customWidth="1"/>
    <col min="3595" max="3841" width="9.140625" style="779"/>
    <col min="3842" max="3842" width="35.42578125" style="779" customWidth="1"/>
    <col min="3843" max="3844" width="7.85546875" style="779" customWidth="1"/>
    <col min="3845" max="3846" width="8.140625" style="779" bestFit="1" customWidth="1"/>
    <col min="3847" max="3848" width="8.42578125" style="779" customWidth="1"/>
    <col min="3849" max="3850" width="7.85546875" style="779" customWidth="1"/>
    <col min="3851" max="4097" width="9.140625" style="779"/>
    <col min="4098" max="4098" width="35.42578125" style="779" customWidth="1"/>
    <col min="4099" max="4100" width="7.85546875" style="779" customWidth="1"/>
    <col min="4101" max="4102" width="8.140625" style="779" bestFit="1" customWidth="1"/>
    <col min="4103" max="4104" width="8.42578125" style="779" customWidth="1"/>
    <col min="4105" max="4106" width="7.85546875" style="779" customWidth="1"/>
    <col min="4107" max="4353" width="9.140625" style="779"/>
    <col min="4354" max="4354" width="35.42578125" style="779" customWidth="1"/>
    <col min="4355" max="4356" width="7.85546875" style="779" customWidth="1"/>
    <col min="4357" max="4358" width="8.140625" style="779" bestFit="1" customWidth="1"/>
    <col min="4359" max="4360" width="8.42578125" style="779" customWidth="1"/>
    <col min="4361" max="4362" width="7.85546875" style="779" customWidth="1"/>
    <col min="4363" max="4609" width="9.140625" style="779"/>
    <col min="4610" max="4610" width="35.42578125" style="779" customWidth="1"/>
    <col min="4611" max="4612" width="7.85546875" style="779" customWidth="1"/>
    <col min="4613" max="4614" width="8.140625" style="779" bestFit="1" customWidth="1"/>
    <col min="4615" max="4616" width="8.42578125" style="779" customWidth="1"/>
    <col min="4617" max="4618" width="7.85546875" style="779" customWidth="1"/>
    <col min="4619" max="4865" width="9.140625" style="779"/>
    <col min="4866" max="4866" width="35.42578125" style="779" customWidth="1"/>
    <col min="4867" max="4868" width="7.85546875" style="779" customWidth="1"/>
    <col min="4869" max="4870" width="8.140625" style="779" bestFit="1" customWidth="1"/>
    <col min="4871" max="4872" width="8.42578125" style="779" customWidth="1"/>
    <col min="4873" max="4874" width="7.85546875" style="779" customWidth="1"/>
    <col min="4875" max="5121" width="9.140625" style="779"/>
    <col min="5122" max="5122" width="35.42578125" style="779" customWidth="1"/>
    <col min="5123" max="5124" width="7.85546875" style="779" customWidth="1"/>
    <col min="5125" max="5126" width="8.140625" style="779" bestFit="1" customWidth="1"/>
    <col min="5127" max="5128" width="8.42578125" style="779" customWidth="1"/>
    <col min="5129" max="5130" width="7.85546875" style="779" customWidth="1"/>
    <col min="5131" max="5377" width="9.140625" style="779"/>
    <col min="5378" max="5378" width="35.42578125" style="779" customWidth="1"/>
    <col min="5379" max="5380" width="7.85546875" style="779" customWidth="1"/>
    <col min="5381" max="5382" width="8.140625" style="779" bestFit="1" customWidth="1"/>
    <col min="5383" max="5384" width="8.42578125" style="779" customWidth="1"/>
    <col min="5385" max="5386" width="7.85546875" style="779" customWidth="1"/>
    <col min="5387" max="5633" width="9.140625" style="779"/>
    <col min="5634" max="5634" width="35.42578125" style="779" customWidth="1"/>
    <col min="5635" max="5636" width="7.85546875" style="779" customWidth="1"/>
    <col min="5637" max="5638" width="8.140625" style="779" bestFit="1" customWidth="1"/>
    <col min="5639" max="5640" width="8.42578125" style="779" customWidth="1"/>
    <col min="5641" max="5642" width="7.85546875" style="779" customWidth="1"/>
    <col min="5643" max="5889" width="9.140625" style="779"/>
    <col min="5890" max="5890" width="35.42578125" style="779" customWidth="1"/>
    <col min="5891" max="5892" width="7.85546875" style="779" customWidth="1"/>
    <col min="5893" max="5894" width="8.140625" style="779" bestFit="1" customWidth="1"/>
    <col min="5895" max="5896" width="8.42578125" style="779" customWidth="1"/>
    <col min="5897" max="5898" width="7.85546875" style="779" customWidth="1"/>
    <col min="5899" max="6145" width="9.140625" style="779"/>
    <col min="6146" max="6146" width="35.42578125" style="779" customWidth="1"/>
    <col min="6147" max="6148" width="7.85546875" style="779" customWidth="1"/>
    <col min="6149" max="6150" width="8.140625" style="779" bestFit="1" customWidth="1"/>
    <col min="6151" max="6152" width="8.42578125" style="779" customWidth="1"/>
    <col min="6153" max="6154" width="7.85546875" style="779" customWidth="1"/>
    <col min="6155" max="6401" width="9.140625" style="779"/>
    <col min="6402" max="6402" width="35.42578125" style="779" customWidth="1"/>
    <col min="6403" max="6404" width="7.85546875" style="779" customWidth="1"/>
    <col min="6405" max="6406" width="8.140625" style="779" bestFit="1" customWidth="1"/>
    <col min="6407" max="6408" width="8.42578125" style="779" customWidth="1"/>
    <col min="6409" max="6410" width="7.85546875" style="779" customWidth="1"/>
    <col min="6411" max="6657" width="9.140625" style="779"/>
    <col min="6658" max="6658" width="35.42578125" style="779" customWidth="1"/>
    <col min="6659" max="6660" width="7.85546875" style="779" customWidth="1"/>
    <col min="6661" max="6662" width="8.140625" style="779" bestFit="1" customWidth="1"/>
    <col min="6663" max="6664" width="8.42578125" style="779" customWidth="1"/>
    <col min="6665" max="6666" width="7.85546875" style="779" customWidth="1"/>
    <col min="6667" max="6913" width="9.140625" style="779"/>
    <col min="6914" max="6914" width="35.42578125" style="779" customWidth="1"/>
    <col min="6915" max="6916" width="7.85546875" style="779" customWidth="1"/>
    <col min="6917" max="6918" width="8.140625" style="779" bestFit="1" customWidth="1"/>
    <col min="6919" max="6920" width="8.42578125" style="779" customWidth="1"/>
    <col min="6921" max="6922" width="7.85546875" style="779" customWidth="1"/>
    <col min="6923" max="7169" width="9.140625" style="779"/>
    <col min="7170" max="7170" width="35.42578125" style="779" customWidth="1"/>
    <col min="7171" max="7172" width="7.85546875" style="779" customWidth="1"/>
    <col min="7173" max="7174" width="8.140625" style="779" bestFit="1" customWidth="1"/>
    <col min="7175" max="7176" width="8.42578125" style="779" customWidth="1"/>
    <col min="7177" max="7178" width="7.85546875" style="779" customWidth="1"/>
    <col min="7179" max="7425" width="9.140625" style="779"/>
    <col min="7426" max="7426" width="35.42578125" style="779" customWidth="1"/>
    <col min="7427" max="7428" width="7.85546875" style="779" customWidth="1"/>
    <col min="7429" max="7430" width="8.140625" style="779" bestFit="1" customWidth="1"/>
    <col min="7431" max="7432" width="8.42578125" style="779" customWidth="1"/>
    <col min="7433" max="7434" width="7.85546875" style="779" customWidth="1"/>
    <col min="7435" max="7681" width="9.140625" style="779"/>
    <col min="7682" max="7682" width="35.42578125" style="779" customWidth="1"/>
    <col min="7683" max="7684" width="7.85546875" style="779" customWidth="1"/>
    <col min="7685" max="7686" width="8.140625" style="779" bestFit="1" customWidth="1"/>
    <col min="7687" max="7688" width="8.42578125" style="779" customWidth="1"/>
    <col min="7689" max="7690" width="7.85546875" style="779" customWidth="1"/>
    <col min="7691" max="7937" width="9.140625" style="779"/>
    <col min="7938" max="7938" width="35.42578125" style="779" customWidth="1"/>
    <col min="7939" max="7940" width="7.85546875" style="779" customWidth="1"/>
    <col min="7941" max="7942" width="8.140625" style="779" bestFit="1" customWidth="1"/>
    <col min="7943" max="7944" width="8.42578125" style="779" customWidth="1"/>
    <col min="7945" max="7946" width="7.85546875" style="779" customWidth="1"/>
    <col min="7947" max="8193" width="9.140625" style="779"/>
    <col min="8194" max="8194" width="35.42578125" style="779" customWidth="1"/>
    <col min="8195" max="8196" width="7.85546875" style="779" customWidth="1"/>
    <col min="8197" max="8198" width="8.140625" style="779" bestFit="1" customWidth="1"/>
    <col min="8199" max="8200" width="8.42578125" style="779" customWidth="1"/>
    <col min="8201" max="8202" width="7.85546875" style="779" customWidth="1"/>
    <col min="8203" max="8449" width="9.140625" style="779"/>
    <col min="8450" max="8450" width="35.42578125" style="779" customWidth="1"/>
    <col min="8451" max="8452" width="7.85546875" style="779" customWidth="1"/>
    <col min="8453" max="8454" width="8.140625" style="779" bestFit="1" customWidth="1"/>
    <col min="8455" max="8456" width="8.42578125" style="779" customWidth="1"/>
    <col min="8457" max="8458" width="7.85546875" style="779" customWidth="1"/>
    <col min="8459" max="8705" width="9.140625" style="779"/>
    <col min="8706" max="8706" width="35.42578125" style="779" customWidth="1"/>
    <col min="8707" max="8708" width="7.85546875" style="779" customWidth="1"/>
    <col min="8709" max="8710" width="8.140625" style="779" bestFit="1" customWidth="1"/>
    <col min="8711" max="8712" width="8.42578125" style="779" customWidth="1"/>
    <col min="8713" max="8714" width="7.85546875" style="779" customWidth="1"/>
    <col min="8715" max="8961" width="9.140625" style="779"/>
    <col min="8962" max="8962" width="35.42578125" style="779" customWidth="1"/>
    <col min="8963" max="8964" width="7.85546875" style="779" customWidth="1"/>
    <col min="8965" max="8966" width="8.140625" style="779" bestFit="1" customWidth="1"/>
    <col min="8967" max="8968" width="8.42578125" style="779" customWidth="1"/>
    <col min="8969" max="8970" width="7.85546875" style="779" customWidth="1"/>
    <col min="8971" max="9217" width="9.140625" style="779"/>
    <col min="9218" max="9218" width="35.42578125" style="779" customWidth="1"/>
    <col min="9219" max="9220" width="7.85546875" style="779" customWidth="1"/>
    <col min="9221" max="9222" width="8.140625" style="779" bestFit="1" customWidth="1"/>
    <col min="9223" max="9224" width="8.42578125" style="779" customWidth="1"/>
    <col min="9225" max="9226" width="7.85546875" style="779" customWidth="1"/>
    <col min="9227" max="9473" width="9.140625" style="779"/>
    <col min="9474" max="9474" width="35.42578125" style="779" customWidth="1"/>
    <col min="9475" max="9476" width="7.85546875" style="779" customWidth="1"/>
    <col min="9477" max="9478" width="8.140625" style="779" bestFit="1" customWidth="1"/>
    <col min="9479" max="9480" width="8.42578125" style="779" customWidth="1"/>
    <col min="9481" max="9482" width="7.85546875" style="779" customWidth="1"/>
    <col min="9483" max="9729" width="9.140625" style="779"/>
    <col min="9730" max="9730" width="35.42578125" style="779" customWidth="1"/>
    <col min="9731" max="9732" width="7.85546875" style="779" customWidth="1"/>
    <col min="9733" max="9734" width="8.140625" style="779" bestFit="1" customWidth="1"/>
    <col min="9735" max="9736" width="8.42578125" style="779" customWidth="1"/>
    <col min="9737" max="9738" width="7.85546875" style="779" customWidth="1"/>
    <col min="9739" max="9985" width="9.140625" style="779"/>
    <col min="9986" max="9986" width="35.42578125" style="779" customWidth="1"/>
    <col min="9987" max="9988" width="7.85546875" style="779" customWidth="1"/>
    <col min="9989" max="9990" width="8.140625" style="779" bestFit="1" customWidth="1"/>
    <col min="9991" max="9992" width="8.42578125" style="779" customWidth="1"/>
    <col min="9993" max="9994" width="7.85546875" style="779" customWidth="1"/>
    <col min="9995" max="10241" width="9.140625" style="779"/>
    <col min="10242" max="10242" width="35.42578125" style="779" customWidth="1"/>
    <col min="10243" max="10244" width="7.85546875" style="779" customWidth="1"/>
    <col min="10245" max="10246" width="8.140625" style="779" bestFit="1" customWidth="1"/>
    <col min="10247" max="10248" width="8.42578125" style="779" customWidth="1"/>
    <col min="10249" max="10250" width="7.85546875" style="779" customWidth="1"/>
    <col min="10251" max="10497" width="9.140625" style="779"/>
    <col min="10498" max="10498" width="35.42578125" style="779" customWidth="1"/>
    <col min="10499" max="10500" width="7.85546875" style="779" customWidth="1"/>
    <col min="10501" max="10502" width="8.140625" style="779" bestFit="1" customWidth="1"/>
    <col min="10503" max="10504" width="8.42578125" style="779" customWidth="1"/>
    <col min="10505" max="10506" width="7.85546875" style="779" customWidth="1"/>
    <col min="10507" max="10753" width="9.140625" style="779"/>
    <col min="10754" max="10754" width="35.42578125" style="779" customWidth="1"/>
    <col min="10755" max="10756" width="7.85546875" style="779" customWidth="1"/>
    <col min="10757" max="10758" width="8.140625" style="779" bestFit="1" customWidth="1"/>
    <col min="10759" max="10760" width="8.42578125" style="779" customWidth="1"/>
    <col min="10761" max="10762" width="7.85546875" style="779" customWidth="1"/>
    <col min="10763" max="11009" width="9.140625" style="779"/>
    <col min="11010" max="11010" width="35.42578125" style="779" customWidth="1"/>
    <col min="11011" max="11012" width="7.85546875" style="779" customWidth="1"/>
    <col min="11013" max="11014" width="8.140625" style="779" bestFit="1" customWidth="1"/>
    <col min="11015" max="11016" width="8.42578125" style="779" customWidth="1"/>
    <col min="11017" max="11018" width="7.85546875" style="779" customWidth="1"/>
    <col min="11019" max="11265" width="9.140625" style="779"/>
    <col min="11266" max="11266" width="35.42578125" style="779" customWidth="1"/>
    <col min="11267" max="11268" width="7.85546875" style="779" customWidth="1"/>
    <col min="11269" max="11270" width="8.140625" style="779" bestFit="1" customWidth="1"/>
    <col min="11271" max="11272" width="8.42578125" style="779" customWidth="1"/>
    <col min="11273" max="11274" width="7.85546875" style="779" customWidth="1"/>
    <col min="11275" max="11521" width="9.140625" style="779"/>
    <col min="11522" max="11522" width="35.42578125" style="779" customWidth="1"/>
    <col min="11523" max="11524" width="7.85546875" style="779" customWidth="1"/>
    <col min="11525" max="11526" width="8.140625" style="779" bestFit="1" customWidth="1"/>
    <col min="11527" max="11528" width="8.42578125" style="779" customWidth="1"/>
    <col min="11529" max="11530" width="7.85546875" style="779" customWidth="1"/>
    <col min="11531" max="11777" width="9.140625" style="779"/>
    <col min="11778" max="11778" width="35.42578125" style="779" customWidth="1"/>
    <col min="11779" max="11780" width="7.85546875" style="779" customWidth="1"/>
    <col min="11781" max="11782" width="8.140625" style="779" bestFit="1" customWidth="1"/>
    <col min="11783" max="11784" width="8.42578125" style="779" customWidth="1"/>
    <col min="11785" max="11786" width="7.85546875" style="779" customWidth="1"/>
    <col min="11787" max="12033" width="9.140625" style="779"/>
    <col min="12034" max="12034" width="35.42578125" style="779" customWidth="1"/>
    <col min="12035" max="12036" width="7.85546875" style="779" customWidth="1"/>
    <col min="12037" max="12038" width="8.140625" style="779" bestFit="1" customWidth="1"/>
    <col min="12039" max="12040" width="8.42578125" style="779" customWidth="1"/>
    <col min="12041" max="12042" width="7.85546875" style="779" customWidth="1"/>
    <col min="12043" max="12289" width="9.140625" style="779"/>
    <col min="12290" max="12290" width="35.42578125" style="779" customWidth="1"/>
    <col min="12291" max="12292" width="7.85546875" style="779" customWidth="1"/>
    <col min="12293" max="12294" width="8.140625" style="779" bestFit="1" customWidth="1"/>
    <col min="12295" max="12296" width="8.42578125" style="779" customWidth="1"/>
    <col min="12297" max="12298" width="7.85546875" style="779" customWidth="1"/>
    <col min="12299" max="12545" width="9.140625" style="779"/>
    <col min="12546" max="12546" width="35.42578125" style="779" customWidth="1"/>
    <col min="12547" max="12548" width="7.85546875" style="779" customWidth="1"/>
    <col min="12549" max="12550" width="8.140625" style="779" bestFit="1" customWidth="1"/>
    <col min="12551" max="12552" width="8.42578125" style="779" customWidth="1"/>
    <col min="12553" max="12554" width="7.85546875" style="779" customWidth="1"/>
    <col min="12555" max="12801" width="9.140625" style="779"/>
    <col min="12802" max="12802" width="35.42578125" style="779" customWidth="1"/>
    <col min="12803" max="12804" width="7.85546875" style="779" customWidth="1"/>
    <col min="12805" max="12806" width="8.140625" style="779" bestFit="1" customWidth="1"/>
    <col min="12807" max="12808" width="8.42578125" style="779" customWidth="1"/>
    <col min="12809" max="12810" width="7.85546875" style="779" customWidth="1"/>
    <col min="12811" max="13057" width="9.140625" style="779"/>
    <col min="13058" max="13058" width="35.42578125" style="779" customWidth="1"/>
    <col min="13059" max="13060" width="7.85546875" style="779" customWidth="1"/>
    <col min="13061" max="13062" width="8.140625" style="779" bestFit="1" customWidth="1"/>
    <col min="13063" max="13064" width="8.42578125" style="779" customWidth="1"/>
    <col min="13065" max="13066" width="7.85546875" style="779" customWidth="1"/>
    <col min="13067" max="13313" width="9.140625" style="779"/>
    <col min="13314" max="13314" width="35.42578125" style="779" customWidth="1"/>
    <col min="13315" max="13316" width="7.85546875" style="779" customWidth="1"/>
    <col min="13317" max="13318" width="8.140625" style="779" bestFit="1" customWidth="1"/>
    <col min="13319" max="13320" width="8.42578125" style="779" customWidth="1"/>
    <col min="13321" max="13322" width="7.85546875" style="779" customWidth="1"/>
    <col min="13323" max="13569" width="9.140625" style="779"/>
    <col min="13570" max="13570" width="35.42578125" style="779" customWidth="1"/>
    <col min="13571" max="13572" width="7.85546875" style="779" customWidth="1"/>
    <col min="13573" max="13574" width="8.140625" style="779" bestFit="1" customWidth="1"/>
    <col min="13575" max="13576" width="8.42578125" style="779" customWidth="1"/>
    <col min="13577" max="13578" width="7.85546875" style="779" customWidth="1"/>
    <col min="13579" max="13825" width="9.140625" style="779"/>
    <col min="13826" max="13826" width="35.42578125" style="779" customWidth="1"/>
    <col min="13827" max="13828" width="7.85546875" style="779" customWidth="1"/>
    <col min="13829" max="13830" width="8.140625" style="779" bestFit="1" customWidth="1"/>
    <col min="13831" max="13832" width="8.42578125" style="779" customWidth="1"/>
    <col min="13833" max="13834" width="7.85546875" style="779" customWidth="1"/>
    <col min="13835" max="14081" width="9.140625" style="779"/>
    <col min="14082" max="14082" width="35.42578125" style="779" customWidth="1"/>
    <col min="14083" max="14084" width="7.85546875" style="779" customWidth="1"/>
    <col min="14085" max="14086" width="8.140625" style="779" bestFit="1" customWidth="1"/>
    <col min="14087" max="14088" width="8.42578125" style="779" customWidth="1"/>
    <col min="14089" max="14090" width="7.85546875" style="779" customWidth="1"/>
    <col min="14091" max="14337" width="9.140625" style="779"/>
    <col min="14338" max="14338" width="35.42578125" style="779" customWidth="1"/>
    <col min="14339" max="14340" width="7.85546875" style="779" customWidth="1"/>
    <col min="14341" max="14342" width="8.140625" style="779" bestFit="1" customWidth="1"/>
    <col min="14343" max="14344" width="8.42578125" style="779" customWidth="1"/>
    <col min="14345" max="14346" width="7.85546875" style="779" customWidth="1"/>
    <col min="14347" max="14593" width="9.140625" style="779"/>
    <col min="14594" max="14594" width="35.42578125" style="779" customWidth="1"/>
    <col min="14595" max="14596" width="7.85546875" style="779" customWidth="1"/>
    <col min="14597" max="14598" width="8.140625" style="779" bestFit="1" customWidth="1"/>
    <col min="14599" max="14600" width="8.42578125" style="779" customWidth="1"/>
    <col min="14601" max="14602" width="7.85546875" style="779" customWidth="1"/>
    <col min="14603" max="14849" width="9.140625" style="779"/>
    <col min="14850" max="14850" width="35.42578125" style="779" customWidth="1"/>
    <col min="14851" max="14852" width="7.85546875" style="779" customWidth="1"/>
    <col min="14853" max="14854" width="8.140625" style="779" bestFit="1" customWidth="1"/>
    <col min="14855" max="14856" width="8.42578125" style="779" customWidth="1"/>
    <col min="14857" max="14858" width="7.85546875" style="779" customWidth="1"/>
    <col min="14859" max="15105" width="9.140625" style="779"/>
    <col min="15106" max="15106" width="35.42578125" style="779" customWidth="1"/>
    <col min="15107" max="15108" width="7.85546875" style="779" customWidth="1"/>
    <col min="15109" max="15110" width="8.140625" style="779" bestFit="1" customWidth="1"/>
    <col min="15111" max="15112" width="8.42578125" style="779" customWidth="1"/>
    <col min="15113" max="15114" width="7.85546875" style="779" customWidth="1"/>
    <col min="15115" max="15361" width="9.140625" style="779"/>
    <col min="15362" max="15362" width="35.42578125" style="779" customWidth="1"/>
    <col min="15363" max="15364" width="7.85546875" style="779" customWidth="1"/>
    <col min="15365" max="15366" width="8.140625" style="779" bestFit="1" customWidth="1"/>
    <col min="15367" max="15368" width="8.42578125" style="779" customWidth="1"/>
    <col min="15369" max="15370" width="7.85546875" style="779" customWidth="1"/>
    <col min="15371" max="15617" width="9.140625" style="779"/>
    <col min="15618" max="15618" width="35.42578125" style="779" customWidth="1"/>
    <col min="15619" max="15620" width="7.85546875" style="779" customWidth="1"/>
    <col min="15621" max="15622" width="8.140625" style="779" bestFit="1" customWidth="1"/>
    <col min="15623" max="15624" width="8.42578125" style="779" customWidth="1"/>
    <col min="15625" max="15626" width="7.85546875" style="779" customWidth="1"/>
    <col min="15627" max="15873" width="9.140625" style="779"/>
    <col min="15874" max="15874" width="35.42578125" style="779" customWidth="1"/>
    <col min="15875" max="15876" width="7.85546875" style="779" customWidth="1"/>
    <col min="15877" max="15878" width="8.140625" style="779" bestFit="1" customWidth="1"/>
    <col min="15879" max="15880" width="8.42578125" style="779" customWidth="1"/>
    <col min="15881" max="15882" width="7.85546875" style="779" customWidth="1"/>
    <col min="15883" max="16129" width="9.140625" style="779"/>
    <col min="16130" max="16130" width="35.42578125" style="779" customWidth="1"/>
    <col min="16131" max="16132" width="7.85546875" style="779" customWidth="1"/>
    <col min="16133" max="16134" width="8.140625" style="779" bestFit="1" customWidth="1"/>
    <col min="16135" max="16136" width="8.42578125" style="779" customWidth="1"/>
    <col min="16137" max="16138" width="7.85546875" style="779" customWidth="1"/>
    <col min="16139" max="16384" width="9.140625" style="779"/>
  </cols>
  <sheetData>
    <row r="1" spans="2:14">
      <c r="I1" s="1195" t="s">
        <v>893</v>
      </c>
      <c r="J1" s="1195"/>
    </row>
    <row r="3" spans="2:14">
      <c r="B3" s="1196" t="s">
        <v>78</v>
      </c>
      <c r="C3" s="1196"/>
      <c r="D3" s="1196"/>
      <c r="E3" s="1196"/>
      <c r="F3" s="1196"/>
      <c r="G3" s="1196"/>
      <c r="H3" s="1196"/>
      <c r="I3" s="1196"/>
      <c r="J3" s="1196"/>
    </row>
    <row r="4" spans="2:14" ht="15" thickBot="1"/>
    <row r="5" spans="2:14" s="783" customFormat="1" ht="63.75" customHeight="1">
      <c r="B5" s="1197" t="s">
        <v>4</v>
      </c>
      <c r="C5" s="1199" t="s">
        <v>79</v>
      </c>
      <c r="D5" s="1171"/>
      <c r="E5" s="1199" t="s">
        <v>80</v>
      </c>
      <c r="F5" s="1171"/>
      <c r="G5" s="1199" t="s">
        <v>81</v>
      </c>
      <c r="H5" s="1171"/>
      <c r="I5" s="1199" t="s">
        <v>82</v>
      </c>
      <c r="J5" s="1200"/>
    </row>
    <row r="6" spans="2:14" s="790" customFormat="1" ht="13.5" thickBot="1">
      <c r="B6" s="1198"/>
      <c r="C6" s="868" t="s">
        <v>190</v>
      </c>
      <c r="D6" s="869" t="s">
        <v>0</v>
      </c>
      <c r="E6" s="870" t="s">
        <v>190</v>
      </c>
      <c r="F6" s="871" t="s">
        <v>0</v>
      </c>
      <c r="G6" s="868" t="s">
        <v>190</v>
      </c>
      <c r="H6" s="871" t="s">
        <v>0</v>
      </c>
      <c r="I6" s="868" t="s">
        <v>190</v>
      </c>
      <c r="J6" s="869" t="s">
        <v>0</v>
      </c>
    </row>
    <row r="7" spans="2:14" s="790" customFormat="1" ht="29.25" customHeight="1" thickBot="1">
      <c r="B7" s="791" t="s">
        <v>189</v>
      </c>
      <c r="C7" s="1179">
        <v>402</v>
      </c>
      <c r="D7" s="1180"/>
      <c r="E7" s="1179">
        <v>565</v>
      </c>
      <c r="F7" s="1180"/>
      <c r="G7" s="1179">
        <v>16486</v>
      </c>
      <c r="H7" s="1180"/>
      <c r="I7" s="1179">
        <v>34239</v>
      </c>
      <c r="J7" s="1181"/>
    </row>
    <row r="8" spans="2:14" s="790" customFormat="1" ht="26.25" thickBot="1">
      <c r="B8" s="791" t="s">
        <v>91</v>
      </c>
      <c r="C8" s="872">
        <v>0.48715584055271699</v>
      </c>
      <c r="D8" s="873">
        <v>0.49863053285632603</v>
      </c>
      <c r="E8" s="874">
        <v>0.14280693129989699</v>
      </c>
      <c r="F8" s="875">
        <v>0.13784056192848501</v>
      </c>
      <c r="G8" s="872">
        <v>0.29315641881339899</v>
      </c>
      <c r="H8" s="873">
        <v>0.28756327282581501</v>
      </c>
      <c r="I8" s="874">
        <v>7.6880809333988095E-2</v>
      </c>
      <c r="J8" s="876">
        <v>7.5965632389372803E-2</v>
      </c>
    </row>
    <row r="9" spans="2:14" s="790" customFormat="1" ht="13.5" thickBot="1">
      <c r="B9" s="791" t="s">
        <v>92</v>
      </c>
      <c r="C9" s="872">
        <v>1.3080712396916683</v>
      </c>
      <c r="D9" s="873">
        <v>1.3440245313566566</v>
      </c>
      <c r="E9" s="874">
        <v>0.38345355656637048</v>
      </c>
      <c r="F9" s="875">
        <v>0.37153981643809841</v>
      </c>
      <c r="G9" s="872">
        <v>0.7871597715953399</v>
      </c>
      <c r="H9" s="873">
        <v>0.77510715354943061</v>
      </c>
      <c r="I9" s="874">
        <v>0.20643409603774654</v>
      </c>
      <c r="J9" s="876">
        <v>0.20476017159734886</v>
      </c>
    </row>
    <row r="10" spans="2:14" s="802" customFormat="1" ht="13.5" customHeight="1" thickBot="1">
      <c r="B10" s="1178" t="s">
        <v>5</v>
      </c>
      <c r="C10" s="1178"/>
      <c r="D10" s="1178"/>
      <c r="E10" s="1178"/>
      <c r="F10" s="1178"/>
      <c r="G10" s="1178"/>
      <c r="H10" s="1178"/>
      <c r="I10" s="1178"/>
      <c r="J10" s="1178"/>
    </row>
    <row r="11" spans="2:14" s="802" customFormat="1" ht="12.75">
      <c r="B11" s="803" t="s">
        <v>6</v>
      </c>
      <c r="C11" s="798">
        <v>0.40497915513468113</v>
      </c>
      <c r="D11" s="799">
        <v>0.39058400939486754</v>
      </c>
      <c r="E11" s="796">
        <v>0.53584698791887497</v>
      </c>
      <c r="F11" s="797">
        <v>0.52294190061074086</v>
      </c>
      <c r="G11" s="798">
        <v>0.55350980547640449</v>
      </c>
      <c r="H11" s="799">
        <v>0.54785836102256769</v>
      </c>
      <c r="I11" s="796">
        <v>0.71348275253784665</v>
      </c>
      <c r="J11" s="799">
        <v>0.66757159010145151</v>
      </c>
      <c r="M11" s="836"/>
    </row>
    <row r="12" spans="2:14" s="802" customFormat="1" ht="12.75">
      <c r="B12" s="781" t="s">
        <v>8</v>
      </c>
      <c r="C12" s="877">
        <v>0.68061339132807508</v>
      </c>
      <c r="D12" s="878">
        <v>0.64091526217917083</v>
      </c>
      <c r="E12" s="879">
        <v>1.154461942445004</v>
      </c>
      <c r="F12" s="880">
        <v>1.0961807404176203</v>
      </c>
      <c r="G12" s="877">
        <v>1.2396908426331708</v>
      </c>
      <c r="H12" s="878">
        <v>1.2116963221118255</v>
      </c>
      <c r="I12" s="879">
        <v>2.4901912846698426</v>
      </c>
      <c r="J12" s="816">
        <v>2.008166481033264</v>
      </c>
      <c r="M12" s="836"/>
    </row>
    <row r="13" spans="2:14" s="802" customFormat="1" ht="25.5">
      <c r="B13" s="804" t="s">
        <v>9</v>
      </c>
      <c r="C13" s="881">
        <v>0.18295420713866675</v>
      </c>
      <c r="D13" s="882">
        <v>0.17478397594115749</v>
      </c>
      <c r="E13" s="883">
        <v>0.2361997842117686</v>
      </c>
      <c r="F13" s="884">
        <v>0.24512525348391015</v>
      </c>
      <c r="G13" s="881">
        <v>0.18364639023859458</v>
      </c>
      <c r="H13" s="882">
        <v>0.19293728196943519</v>
      </c>
      <c r="I13" s="883">
        <v>0.31706773764529506</v>
      </c>
      <c r="J13" s="885">
        <v>0.24229458875990428</v>
      </c>
      <c r="M13" s="836"/>
    </row>
    <row r="14" spans="2:14" s="802" customFormat="1" ht="27.75" customHeight="1">
      <c r="B14" s="804" t="s">
        <v>7</v>
      </c>
      <c r="C14" s="877">
        <v>1.680613391328075</v>
      </c>
      <c r="D14" s="878">
        <v>1.6409152621791709</v>
      </c>
      <c r="E14" s="879">
        <v>2.1544619424450042</v>
      </c>
      <c r="F14" s="880">
        <v>2.0961807404176205</v>
      </c>
      <c r="G14" s="877">
        <v>2.2396908426331708</v>
      </c>
      <c r="H14" s="878">
        <v>2.2116963221118255</v>
      </c>
      <c r="I14" s="879">
        <v>3.4901912846698426</v>
      </c>
      <c r="J14" s="816">
        <v>3.008166481033264</v>
      </c>
      <c r="M14" s="836"/>
    </row>
    <row r="15" spans="2:14" s="802" customFormat="1" ht="39" thickBot="1">
      <c r="B15" s="819" t="s">
        <v>10</v>
      </c>
      <c r="C15" s="886">
        <v>1.4918387264836557</v>
      </c>
      <c r="D15" s="887">
        <v>2.0467434911945785</v>
      </c>
      <c r="E15" s="886">
        <v>3.1876434718257105</v>
      </c>
      <c r="F15" s="888">
        <v>4.4573533000069538</v>
      </c>
      <c r="G15" s="889">
        <v>3.1964755930934343</v>
      </c>
      <c r="H15" s="887">
        <v>5.25091678318657</v>
      </c>
      <c r="I15" s="886">
        <v>-8.6438613104665762</v>
      </c>
      <c r="J15" s="887">
        <v>-1.0780575196241513</v>
      </c>
      <c r="N15" s="890"/>
    </row>
    <row r="16" spans="2:14" s="802" customFormat="1" ht="13.5" customHeight="1" thickBot="1">
      <c r="B16" s="1178" t="s">
        <v>11</v>
      </c>
      <c r="C16" s="1178"/>
      <c r="D16" s="1178"/>
      <c r="E16" s="1178"/>
      <c r="F16" s="1178"/>
      <c r="G16" s="1178"/>
      <c r="H16" s="1178"/>
      <c r="I16" s="1178"/>
      <c r="J16" s="1178"/>
    </row>
    <row r="17" spans="2:14" s="802" customFormat="1" ht="12.75">
      <c r="B17" s="803" t="s">
        <v>12</v>
      </c>
      <c r="C17" s="879">
        <v>1.1517271071849746</v>
      </c>
      <c r="D17" s="878">
        <v>1.2043110903588325</v>
      </c>
      <c r="E17" s="879">
        <v>1.3859794496684463</v>
      </c>
      <c r="F17" s="880">
        <v>1.4413734317108702</v>
      </c>
      <c r="G17" s="877">
        <v>1.3865333946612428</v>
      </c>
      <c r="H17" s="878">
        <v>1.4166840838014425</v>
      </c>
      <c r="I17" s="879">
        <v>0.80972746305822652</v>
      </c>
      <c r="J17" s="878">
        <v>0.8873732861656094</v>
      </c>
      <c r="L17" s="836"/>
      <c r="M17" s="836"/>
      <c r="N17" s="835"/>
    </row>
    <row r="18" spans="2:14" s="802" customFormat="1" ht="12.75">
      <c r="B18" s="804" t="s">
        <v>13</v>
      </c>
      <c r="C18" s="817">
        <v>0.84303467821201916</v>
      </c>
      <c r="D18" s="816">
        <v>0.89404391548609841</v>
      </c>
      <c r="E18" s="817">
        <v>0.96598469661704855</v>
      </c>
      <c r="F18" s="818">
        <v>0.95585333343368739</v>
      </c>
      <c r="G18" s="815">
        <v>0.95201443893505266</v>
      </c>
      <c r="H18" s="816">
        <v>0.96949972925811945</v>
      </c>
      <c r="I18" s="817">
        <v>0.59291983759203504</v>
      </c>
      <c r="J18" s="816">
        <v>0.66158616239910906</v>
      </c>
      <c r="L18" s="836"/>
      <c r="M18" s="836"/>
      <c r="N18" s="835"/>
    </row>
    <row r="19" spans="2:14" s="802" customFormat="1" ht="12.75">
      <c r="B19" s="804" t="s">
        <v>14</v>
      </c>
      <c r="C19" s="817">
        <v>0.18037653113525215</v>
      </c>
      <c r="D19" s="816">
        <v>0.22391890217689867</v>
      </c>
      <c r="E19" s="817">
        <v>0.20128899825561053</v>
      </c>
      <c r="F19" s="818">
        <v>0.21638441422148139</v>
      </c>
      <c r="G19" s="815">
        <v>0.21396004820261663</v>
      </c>
      <c r="H19" s="816">
        <v>0.22555397983296951</v>
      </c>
      <c r="I19" s="817">
        <v>0.16369443486316487</v>
      </c>
      <c r="J19" s="816">
        <v>0.17411427584970837</v>
      </c>
      <c r="L19" s="836"/>
      <c r="M19" s="836"/>
      <c r="N19" s="835"/>
    </row>
    <row r="20" spans="2:14" s="802" customFormat="1" ht="26.25" thickBot="1">
      <c r="B20" s="819" t="s">
        <v>15</v>
      </c>
      <c r="C20" s="891">
        <v>28353.838981000001</v>
      </c>
      <c r="D20" s="892">
        <v>35847.079785000002</v>
      </c>
      <c r="E20" s="893">
        <v>30529.861140000001</v>
      </c>
      <c r="F20" s="894">
        <v>30147.699291000001</v>
      </c>
      <c r="G20" s="891">
        <v>72420.882274999996</v>
      </c>
      <c r="H20" s="892">
        <v>70912.031136999998</v>
      </c>
      <c r="I20" s="893">
        <v>-11983.03419</v>
      </c>
      <c r="J20" s="892">
        <v>-6462.1500390000001</v>
      </c>
      <c r="K20" s="835"/>
      <c r="L20" s="836"/>
      <c r="M20" s="836"/>
      <c r="N20" s="835"/>
    </row>
    <row r="21" spans="2:14" s="802" customFormat="1" ht="13.5" customHeight="1" thickBot="1">
      <c r="B21" s="1178" t="s">
        <v>16</v>
      </c>
      <c r="C21" s="1178"/>
      <c r="D21" s="1178"/>
      <c r="E21" s="1178"/>
      <c r="F21" s="1178"/>
      <c r="G21" s="1178"/>
      <c r="H21" s="1178"/>
      <c r="I21" s="1178"/>
      <c r="J21" s="1178"/>
    </row>
    <row r="22" spans="2:14" s="802" customFormat="1" ht="12.75">
      <c r="B22" s="803" t="s">
        <v>17</v>
      </c>
      <c r="C22" s="891">
        <v>108.52922666799047</v>
      </c>
      <c r="D22" s="892">
        <v>108.59698590261763</v>
      </c>
      <c r="E22" s="893">
        <v>120.2862277463735</v>
      </c>
      <c r="F22" s="894">
        <v>107.74507853991662</v>
      </c>
      <c r="G22" s="891">
        <v>128.61860577084693</v>
      </c>
      <c r="H22" s="892">
        <v>128.62132576052065</v>
      </c>
      <c r="I22" s="893">
        <v>374.51011439115268</v>
      </c>
      <c r="J22" s="892">
        <v>299.51683187046581</v>
      </c>
      <c r="L22" s="835"/>
    </row>
    <row r="23" spans="2:14" s="802" customFormat="1" ht="13.5" customHeight="1">
      <c r="B23" s="804" t="s">
        <v>18</v>
      </c>
      <c r="C23" s="891">
        <v>49.489315445783468</v>
      </c>
      <c r="D23" s="892">
        <v>48.932888346921594</v>
      </c>
      <c r="E23" s="893">
        <v>64.400834551940008</v>
      </c>
      <c r="F23" s="894">
        <v>68.790446672071695</v>
      </c>
      <c r="G23" s="891">
        <v>75.125887791022976</v>
      </c>
      <c r="H23" s="892">
        <v>76.196134063400507</v>
      </c>
      <c r="I23" s="893">
        <v>174.90463163561773</v>
      </c>
      <c r="J23" s="892">
        <v>128.50476314560632</v>
      </c>
      <c r="L23" s="835"/>
    </row>
    <row r="24" spans="2:14" s="802" customFormat="1" ht="38.25">
      <c r="B24" s="804" t="s">
        <v>205</v>
      </c>
      <c r="C24" s="891">
        <v>140.57156557152584</v>
      </c>
      <c r="D24" s="892">
        <v>138.5404923325265</v>
      </c>
      <c r="E24" s="893">
        <v>143.08368173895272</v>
      </c>
      <c r="F24" s="894">
        <v>142.05172495577185</v>
      </c>
      <c r="G24" s="891">
        <v>174.9804827180935</v>
      </c>
      <c r="H24" s="892">
        <v>176.02153529885712</v>
      </c>
      <c r="I24" s="893">
        <v>688.57608822824318</v>
      </c>
      <c r="J24" s="892">
        <v>539.21968927979015</v>
      </c>
      <c r="L24" s="835"/>
    </row>
    <row r="25" spans="2:14" s="802" customFormat="1" ht="12.75">
      <c r="B25" s="804" t="s">
        <v>19</v>
      </c>
      <c r="C25" s="877">
        <v>0.61854120696499548</v>
      </c>
      <c r="D25" s="878">
        <v>0.60477760662746749</v>
      </c>
      <c r="E25" s="879">
        <v>0.93376385241302085</v>
      </c>
      <c r="F25" s="880">
        <v>0.94804245216646299</v>
      </c>
      <c r="G25" s="877">
        <v>0.95558609423089769</v>
      </c>
      <c r="H25" s="878">
        <v>0.94147980429703204</v>
      </c>
      <c r="I25" s="879">
        <v>0.26249395990459445</v>
      </c>
      <c r="J25" s="878">
        <v>0.35972958978008068</v>
      </c>
      <c r="L25" s="835"/>
    </row>
    <row r="26" spans="2:14" s="802" customFormat="1" ht="12.75">
      <c r="B26" s="819" t="s">
        <v>20</v>
      </c>
      <c r="C26" s="877">
        <v>7.3753293354777716</v>
      </c>
      <c r="D26" s="878">
        <v>7.4591958972918961</v>
      </c>
      <c r="E26" s="879">
        <v>5.6676284172315086</v>
      </c>
      <c r="F26" s="880">
        <v>5.3059693265254912</v>
      </c>
      <c r="G26" s="877">
        <v>4.8585116360330716</v>
      </c>
      <c r="H26" s="878">
        <v>4.7902692766052208</v>
      </c>
      <c r="I26" s="879">
        <v>2.0868515406751018</v>
      </c>
      <c r="J26" s="878">
        <v>2.840361641586977</v>
      </c>
    </row>
    <row r="27" spans="2:14" s="802" customFormat="1" ht="12.75">
      <c r="B27" s="819" t="s">
        <v>21</v>
      </c>
      <c r="C27" s="877">
        <v>3.3631493672814754</v>
      </c>
      <c r="D27" s="878">
        <v>3.3610509257347814</v>
      </c>
      <c r="E27" s="879">
        <v>3.0344288522341194</v>
      </c>
      <c r="F27" s="880">
        <v>3.3876257268194152</v>
      </c>
      <c r="G27" s="877">
        <v>2.8378475867659576</v>
      </c>
      <c r="H27" s="878">
        <v>2.8377875740418936</v>
      </c>
      <c r="I27" s="879">
        <v>0.97460652189163588</v>
      </c>
      <c r="J27" s="878">
        <v>1.2186293428672956</v>
      </c>
    </row>
    <row r="28" spans="2:14" s="802" customFormat="1" ht="25.5">
      <c r="B28" s="819" t="s">
        <v>22</v>
      </c>
      <c r="C28" s="877">
        <v>1.039528635513602</v>
      </c>
      <c r="D28" s="878">
        <v>0.99238880493920234</v>
      </c>
      <c r="E28" s="879">
        <v>2.011758683254687</v>
      </c>
      <c r="F28" s="880">
        <v>1.9872683293296327</v>
      </c>
      <c r="G28" s="877">
        <v>2.1402174245965395</v>
      </c>
      <c r="H28" s="878">
        <v>2.082267420506307</v>
      </c>
      <c r="I28" s="879">
        <v>0.91615413113749067</v>
      </c>
      <c r="J28" s="878">
        <v>1.082126494212285</v>
      </c>
    </row>
    <row r="29" spans="2:14" s="802" customFormat="1" ht="38.25">
      <c r="B29" s="819" t="s">
        <v>23</v>
      </c>
      <c r="C29" s="877">
        <v>1.1958472495354664</v>
      </c>
      <c r="D29" s="878">
        <v>1.218238391760357</v>
      </c>
      <c r="E29" s="879">
        <v>1.5087318957582301</v>
      </c>
      <c r="F29" s="880">
        <v>1.5273027727720008</v>
      </c>
      <c r="G29" s="877">
        <v>1.6765818625542022</v>
      </c>
      <c r="H29" s="878">
        <v>1.6854849390066393</v>
      </c>
      <c r="I29" s="879">
        <v>0.94078664908160869</v>
      </c>
      <c r="J29" s="878">
        <v>1.0465233879874647</v>
      </c>
    </row>
    <row r="30" spans="2:14" s="802" customFormat="1" ht="26.25" thickBot="1">
      <c r="B30" s="852" t="s">
        <v>24</v>
      </c>
      <c r="C30" s="800">
        <v>0.60898987649204062</v>
      </c>
      <c r="D30" s="895">
        <v>0.60619717935927009</v>
      </c>
      <c r="E30" s="800">
        <v>0.40278132350251206</v>
      </c>
      <c r="F30" s="801">
        <v>0.41378165909333237</v>
      </c>
      <c r="G30" s="896">
        <v>0.32621869393334324</v>
      </c>
      <c r="H30" s="895">
        <v>0.3323857086119329</v>
      </c>
      <c r="I30" s="800">
        <v>0.4459457147676037</v>
      </c>
      <c r="J30" s="895">
        <v>0.41922657489942777</v>
      </c>
    </row>
    <row r="31" spans="2:14" s="802" customFormat="1" ht="13.5" customHeight="1" thickBot="1">
      <c r="B31" s="1178" t="s">
        <v>25</v>
      </c>
      <c r="C31" s="1178"/>
      <c r="D31" s="1178"/>
      <c r="E31" s="1178"/>
      <c r="F31" s="1178"/>
      <c r="G31" s="1178"/>
      <c r="H31" s="1178"/>
      <c r="I31" s="1178"/>
      <c r="J31" s="1178"/>
    </row>
    <row r="32" spans="2:14" s="802" customFormat="1" ht="12.75">
      <c r="B32" s="803" t="s">
        <v>26</v>
      </c>
      <c r="C32" s="897">
        <v>2.2711155414858082E-2</v>
      </c>
      <c r="D32" s="898">
        <v>2.8343084762165394E-2</v>
      </c>
      <c r="E32" s="897">
        <v>3.5477062881680503E-2</v>
      </c>
      <c r="F32" s="899">
        <v>6.2141219210184326E-2</v>
      </c>
      <c r="G32" s="900">
        <v>2.9716174837231962E-2</v>
      </c>
      <c r="H32" s="898">
        <v>5.8089466655997943E-2</v>
      </c>
      <c r="I32" s="897">
        <v>-3.0844410905926309E-2</v>
      </c>
      <c r="J32" s="898">
        <v>-8.6776022399197312E-3</v>
      </c>
      <c r="L32" s="857"/>
      <c r="M32" s="857"/>
      <c r="N32" s="857"/>
    </row>
    <row r="33" spans="2:14" s="802" customFormat="1" ht="12.75">
      <c r="B33" s="804" t="s">
        <v>27</v>
      </c>
      <c r="C33" s="796">
        <v>3.8168671922743619E-2</v>
      </c>
      <c r="D33" s="799">
        <v>4.6508600363475094E-2</v>
      </c>
      <c r="E33" s="796">
        <v>7.6433981808308932E-2</v>
      </c>
      <c r="F33" s="797">
        <v>0.13025922689445782</v>
      </c>
      <c r="G33" s="798">
        <v>6.6555044661034679E-2</v>
      </c>
      <c r="H33" s="799">
        <v>0.12847625975650817</v>
      </c>
      <c r="I33" s="796">
        <v>-0.10765289412463945</v>
      </c>
      <c r="J33" s="799">
        <v>-2.6103672193865706E-2</v>
      </c>
      <c r="L33" s="857"/>
      <c r="M33" s="857"/>
      <c r="N33" s="857"/>
    </row>
    <row r="34" spans="2:14" s="802" customFormat="1" ht="12.75">
      <c r="B34" s="804" t="s">
        <v>28</v>
      </c>
      <c r="C34" s="796">
        <v>3.6717287642476101E-2</v>
      </c>
      <c r="D34" s="799">
        <v>4.6865301313354091E-2</v>
      </c>
      <c r="E34" s="796">
        <v>3.7993613470901792E-2</v>
      </c>
      <c r="F34" s="797">
        <v>6.5546874054193932E-2</v>
      </c>
      <c r="G34" s="798">
        <v>3.1097328662101336E-2</v>
      </c>
      <c r="H34" s="799">
        <v>6.1700172845843664E-2</v>
      </c>
      <c r="I34" s="796">
        <v>-0.11750522151876164</v>
      </c>
      <c r="J34" s="799">
        <v>-2.4122570081668151E-2</v>
      </c>
      <c r="L34" s="857"/>
      <c r="M34" s="857"/>
      <c r="N34" s="857"/>
    </row>
    <row r="35" spans="2:14" s="802" customFormat="1" ht="12.75">
      <c r="B35" s="804" t="s">
        <v>29</v>
      </c>
      <c r="C35" s="796">
        <v>3.3742175769370802E-2</v>
      </c>
      <c r="D35" s="799">
        <v>4.1706987951473755E-2</v>
      </c>
      <c r="E35" s="796">
        <v>8.3436877924188732E-2</v>
      </c>
      <c r="F35" s="797">
        <v>9.913388576864543E-2</v>
      </c>
      <c r="G35" s="798">
        <v>6.831525317077991E-2</v>
      </c>
      <c r="H35" s="799">
        <v>0.10290257649503406</v>
      </c>
      <c r="I35" s="796">
        <v>-7.6521381725008455E-2</v>
      </c>
      <c r="J35" s="799">
        <v>-1.7374652260461886E-2</v>
      </c>
      <c r="L35" s="857"/>
      <c r="M35" s="857"/>
      <c r="N35" s="857"/>
    </row>
    <row r="36" spans="2:14" s="802" customFormat="1" ht="13.5" thickBot="1">
      <c r="B36" s="852" t="s">
        <v>30</v>
      </c>
      <c r="C36" s="901">
        <v>3.9727407777982081E-2</v>
      </c>
      <c r="D36" s="902">
        <v>5.0928316192661457E-2</v>
      </c>
      <c r="E36" s="901">
        <v>5.4300319361179655E-2</v>
      </c>
      <c r="F36" s="903">
        <v>6.6083147732078587E-2</v>
      </c>
      <c r="G36" s="904">
        <v>3.9100424204549761E-2</v>
      </c>
      <c r="H36" s="902">
        <v>6.1232565963739966E-2</v>
      </c>
      <c r="I36" s="901">
        <v>-0.12230286463696907</v>
      </c>
      <c r="J36" s="902">
        <v>-2.1190329130356289E-2</v>
      </c>
    </row>
  </sheetData>
  <mergeCells count="15">
    <mergeCell ref="B21:J21"/>
    <mergeCell ref="B31:J31"/>
    <mergeCell ref="C7:D7"/>
    <mergeCell ref="E7:F7"/>
    <mergeCell ref="G7:H7"/>
    <mergeCell ref="I7:J7"/>
    <mergeCell ref="B10:J10"/>
    <mergeCell ref="B16:J16"/>
    <mergeCell ref="I1:J1"/>
    <mergeCell ref="B3:J3"/>
    <mergeCell ref="B5:B6"/>
    <mergeCell ref="C5:D5"/>
    <mergeCell ref="E5:F5"/>
    <mergeCell ref="G5:H5"/>
    <mergeCell ref="I5:J5"/>
  </mergeCells>
  <pageMargins left="0.70866141732283472" right="0.70866141732283472" top="0.74803149606299213" bottom="0.74803149606299213" header="0.31496062992125984" footer="0.31496062992125984"/>
  <pageSetup paperSize="9" scale="81"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B1:N36"/>
  <sheetViews>
    <sheetView topLeftCell="A19" workbookViewId="0">
      <selection activeCell="B36" sqref="B36"/>
    </sheetView>
  </sheetViews>
  <sheetFormatPr defaultColWidth="9.140625" defaultRowHeight="14.25"/>
  <cols>
    <col min="1" max="1" width="9.140625" style="11"/>
    <col min="2" max="2" width="34" style="11" customWidth="1"/>
    <col min="3" max="4" width="7.85546875" style="11" customWidth="1"/>
    <col min="5" max="6" width="8.140625" style="11" bestFit="1" customWidth="1"/>
    <col min="7" max="8" width="8.42578125" style="11" customWidth="1"/>
    <col min="9" max="10" width="7.85546875" style="11" customWidth="1"/>
    <col min="11" max="257" width="9.140625" style="11"/>
    <col min="258" max="258" width="35.42578125" style="11" customWidth="1"/>
    <col min="259" max="260" width="7.85546875" style="11" customWidth="1"/>
    <col min="261" max="262" width="8.140625" style="11" bestFit="1" customWidth="1"/>
    <col min="263" max="264" width="8.42578125" style="11" customWidth="1"/>
    <col min="265" max="266" width="7.85546875" style="11" customWidth="1"/>
    <col min="267" max="513" width="9.140625" style="11"/>
    <col min="514" max="514" width="35.42578125" style="11" customWidth="1"/>
    <col min="515" max="516" width="7.85546875" style="11" customWidth="1"/>
    <col min="517" max="518" width="8.140625" style="11" bestFit="1" customWidth="1"/>
    <col min="519" max="520" width="8.42578125" style="11" customWidth="1"/>
    <col min="521" max="522" width="7.85546875" style="11" customWidth="1"/>
    <col min="523" max="769" width="9.140625" style="11"/>
    <col min="770" max="770" width="35.42578125" style="11" customWidth="1"/>
    <col min="771" max="772" width="7.85546875" style="11" customWidth="1"/>
    <col min="773" max="774" width="8.140625" style="11" bestFit="1" customWidth="1"/>
    <col min="775" max="776" width="8.42578125" style="11" customWidth="1"/>
    <col min="777" max="778" width="7.85546875" style="11" customWidth="1"/>
    <col min="779" max="1025" width="9.140625" style="11"/>
    <col min="1026" max="1026" width="35.42578125" style="11" customWidth="1"/>
    <col min="1027" max="1028" width="7.85546875" style="11" customWidth="1"/>
    <col min="1029" max="1030" width="8.140625" style="11" bestFit="1" customWidth="1"/>
    <col min="1031" max="1032" width="8.42578125" style="11" customWidth="1"/>
    <col min="1033" max="1034" width="7.85546875" style="11" customWidth="1"/>
    <col min="1035" max="1281" width="9.140625" style="11"/>
    <col min="1282" max="1282" width="35.42578125" style="11" customWidth="1"/>
    <col min="1283" max="1284" width="7.85546875" style="11" customWidth="1"/>
    <col min="1285" max="1286" width="8.140625" style="11" bestFit="1" customWidth="1"/>
    <col min="1287" max="1288" width="8.42578125" style="11" customWidth="1"/>
    <col min="1289" max="1290" width="7.85546875" style="11" customWidth="1"/>
    <col min="1291" max="1537" width="9.140625" style="11"/>
    <col min="1538" max="1538" width="35.42578125" style="11" customWidth="1"/>
    <col min="1539" max="1540" width="7.85546875" style="11" customWidth="1"/>
    <col min="1541" max="1542" width="8.140625" style="11" bestFit="1" customWidth="1"/>
    <col min="1543" max="1544" width="8.42578125" style="11" customWidth="1"/>
    <col min="1545" max="1546" width="7.85546875" style="11" customWidth="1"/>
    <col min="1547" max="1793" width="9.140625" style="11"/>
    <col min="1794" max="1794" width="35.42578125" style="11" customWidth="1"/>
    <col min="1795" max="1796" width="7.85546875" style="11" customWidth="1"/>
    <col min="1797" max="1798" width="8.140625" style="11" bestFit="1" customWidth="1"/>
    <col min="1799" max="1800" width="8.42578125" style="11" customWidth="1"/>
    <col min="1801" max="1802" width="7.85546875" style="11" customWidth="1"/>
    <col min="1803" max="2049" width="9.140625" style="11"/>
    <col min="2050" max="2050" width="35.42578125" style="11" customWidth="1"/>
    <col min="2051" max="2052" width="7.85546875" style="11" customWidth="1"/>
    <col min="2053" max="2054" width="8.140625" style="11" bestFit="1" customWidth="1"/>
    <col min="2055" max="2056" width="8.42578125" style="11" customWidth="1"/>
    <col min="2057" max="2058" width="7.85546875" style="11" customWidth="1"/>
    <col min="2059" max="2305" width="9.140625" style="11"/>
    <col min="2306" max="2306" width="35.42578125" style="11" customWidth="1"/>
    <col min="2307" max="2308" width="7.85546875" style="11" customWidth="1"/>
    <col min="2309" max="2310" width="8.140625" style="11" bestFit="1" customWidth="1"/>
    <col min="2311" max="2312" width="8.42578125" style="11" customWidth="1"/>
    <col min="2313" max="2314" width="7.85546875" style="11" customWidth="1"/>
    <col min="2315" max="2561" width="9.140625" style="11"/>
    <col min="2562" max="2562" width="35.42578125" style="11" customWidth="1"/>
    <col min="2563" max="2564" width="7.85546875" style="11" customWidth="1"/>
    <col min="2565" max="2566" width="8.140625" style="11" bestFit="1" customWidth="1"/>
    <col min="2567" max="2568" width="8.42578125" style="11" customWidth="1"/>
    <col min="2569" max="2570" width="7.85546875" style="11" customWidth="1"/>
    <col min="2571" max="2817" width="9.140625" style="11"/>
    <col min="2818" max="2818" width="35.42578125" style="11" customWidth="1"/>
    <col min="2819" max="2820" width="7.85546875" style="11" customWidth="1"/>
    <col min="2821" max="2822" width="8.140625" style="11" bestFit="1" customWidth="1"/>
    <col min="2823" max="2824" width="8.42578125" style="11" customWidth="1"/>
    <col min="2825" max="2826" width="7.85546875" style="11" customWidth="1"/>
    <col min="2827" max="3073" width="9.140625" style="11"/>
    <col min="3074" max="3074" width="35.42578125" style="11" customWidth="1"/>
    <col min="3075" max="3076" width="7.85546875" style="11" customWidth="1"/>
    <col min="3077" max="3078" width="8.140625" style="11" bestFit="1" customWidth="1"/>
    <col min="3079" max="3080" width="8.42578125" style="11" customWidth="1"/>
    <col min="3081" max="3082" width="7.85546875" style="11" customWidth="1"/>
    <col min="3083" max="3329" width="9.140625" style="11"/>
    <col min="3330" max="3330" width="35.42578125" style="11" customWidth="1"/>
    <col min="3331" max="3332" width="7.85546875" style="11" customWidth="1"/>
    <col min="3333" max="3334" width="8.140625" style="11" bestFit="1" customWidth="1"/>
    <col min="3335" max="3336" width="8.42578125" style="11" customWidth="1"/>
    <col min="3337" max="3338" width="7.85546875" style="11" customWidth="1"/>
    <col min="3339" max="3585" width="9.140625" style="11"/>
    <col min="3586" max="3586" width="35.42578125" style="11" customWidth="1"/>
    <col min="3587" max="3588" width="7.85546875" style="11" customWidth="1"/>
    <col min="3589" max="3590" width="8.140625" style="11" bestFit="1" customWidth="1"/>
    <col min="3591" max="3592" width="8.42578125" style="11" customWidth="1"/>
    <col min="3593" max="3594" width="7.85546875" style="11" customWidth="1"/>
    <col min="3595" max="3841" width="9.140625" style="11"/>
    <col min="3842" max="3842" width="35.42578125" style="11" customWidth="1"/>
    <col min="3843" max="3844" width="7.85546875" style="11" customWidth="1"/>
    <col min="3845" max="3846" width="8.140625" style="11" bestFit="1" customWidth="1"/>
    <col min="3847" max="3848" width="8.42578125" style="11" customWidth="1"/>
    <col min="3849" max="3850" width="7.85546875" style="11" customWidth="1"/>
    <col min="3851" max="4097" width="9.140625" style="11"/>
    <col min="4098" max="4098" width="35.42578125" style="11" customWidth="1"/>
    <col min="4099" max="4100" width="7.85546875" style="11" customWidth="1"/>
    <col min="4101" max="4102" width="8.140625" style="11" bestFit="1" customWidth="1"/>
    <col min="4103" max="4104" width="8.42578125" style="11" customWidth="1"/>
    <col min="4105" max="4106" width="7.85546875" style="11" customWidth="1"/>
    <col min="4107" max="4353" width="9.140625" style="11"/>
    <col min="4354" max="4354" width="35.42578125" style="11" customWidth="1"/>
    <col min="4355" max="4356" width="7.85546875" style="11" customWidth="1"/>
    <col min="4357" max="4358" width="8.140625" style="11" bestFit="1" customWidth="1"/>
    <col min="4359" max="4360" width="8.42578125" style="11" customWidth="1"/>
    <col min="4361" max="4362" width="7.85546875" style="11" customWidth="1"/>
    <col min="4363" max="4609" width="9.140625" style="11"/>
    <col min="4610" max="4610" width="35.42578125" style="11" customWidth="1"/>
    <col min="4611" max="4612" width="7.85546875" style="11" customWidth="1"/>
    <col min="4613" max="4614" width="8.140625" style="11" bestFit="1" customWidth="1"/>
    <col min="4615" max="4616" width="8.42578125" style="11" customWidth="1"/>
    <col min="4617" max="4618" width="7.85546875" style="11" customWidth="1"/>
    <col min="4619" max="4865" width="9.140625" style="11"/>
    <col min="4866" max="4866" width="35.42578125" style="11" customWidth="1"/>
    <col min="4867" max="4868" width="7.85546875" style="11" customWidth="1"/>
    <col min="4869" max="4870" width="8.140625" style="11" bestFit="1" customWidth="1"/>
    <col min="4871" max="4872" width="8.42578125" style="11" customWidth="1"/>
    <col min="4873" max="4874" width="7.85546875" style="11" customWidth="1"/>
    <col min="4875" max="5121" width="9.140625" style="11"/>
    <col min="5122" max="5122" width="35.42578125" style="11" customWidth="1"/>
    <col min="5123" max="5124" width="7.85546875" style="11" customWidth="1"/>
    <col min="5125" max="5126" width="8.140625" style="11" bestFit="1" customWidth="1"/>
    <col min="5127" max="5128" width="8.42578125" style="11" customWidth="1"/>
    <col min="5129" max="5130" width="7.85546875" style="11" customWidth="1"/>
    <col min="5131" max="5377" width="9.140625" style="11"/>
    <col min="5378" max="5378" width="35.42578125" style="11" customWidth="1"/>
    <col min="5379" max="5380" width="7.85546875" style="11" customWidth="1"/>
    <col min="5381" max="5382" width="8.140625" style="11" bestFit="1" customWidth="1"/>
    <col min="5383" max="5384" width="8.42578125" style="11" customWidth="1"/>
    <col min="5385" max="5386" width="7.85546875" style="11" customWidth="1"/>
    <col min="5387" max="5633" width="9.140625" style="11"/>
    <col min="5634" max="5634" width="35.42578125" style="11" customWidth="1"/>
    <col min="5635" max="5636" width="7.85546875" style="11" customWidth="1"/>
    <col min="5637" max="5638" width="8.140625" style="11" bestFit="1" customWidth="1"/>
    <col min="5639" max="5640" width="8.42578125" style="11" customWidth="1"/>
    <col min="5641" max="5642" width="7.85546875" style="11" customWidth="1"/>
    <col min="5643" max="5889" width="9.140625" style="11"/>
    <col min="5890" max="5890" width="35.42578125" style="11" customWidth="1"/>
    <col min="5891" max="5892" width="7.85546875" style="11" customWidth="1"/>
    <col min="5893" max="5894" width="8.140625" style="11" bestFit="1" customWidth="1"/>
    <col min="5895" max="5896" width="8.42578125" style="11" customWidth="1"/>
    <col min="5897" max="5898" width="7.85546875" style="11" customWidth="1"/>
    <col min="5899" max="6145" width="9.140625" style="11"/>
    <col min="6146" max="6146" width="35.42578125" style="11" customWidth="1"/>
    <col min="6147" max="6148" width="7.85546875" style="11" customWidth="1"/>
    <col min="6149" max="6150" width="8.140625" style="11" bestFit="1" customWidth="1"/>
    <col min="6151" max="6152" width="8.42578125" style="11" customWidth="1"/>
    <col min="6153" max="6154" width="7.85546875" style="11" customWidth="1"/>
    <col min="6155" max="6401" width="9.140625" style="11"/>
    <col min="6402" max="6402" width="35.42578125" style="11" customWidth="1"/>
    <col min="6403" max="6404" width="7.85546875" style="11" customWidth="1"/>
    <col min="6405" max="6406" width="8.140625" style="11" bestFit="1" customWidth="1"/>
    <col min="6407" max="6408" width="8.42578125" style="11" customWidth="1"/>
    <col min="6409" max="6410" width="7.85546875" style="11" customWidth="1"/>
    <col min="6411" max="6657" width="9.140625" style="11"/>
    <col min="6658" max="6658" width="35.42578125" style="11" customWidth="1"/>
    <col min="6659" max="6660" width="7.85546875" style="11" customWidth="1"/>
    <col min="6661" max="6662" width="8.140625" style="11" bestFit="1" customWidth="1"/>
    <col min="6663" max="6664" width="8.42578125" style="11" customWidth="1"/>
    <col min="6665" max="6666" width="7.85546875" style="11" customWidth="1"/>
    <col min="6667" max="6913" width="9.140625" style="11"/>
    <col min="6914" max="6914" width="35.42578125" style="11" customWidth="1"/>
    <col min="6915" max="6916" width="7.85546875" style="11" customWidth="1"/>
    <col min="6917" max="6918" width="8.140625" style="11" bestFit="1" customWidth="1"/>
    <col min="6919" max="6920" width="8.42578125" style="11" customWidth="1"/>
    <col min="6921" max="6922" width="7.85546875" style="11" customWidth="1"/>
    <col min="6923" max="7169" width="9.140625" style="11"/>
    <col min="7170" max="7170" width="35.42578125" style="11" customWidth="1"/>
    <col min="7171" max="7172" width="7.85546875" style="11" customWidth="1"/>
    <col min="7173" max="7174" width="8.140625" style="11" bestFit="1" customWidth="1"/>
    <col min="7175" max="7176" width="8.42578125" style="11" customWidth="1"/>
    <col min="7177" max="7178" width="7.85546875" style="11" customWidth="1"/>
    <col min="7179" max="7425" width="9.140625" style="11"/>
    <col min="7426" max="7426" width="35.42578125" style="11" customWidth="1"/>
    <col min="7427" max="7428" width="7.85546875" style="11" customWidth="1"/>
    <col min="7429" max="7430" width="8.140625" style="11" bestFit="1" customWidth="1"/>
    <col min="7431" max="7432" width="8.42578125" style="11" customWidth="1"/>
    <col min="7433" max="7434" width="7.85546875" style="11" customWidth="1"/>
    <col min="7435" max="7681" width="9.140625" style="11"/>
    <col min="7682" max="7682" width="35.42578125" style="11" customWidth="1"/>
    <col min="7683" max="7684" width="7.85546875" style="11" customWidth="1"/>
    <col min="7685" max="7686" width="8.140625" style="11" bestFit="1" customWidth="1"/>
    <col min="7687" max="7688" width="8.42578125" style="11" customWidth="1"/>
    <col min="7689" max="7690" width="7.85546875" style="11" customWidth="1"/>
    <col min="7691" max="7937" width="9.140625" style="11"/>
    <col min="7938" max="7938" width="35.42578125" style="11" customWidth="1"/>
    <col min="7939" max="7940" width="7.85546875" style="11" customWidth="1"/>
    <col min="7941" max="7942" width="8.140625" style="11" bestFit="1" customWidth="1"/>
    <col min="7943" max="7944" width="8.42578125" style="11" customWidth="1"/>
    <col min="7945" max="7946" width="7.85546875" style="11" customWidth="1"/>
    <col min="7947" max="8193" width="9.140625" style="11"/>
    <col min="8194" max="8194" width="35.42578125" style="11" customWidth="1"/>
    <col min="8195" max="8196" width="7.85546875" style="11" customWidth="1"/>
    <col min="8197" max="8198" width="8.140625" style="11" bestFit="1" customWidth="1"/>
    <col min="8199" max="8200" width="8.42578125" style="11" customWidth="1"/>
    <col min="8201" max="8202" width="7.85546875" style="11" customWidth="1"/>
    <col min="8203" max="8449" width="9.140625" style="11"/>
    <col min="8450" max="8450" width="35.42578125" style="11" customWidth="1"/>
    <col min="8451" max="8452" width="7.85546875" style="11" customWidth="1"/>
    <col min="8453" max="8454" width="8.140625" style="11" bestFit="1" customWidth="1"/>
    <col min="8455" max="8456" width="8.42578125" style="11" customWidth="1"/>
    <col min="8457" max="8458" width="7.85546875" style="11" customWidth="1"/>
    <col min="8459" max="8705" width="9.140625" style="11"/>
    <col min="8706" max="8706" width="35.42578125" style="11" customWidth="1"/>
    <col min="8707" max="8708" width="7.85546875" style="11" customWidth="1"/>
    <col min="8709" max="8710" width="8.140625" style="11" bestFit="1" customWidth="1"/>
    <col min="8711" max="8712" width="8.42578125" style="11" customWidth="1"/>
    <col min="8713" max="8714" width="7.85546875" style="11" customWidth="1"/>
    <col min="8715" max="8961" width="9.140625" style="11"/>
    <col min="8962" max="8962" width="35.42578125" style="11" customWidth="1"/>
    <col min="8963" max="8964" width="7.85546875" style="11" customWidth="1"/>
    <col min="8965" max="8966" width="8.140625" style="11" bestFit="1" customWidth="1"/>
    <col min="8967" max="8968" width="8.42578125" style="11" customWidth="1"/>
    <col min="8969" max="8970" width="7.85546875" style="11" customWidth="1"/>
    <col min="8971" max="9217" width="9.140625" style="11"/>
    <col min="9218" max="9218" width="35.42578125" style="11" customWidth="1"/>
    <col min="9219" max="9220" width="7.85546875" style="11" customWidth="1"/>
    <col min="9221" max="9222" width="8.140625" style="11" bestFit="1" customWidth="1"/>
    <col min="9223" max="9224" width="8.42578125" style="11" customWidth="1"/>
    <col min="9225" max="9226" width="7.85546875" style="11" customWidth="1"/>
    <col min="9227" max="9473" width="9.140625" style="11"/>
    <col min="9474" max="9474" width="35.42578125" style="11" customWidth="1"/>
    <col min="9475" max="9476" width="7.85546875" style="11" customWidth="1"/>
    <col min="9477" max="9478" width="8.140625" style="11" bestFit="1" customWidth="1"/>
    <col min="9479" max="9480" width="8.42578125" style="11" customWidth="1"/>
    <col min="9481" max="9482" width="7.85546875" style="11" customWidth="1"/>
    <col min="9483" max="9729" width="9.140625" style="11"/>
    <col min="9730" max="9730" width="35.42578125" style="11" customWidth="1"/>
    <col min="9731" max="9732" width="7.85546875" style="11" customWidth="1"/>
    <col min="9733" max="9734" width="8.140625" style="11" bestFit="1" customWidth="1"/>
    <col min="9735" max="9736" width="8.42578125" style="11" customWidth="1"/>
    <col min="9737" max="9738" width="7.85546875" style="11" customWidth="1"/>
    <col min="9739" max="9985" width="9.140625" style="11"/>
    <col min="9986" max="9986" width="35.42578125" style="11" customWidth="1"/>
    <col min="9987" max="9988" width="7.85546875" style="11" customWidth="1"/>
    <col min="9989" max="9990" width="8.140625" style="11" bestFit="1" customWidth="1"/>
    <col min="9991" max="9992" width="8.42578125" style="11" customWidth="1"/>
    <col min="9993" max="9994" width="7.85546875" style="11" customWidth="1"/>
    <col min="9995" max="10241" width="9.140625" style="11"/>
    <col min="10242" max="10242" width="35.42578125" style="11" customWidth="1"/>
    <col min="10243" max="10244" width="7.85546875" style="11" customWidth="1"/>
    <col min="10245" max="10246" width="8.140625" style="11" bestFit="1" customWidth="1"/>
    <col min="10247" max="10248" width="8.42578125" style="11" customWidth="1"/>
    <col min="10249" max="10250" width="7.85546875" style="11" customWidth="1"/>
    <col min="10251" max="10497" width="9.140625" style="11"/>
    <col min="10498" max="10498" width="35.42578125" style="11" customWidth="1"/>
    <col min="10499" max="10500" width="7.85546875" style="11" customWidth="1"/>
    <col min="10501" max="10502" width="8.140625" style="11" bestFit="1" customWidth="1"/>
    <col min="10503" max="10504" width="8.42578125" style="11" customWidth="1"/>
    <col min="10505" max="10506" width="7.85546875" style="11" customWidth="1"/>
    <col min="10507" max="10753" width="9.140625" style="11"/>
    <col min="10754" max="10754" width="35.42578125" style="11" customWidth="1"/>
    <col min="10755" max="10756" width="7.85546875" style="11" customWidth="1"/>
    <col min="10757" max="10758" width="8.140625" style="11" bestFit="1" customWidth="1"/>
    <col min="10759" max="10760" width="8.42578125" style="11" customWidth="1"/>
    <col min="10761" max="10762" width="7.85546875" style="11" customWidth="1"/>
    <col min="10763" max="11009" width="9.140625" style="11"/>
    <col min="11010" max="11010" width="35.42578125" style="11" customWidth="1"/>
    <col min="11011" max="11012" width="7.85546875" style="11" customWidth="1"/>
    <col min="11013" max="11014" width="8.140625" style="11" bestFit="1" customWidth="1"/>
    <col min="11015" max="11016" width="8.42578125" style="11" customWidth="1"/>
    <col min="11017" max="11018" width="7.85546875" style="11" customWidth="1"/>
    <col min="11019" max="11265" width="9.140625" style="11"/>
    <col min="11266" max="11266" width="35.42578125" style="11" customWidth="1"/>
    <col min="11267" max="11268" width="7.85546875" style="11" customWidth="1"/>
    <col min="11269" max="11270" width="8.140625" style="11" bestFit="1" customWidth="1"/>
    <col min="11271" max="11272" width="8.42578125" style="11" customWidth="1"/>
    <col min="11273" max="11274" width="7.85546875" style="11" customWidth="1"/>
    <col min="11275" max="11521" width="9.140625" style="11"/>
    <col min="11522" max="11522" width="35.42578125" style="11" customWidth="1"/>
    <col min="11523" max="11524" width="7.85546875" style="11" customWidth="1"/>
    <col min="11525" max="11526" width="8.140625" style="11" bestFit="1" customWidth="1"/>
    <col min="11527" max="11528" width="8.42578125" style="11" customWidth="1"/>
    <col min="11529" max="11530" width="7.85546875" style="11" customWidth="1"/>
    <col min="11531" max="11777" width="9.140625" style="11"/>
    <col min="11778" max="11778" width="35.42578125" style="11" customWidth="1"/>
    <col min="11779" max="11780" width="7.85546875" style="11" customWidth="1"/>
    <col min="11781" max="11782" width="8.140625" style="11" bestFit="1" customWidth="1"/>
    <col min="11783" max="11784" width="8.42578125" style="11" customWidth="1"/>
    <col min="11785" max="11786" width="7.85546875" style="11" customWidth="1"/>
    <col min="11787" max="12033" width="9.140625" style="11"/>
    <col min="12034" max="12034" width="35.42578125" style="11" customWidth="1"/>
    <col min="12035" max="12036" width="7.85546875" style="11" customWidth="1"/>
    <col min="12037" max="12038" width="8.140625" style="11" bestFit="1" customWidth="1"/>
    <col min="12039" max="12040" width="8.42578125" style="11" customWidth="1"/>
    <col min="12041" max="12042" width="7.85546875" style="11" customWidth="1"/>
    <col min="12043" max="12289" width="9.140625" style="11"/>
    <col min="12290" max="12290" width="35.42578125" style="11" customWidth="1"/>
    <col min="12291" max="12292" width="7.85546875" style="11" customWidth="1"/>
    <col min="12293" max="12294" width="8.140625" style="11" bestFit="1" customWidth="1"/>
    <col min="12295" max="12296" width="8.42578125" style="11" customWidth="1"/>
    <col min="12297" max="12298" width="7.85546875" style="11" customWidth="1"/>
    <col min="12299" max="12545" width="9.140625" style="11"/>
    <col min="12546" max="12546" width="35.42578125" style="11" customWidth="1"/>
    <col min="12547" max="12548" width="7.85546875" style="11" customWidth="1"/>
    <col min="12549" max="12550" width="8.140625" style="11" bestFit="1" customWidth="1"/>
    <col min="12551" max="12552" width="8.42578125" style="11" customWidth="1"/>
    <col min="12553" max="12554" width="7.85546875" style="11" customWidth="1"/>
    <col min="12555" max="12801" width="9.140625" style="11"/>
    <col min="12802" max="12802" width="35.42578125" style="11" customWidth="1"/>
    <col min="12803" max="12804" width="7.85546875" style="11" customWidth="1"/>
    <col min="12805" max="12806" width="8.140625" style="11" bestFit="1" customWidth="1"/>
    <col min="12807" max="12808" width="8.42578125" style="11" customWidth="1"/>
    <col min="12809" max="12810" width="7.85546875" style="11" customWidth="1"/>
    <col min="12811" max="13057" width="9.140625" style="11"/>
    <col min="13058" max="13058" width="35.42578125" style="11" customWidth="1"/>
    <col min="13059" max="13060" width="7.85546875" style="11" customWidth="1"/>
    <col min="13061" max="13062" width="8.140625" style="11" bestFit="1" customWidth="1"/>
    <col min="13063" max="13064" width="8.42578125" style="11" customWidth="1"/>
    <col min="13065" max="13066" width="7.85546875" style="11" customWidth="1"/>
    <col min="13067" max="13313" width="9.140625" style="11"/>
    <col min="13314" max="13314" width="35.42578125" style="11" customWidth="1"/>
    <col min="13315" max="13316" width="7.85546875" style="11" customWidth="1"/>
    <col min="13317" max="13318" width="8.140625" style="11" bestFit="1" customWidth="1"/>
    <col min="13319" max="13320" width="8.42578125" style="11" customWidth="1"/>
    <col min="13321" max="13322" width="7.85546875" style="11" customWidth="1"/>
    <col min="13323" max="13569" width="9.140625" style="11"/>
    <col min="13570" max="13570" width="35.42578125" style="11" customWidth="1"/>
    <col min="13571" max="13572" width="7.85546875" style="11" customWidth="1"/>
    <col min="13573" max="13574" width="8.140625" style="11" bestFit="1" customWidth="1"/>
    <col min="13575" max="13576" width="8.42578125" style="11" customWidth="1"/>
    <col min="13577" max="13578" width="7.85546875" style="11" customWidth="1"/>
    <col min="13579" max="13825" width="9.140625" style="11"/>
    <col min="13826" max="13826" width="35.42578125" style="11" customWidth="1"/>
    <col min="13827" max="13828" width="7.85546875" style="11" customWidth="1"/>
    <col min="13829" max="13830" width="8.140625" style="11" bestFit="1" customWidth="1"/>
    <col min="13831" max="13832" width="8.42578125" style="11" customWidth="1"/>
    <col min="13833" max="13834" width="7.85546875" style="11" customWidth="1"/>
    <col min="13835" max="14081" width="9.140625" style="11"/>
    <col min="14082" max="14082" width="35.42578125" style="11" customWidth="1"/>
    <col min="14083" max="14084" width="7.85546875" style="11" customWidth="1"/>
    <col min="14085" max="14086" width="8.140625" style="11" bestFit="1" customWidth="1"/>
    <col min="14087" max="14088" width="8.42578125" style="11" customWidth="1"/>
    <col min="14089" max="14090" width="7.85546875" style="11" customWidth="1"/>
    <col min="14091" max="14337" width="9.140625" style="11"/>
    <col min="14338" max="14338" width="35.42578125" style="11" customWidth="1"/>
    <col min="14339" max="14340" width="7.85546875" style="11" customWidth="1"/>
    <col min="14341" max="14342" width="8.140625" style="11" bestFit="1" customWidth="1"/>
    <col min="14343" max="14344" width="8.42578125" style="11" customWidth="1"/>
    <col min="14345" max="14346" width="7.85546875" style="11" customWidth="1"/>
    <col min="14347" max="14593" width="9.140625" style="11"/>
    <col min="14594" max="14594" width="35.42578125" style="11" customWidth="1"/>
    <col min="14595" max="14596" width="7.85546875" style="11" customWidth="1"/>
    <col min="14597" max="14598" width="8.140625" style="11" bestFit="1" customWidth="1"/>
    <col min="14599" max="14600" width="8.42578125" style="11" customWidth="1"/>
    <col min="14601" max="14602" width="7.85546875" style="11" customWidth="1"/>
    <col min="14603" max="14849" width="9.140625" style="11"/>
    <col min="14850" max="14850" width="35.42578125" style="11" customWidth="1"/>
    <col min="14851" max="14852" width="7.85546875" style="11" customWidth="1"/>
    <col min="14853" max="14854" width="8.140625" style="11" bestFit="1" customWidth="1"/>
    <col min="14855" max="14856" width="8.42578125" style="11" customWidth="1"/>
    <col min="14857" max="14858" width="7.85546875" style="11" customWidth="1"/>
    <col min="14859" max="15105" width="9.140625" style="11"/>
    <col min="15106" max="15106" width="35.42578125" style="11" customWidth="1"/>
    <col min="15107" max="15108" width="7.85546875" style="11" customWidth="1"/>
    <col min="15109" max="15110" width="8.140625" style="11" bestFit="1" customWidth="1"/>
    <col min="15111" max="15112" width="8.42578125" style="11" customWidth="1"/>
    <col min="15113" max="15114" width="7.85546875" style="11" customWidth="1"/>
    <col min="15115" max="15361" width="9.140625" style="11"/>
    <col min="15362" max="15362" width="35.42578125" style="11" customWidth="1"/>
    <col min="15363" max="15364" width="7.85546875" style="11" customWidth="1"/>
    <col min="15365" max="15366" width="8.140625" style="11" bestFit="1" customWidth="1"/>
    <col min="15367" max="15368" width="8.42578125" style="11" customWidth="1"/>
    <col min="15369" max="15370" width="7.85546875" style="11" customWidth="1"/>
    <col min="15371" max="15617" width="9.140625" style="11"/>
    <col min="15618" max="15618" width="35.42578125" style="11" customWidth="1"/>
    <col min="15619" max="15620" width="7.85546875" style="11" customWidth="1"/>
    <col min="15621" max="15622" width="8.140625" style="11" bestFit="1" customWidth="1"/>
    <col min="15623" max="15624" width="8.42578125" style="11" customWidth="1"/>
    <col min="15625" max="15626" width="7.85546875" style="11" customWidth="1"/>
    <col min="15627" max="15873" width="9.140625" style="11"/>
    <col min="15874" max="15874" width="35.42578125" style="11" customWidth="1"/>
    <col min="15875" max="15876" width="7.85546875" style="11" customWidth="1"/>
    <col min="15877" max="15878" width="8.140625" style="11" bestFit="1" customWidth="1"/>
    <col min="15879" max="15880" width="8.42578125" style="11" customWidth="1"/>
    <col min="15881" max="15882" width="7.85546875" style="11" customWidth="1"/>
    <col min="15883" max="16129" width="9.140625" style="11"/>
    <col min="16130" max="16130" width="35.42578125" style="11" customWidth="1"/>
    <col min="16131" max="16132" width="7.85546875" style="11" customWidth="1"/>
    <col min="16133" max="16134" width="8.140625" style="11" bestFit="1" customWidth="1"/>
    <col min="16135" max="16136" width="8.42578125" style="11" customWidth="1"/>
    <col min="16137" max="16138" width="7.85546875" style="11" customWidth="1"/>
    <col min="16139" max="16384" width="9.140625" style="11"/>
  </cols>
  <sheetData>
    <row r="1" spans="2:14">
      <c r="I1" s="1185" t="s">
        <v>97</v>
      </c>
      <c r="J1" s="1185"/>
    </row>
    <row r="3" spans="2:14">
      <c r="B3" s="1201" t="s">
        <v>131</v>
      </c>
      <c r="C3" s="1201"/>
      <c r="D3" s="1201"/>
      <c r="E3" s="1201"/>
      <c r="F3" s="1201"/>
      <c r="G3" s="1201"/>
      <c r="H3" s="1201"/>
      <c r="I3" s="1201"/>
      <c r="J3" s="1201"/>
    </row>
    <row r="4" spans="2:14" ht="15" thickBot="1"/>
    <row r="5" spans="2:14" s="15" customFormat="1" ht="63.75" customHeight="1">
      <c r="B5" s="1187" t="s">
        <v>105</v>
      </c>
      <c r="C5" s="1202" t="s">
        <v>132</v>
      </c>
      <c r="D5" s="1203"/>
      <c r="E5" s="1204" t="s">
        <v>133</v>
      </c>
      <c r="F5" s="1205"/>
      <c r="G5" s="1202" t="s">
        <v>134</v>
      </c>
      <c r="H5" s="1203"/>
      <c r="I5" s="1204" t="s">
        <v>135</v>
      </c>
      <c r="J5" s="1203"/>
    </row>
    <row r="6" spans="2:14" s="16" customFormat="1" ht="13.5" thickBot="1">
      <c r="B6" s="1188"/>
      <c r="C6" s="61" t="s">
        <v>190</v>
      </c>
      <c r="D6" s="62" t="s">
        <v>0</v>
      </c>
      <c r="E6" s="63" t="s">
        <v>190</v>
      </c>
      <c r="F6" s="64" t="s">
        <v>0</v>
      </c>
      <c r="G6" s="61" t="s">
        <v>190</v>
      </c>
      <c r="H6" s="64" t="s">
        <v>0</v>
      </c>
      <c r="I6" s="61" t="s">
        <v>190</v>
      </c>
      <c r="J6" s="62" t="s">
        <v>0</v>
      </c>
    </row>
    <row r="7" spans="2:14" s="16" customFormat="1" ht="26.25" thickBot="1">
      <c r="B7" s="23" t="s">
        <v>198</v>
      </c>
      <c r="C7" s="1182">
        <v>402</v>
      </c>
      <c r="D7" s="1183"/>
      <c r="E7" s="1182">
        <v>565</v>
      </c>
      <c r="F7" s="1183"/>
      <c r="G7" s="1182">
        <v>16486</v>
      </c>
      <c r="H7" s="1183"/>
      <c r="I7" s="1182">
        <v>34239</v>
      </c>
      <c r="J7" s="1193"/>
    </row>
    <row r="8" spans="2:14" s="16" customFormat="1" ht="13.5" thickBot="1">
      <c r="B8" s="23" t="s">
        <v>99</v>
      </c>
      <c r="C8" s="70">
        <v>0.48715584055271699</v>
      </c>
      <c r="D8" s="71">
        <v>0.49863053285632603</v>
      </c>
      <c r="E8" s="72">
        <v>0.14280693129989699</v>
      </c>
      <c r="F8" s="73">
        <v>0.13784056192848501</v>
      </c>
      <c r="G8" s="70">
        <v>0.29315641881339899</v>
      </c>
      <c r="H8" s="71">
        <v>0.28756327282581501</v>
      </c>
      <c r="I8" s="72">
        <v>7.6880809333988095E-2</v>
      </c>
      <c r="J8" s="74">
        <v>7.5965632389372803E-2</v>
      </c>
    </row>
    <row r="9" spans="2:14" s="16" customFormat="1" ht="13.5" thickBot="1">
      <c r="B9" s="23" t="s">
        <v>100</v>
      </c>
      <c r="C9" s="70">
        <v>1.3080712396916683</v>
      </c>
      <c r="D9" s="71">
        <v>1.3440245313566566</v>
      </c>
      <c r="E9" s="72">
        <v>0.38345355656637048</v>
      </c>
      <c r="F9" s="73">
        <v>0.37153981643809841</v>
      </c>
      <c r="G9" s="70">
        <v>0.7871597715953399</v>
      </c>
      <c r="H9" s="71">
        <v>0.77510715354943061</v>
      </c>
      <c r="I9" s="72">
        <v>0.20643409603774654</v>
      </c>
      <c r="J9" s="74">
        <v>0.20476017159734886</v>
      </c>
    </row>
    <row r="10" spans="2:14" s="1" customFormat="1" ht="13.5" customHeight="1" thickBot="1">
      <c r="B10" s="1194" t="s">
        <v>101</v>
      </c>
      <c r="C10" s="1194"/>
      <c r="D10" s="1194"/>
      <c r="E10" s="1194"/>
      <c r="F10" s="1194"/>
      <c r="G10" s="1194"/>
      <c r="H10" s="1194"/>
      <c r="I10" s="1194"/>
      <c r="J10" s="1194"/>
    </row>
    <row r="11" spans="2:14" s="1" customFormat="1" ht="12.75">
      <c r="B11" s="2" t="s">
        <v>106</v>
      </c>
      <c r="C11" s="26">
        <v>0.40497915513468113</v>
      </c>
      <c r="D11" s="27">
        <v>0.39058400939486754</v>
      </c>
      <c r="E11" s="28">
        <v>0.53584698791887497</v>
      </c>
      <c r="F11" s="29">
        <v>0.52294190061074086</v>
      </c>
      <c r="G11" s="26">
        <v>0.55350980547640449</v>
      </c>
      <c r="H11" s="27">
        <v>0.54785836102256769</v>
      </c>
      <c r="I11" s="28">
        <v>0.71348275253784665</v>
      </c>
      <c r="J11" s="27">
        <v>0.66757159010145151</v>
      </c>
      <c r="M11" s="7"/>
    </row>
    <row r="12" spans="2:14" s="1" customFormat="1" ht="12.75">
      <c r="B12" s="30" t="s">
        <v>108</v>
      </c>
      <c r="C12" s="65">
        <v>0.68061339132807508</v>
      </c>
      <c r="D12" s="66">
        <v>0.64091526217917083</v>
      </c>
      <c r="E12" s="67">
        <v>1.154461942445004</v>
      </c>
      <c r="F12" s="68">
        <v>1.0961807404176203</v>
      </c>
      <c r="G12" s="65">
        <v>1.2396908426331708</v>
      </c>
      <c r="H12" s="66">
        <v>1.2116963221118255</v>
      </c>
      <c r="I12" s="67">
        <v>2.4901912846698426</v>
      </c>
      <c r="J12" s="69">
        <v>2.008166481033264</v>
      </c>
      <c r="M12" s="7"/>
    </row>
    <row r="13" spans="2:14" s="1" customFormat="1" ht="12.75">
      <c r="B13" s="4" t="s">
        <v>109</v>
      </c>
      <c r="C13" s="134">
        <v>0.18295420713866675</v>
      </c>
      <c r="D13" s="133">
        <v>0.17478397594115749</v>
      </c>
      <c r="E13" s="132">
        <v>0.2361997842117686</v>
      </c>
      <c r="F13" s="135">
        <v>0.24512525348391015</v>
      </c>
      <c r="G13" s="134">
        <v>0.18364639023859458</v>
      </c>
      <c r="H13" s="133">
        <v>0.19293728196943519</v>
      </c>
      <c r="I13" s="132">
        <v>0.31706773764529506</v>
      </c>
      <c r="J13" s="136">
        <v>0.24229458875990428</v>
      </c>
      <c r="M13" s="7"/>
    </row>
    <row r="14" spans="2:14" s="1" customFormat="1" ht="12.75">
      <c r="B14" s="4" t="s">
        <v>107</v>
      </c>
      <c r="C14" s="65">
        <v>1.680613391328075</v>
      </c>
      <c r="D14" s="66">
        <v>1.6409152621791709</v>
      </c>
      <c r="E14" s="67">
        <v>2.1544619424450042</v>
      </c>
      <c r="F14" s="68">
        <v>2.0961807404176205</v>
      </c>
      <c r="G14" s="65">
        <v>2.2396908426331708</v>
      </c>
      <c r="H14" s="66">
        <v>2.2116963221118255</v>
      </c>
      <c r="I14" s="67">
        <v>3.4901912846698426</v>
      </c>
      <c r="J14" s="69">
        <v>3.008166481033264</v>
      </c>
      <c r="M14" s="7"/>
    </row>
    <row r="15" spans="2:14" s="1" customFormat="1" ht="13.5" thickBot="1">
      <c r="B15" s="6" t="s">
        <v>110</v>
      </c>
      <c r="C15" s="75">
        <v>1.4918387264836557</v>
      </c>
      <c r="D15" s="76">
        <v>2.0467434911945785</v>
      </c>
      <c r="E15" s="75">
        <v>3.1876434718257105</v>
      </c>
      <c r="F15" s="77">
        <v>4.4573533000069538</v>
      </c>
      <c r="G15" s="78">
        <v>3.1964755930934343</v>
      </c>
      <c r="H15" s="76">
        <v>5.25091678318657</v>
      </c>
      <c r="I15" s="75">
        <v>-8.6438613104665762</v>
      </c>
      <c r="J15" s="76">
        <v>-1.0780575196241513</v>
      </c>
      <c r="N15" s="5"/>
    </row>
    <row r="16" spans="2:14" s="1" customFormat="1" ht="13.5" customHeight="1" thickBot="1">
      <c r="B16" s="1194" t="s">
        <v>102</v>
      </c>
      <c r="C16" s="1194"/>
      <c r="D16" s="1194"/>
      <c r="E16" s="1194"/>
      <c r="F16" s="1194"/>
      <c r="G16" s="1194"/>
      <c r="H16" s="1194"/>
      <c r="I16" s="1194"/>
      <c r="J16" s="1194"/>
    </row>
    <row r="17" spans="2:14" s="1" customFormat="1" ht="12.75">
      <c r="B17" s="2" t="s">
        <v>111</v>
      </c>
      <c r="C17" s="67">
        <v>1.1517271071849746</v>
      </c>
      <c r="D17" s="66">
        <v>1.2043110903588325</v>
      </c>
      <c r="E17" s="67">
        <v>1.3859794496684463</v>
      </c>
      <c r="F17" s="68">
        <v>1.4413734317108702</v>
      </c>
      <c r="G17" s="65">
        <v>1.3865333946612428</v>
      </c>
      <c r="H17" s="66">
        <v>1.4166840838014425</v>
      </c>
      <c r="I17" s="67">
        <v>0.80972746305822652</v>
      </c>
      <c r="J17" s="66">
        <v>0.8873732861656094</v>
      </c>
      <c r="L17" s="7"/>
      <c r="M17" s="7"/>
      <c r="N17" s="3"/>
    </row>
    <row r="18" spans="2:14" s="1" customFormat="1" ht="12.75">
      <c r="B18" s="4" t="s">
        <v>112</v>
      </c>
      <c r="C18" s="79">
        <v>0.84303467821201916</v>
      </c>
      <c r="D18" s="69">
        <v>0.89404391548609841</v>
      </c>
      <c r="E18" s="79">
        <v>0.96598469661704855</v>
      </c>
      <c r="F18" s="80">
        <v>0.95585333343368739</v>
      </c>
      <c r="G18" s="81">
        <v>0.95201443893505266</v>
      </c>
      <c r="H18" s="69">
        <v>0.96949972925811945</v>
      </c>
      <c r="I18" s="79">
        <v>0.59291983759203504</v>
      </c>
      <c r="J18" s="69">
        <v>0.66158616239910906</v>
      </c>
      <c r="L18" s="7"/>
      <c r="M18" s="7"/>
      <c r="N18" s="3"/>
    </row>
    <row r="19" spans="2:14" s="1" customFormat="1" ht="12.75">
      <c r="B19" s="4" t="s">
        <v>113</v>
      </c>
      <c r="C19" s="79">
        <v>0.18037653113525215</v>
      </c>
      <c r="D19" s="69">
        <v>0.22391890217689867</v>
      </c>
      <c r="E19" s="79">
        <v>0.20128899825561053</v>
      </c>
      <c r="F19" s="80">
        <v>0.21638441422148139</v>
      </c>
      <c r="G19" s="81">
        <v>0.21396004820261663</v>
      </c>
      <c r="H19" s="69">
        <v>0.22555397983296951</v>
      </c>
      <c r="I19" s="79">
        <v>0.16369443486316487</v>
      </c>
      <c r="J19" s="69">
        <v>0.17411427584970837</v>
      </c>
      <c r="L19" s="7"/>
      <c r="M19" s="7"/>
      <c r="N19" s="3"/>
    </row>
    <row r="20" spans="2:14" s="1" customFormat="1" ht="26.25" thickBot="1">
      <c r="B20" s="6" t="s">
        <v>114</v>
      </c>
      <c r="C20" s="82">
        <v>28353.838981000001</v>
      </c>
      <c r="D20" s="83">
        <v>35847.079785000002</v>
      </c>
      <c r="E20" s="84">
        <v>30529.861140000001</v>
      </c>
      <c r="F20" s="85">
        <v>30147.699291000001</v>
      </c>
      <c r="G20" s="82">
        <v>72420.882274999996</v>
      </c>
      <c r="H20" s="83">
        <v>70912.031136999998</v>
      </c>
      <c r="I20" s="84">
        <v>-11983.03419</v>
      </c>
      <c r="J20" s="83">
        <v>-6462.1500390000001</v>
      </c>
      <c r="K20" s="3"/>
      <c r="L20" s="7"/>
      <c r="M20" s="7"/>
      <c r="N20" s="3"/>
    </row>
    <row r="21" spans="2:14" s="1" customFormat="1" ht="13.5" customHeight="1" thickBot="1">
      <c r="B21" s="1194" t="s">
        <v>94</v>
      </c>
      <c r="C21" s="1194"/>
      <c r="D21" s="1194"/>
      <c r="E21" s="1194"/>
      <c r="F21" s="1194"/>
      <c r="G21" s="1194"/>
      <c r="H21" s="1194"/>
      <c r="I21" s="1194"/>
      <c r="J21" s="1194"/>
    </row>
    <row r="22" spans="2:14" s="1" customFormat="1" ht="12.75">
      <c r="B22" s="2" t="s">
        <v>115</v>
      </c>
      <c r="C22" s="82">
        <v>108.52922666799047</v>
      </c>
      <c r="D22" s="83">
        <v>108.59698590261763</v>
      </c>
      <c r="E22" s="84">
        <v>120.2862277463735</v>
      </c>
      <c r="F22" s="85">
        <v>107.74507853991662</v>
      </c>
      <c r="G22" s="82">
        <v>128.61860577084693</v>
      </c>
      <c r="H22" s="83">
        <v>128.62132576052065</v>
      </c>
      <c r="I22" s="84">
        <v>374.51011439115268</v>
      </c>
      <c r="J22" s="83">
        <v>299.51683187046581</v>
      </c>
      <c r="L22" s="3"/>
    </row>
    <row r="23" spans="2:14" s="1" customFormat="1" ht="12.75">
      <c r="B23" s="4" t="s">
        <v>116</v>
      </c>
      <c r="C23" s="82">
        <v>49.489315445783468</v>
      </c>
      <c r="D23" s="83">
        <v>48.932888346921594</v>
      </c>
      <c r="E23" s="84">
        <v>64.400834551940008</v>
      </c>
      <c r="F23" s="85">
        <v>68.790446672071695</v>
      </c>
      <c r="G23" s="82">
        <v>75.125887791022976</v>
      </c>
      <c r="H23" s="83">
        <v>76.196134063400507</v>
      </c>
      <c r="I23" s="84">
        <v>174.90463163561773</v>
      </c>
      <c r="J23" s="83">
        <v>128.50476314560632</v>
      </c>
      <c r="L23" s="3"/>
    </row>
    <row r="24" spans="2:14" s="1" customFormat="1" ht="12.75">
      <c r="B24" s="4" t="s">
        <v>206</v>
      </c>
      <c r="C24" s="82">
        <v>140.57156557152584</v>
      </c>
      <c r="D24" s="83">
        <v>138.5404923325265</v>
      </c>
      <c r="E24" s="84">
        <v>143.08368173895272</v>
      </c>
      <c r="F24" s="85">
        <v>142.05172495577185</v>
      </c>
      <c r="G24" s="82">
        <v>174.9804827180935</v>
      </c>
      <c r="H24" s="83">
        <v>176.02153529885712</v>
      </c>
      <c r="I24" s="84">
        <v>688.57608822824318</v>
      </c>
      <c r="J24" s="83">
        <v>539.21968927979015</v>
      </c>
      <c r="L24" s="3"/>
    </row>
    <row r="25" spans="2:14" s="1" customFormat="1" ht="12.75">
      <c r="B25" s="4" t="s">
        <v>118</v>
      </c>
      <c r="C25" s="65">
        <v>0.61854120696499548</v>
      </c>
      <c r="D25" s="66">
        <v>0.60477760662746749</v>
      </c>
      <c r="E25" s="67">
        <v>0.93376385241302085</v>
      </c>
      <c r="F25" s="68">
        <v>0.94804245216646299</v>
      </c>
      <c r="G25" s="65">
        <v>0.95558609423089769</v>
      </c>
      <c r="H25" s="66">
        <v>0.94147980429703204</v>
      </c>
      <c r="I25" s="67">
        <v>0.26249395990459445</v>
      </c>
      <c r="J25" s="66">
        <v>0.35972958978008068</v>
      </c>
      <c r="L25" s="3"/>
    </row>
    <row r="26" spans="2:14" s="1" customFormat="1" ht="12.75">
      <c r="B26" s="6" t="s">
        <v>119</v>
      </c>
      <c r="C26" s="65">
        <v>7.3753293354777716</v>
      </c>
      <c r="D26" s="66">
        <v>7.4591958972918961</v>
      </c>
      <c r="E26" s="67">
        <v>5.6676284172315086</v>
      </c>
      <c r="F26" s="68">
        <v>5.3059693265254912</v>
      </c>
      <c r="G26" s="65">
        <v>4.8585116360330716</v>
      </c>
      <c r="H26" s="66">
        <v>4.7902692766052208</v>
      </c>
      <c r="I26" s="67">
        <v>2.0868515406751018</v>
      </c>
      <c r="J26" s="66">
        <v>2.840361641586977</v>
      </c>
    </row>
    <row r="27" spans="2:14" s="1" customFormat="1" ht="12.75">
      <c r="B27" s="6" t="s">
        <v>120</v>
      </c>
      <c r="C27" s="65">
        <v>3.3631493672814754</v>
      </c>
      <c r="D27" s="66">
        <v>3.3610509257347814</v>
      </c>
      <c r="E27" s="67">
        <v>3.0344288522341194</v>
      </c>
      <c r="F27" s="68">
        <v>3.3876257268194152</v>
      </c>
      <c r="G27" s="65">
        <v>2.8378475867659576</v>
      </c>
      <c r="H27" s="66">
        <v>2.8377875740418936</v>
      </c>
      <c r="I27" s="67">
        <v>0.97460652189163588</v>
      </c>
      <c r="J27" s="66">
        <v>1.2186293428672956</v>
      </c>
    </row>
    <row r="28" spans="2:14" s="1" customFormat="1" ht="12.75">
      <c r="B28" s="6" t="s">
        <v>121</v>
      </c>
      <c r="C28" s="65">
        <v>1.039528635513602</v>
      </c>
      <c r="D28" s="66">
        <v>0.99238880493920234</v>
      </c>
      <c r="E28" s="67">
        <v>2.011758683254687</v>
      </c>
      <c r="F28" s="68">
        <v>1.9872683293296327</v>
      </c>
      <c r="G28" s="65">
        <v>2.1402174245965395</v>
      </c>
      <c r="H28" s="66">
        <v>2.082267420506307</v>
      </c>
      <c r="I28" s="67">
        <v>0.91615413113749067</v>
      </c>
      <c r="J28" s="66">
        <v>1.082126494212285</v>
      </c>
    </row>
    <row r="29" spans="2:14" s="1" customFormat="1" ht="38.25">
      <c r="B29" s="6" t="s">
        <v>122</v>
      </c>
      <c r="C29" s="65">
        <v>1.1958472495354664</v>
      </c>
      <c r="D29" s="66">
        <v>1.218238391760357</v>
      </c>
      <c r="E29" s="67">
        <v>1.5087318957582301</v>
      </c>
      <c r="F29" s="68">
        <v>1.5273027727720008</v>
      </c>
      <c r="G29" s="65">
        <v>1.6765818625542022</v>
      </c>
      <c r="H29" s="66">
        <v>1.6854849390066393</v>
      </c>
      <c r="I29" s="67">
        <v>0.94078664908160869</v>
      </c>
      <c r="J29" s="66">
        <v>1.0465233879874647</v>
      </c>
    </row>
    <row r="30" spans="2:14" s="1" customFormat="1" ht="26.25" thickBot="1">
      <c r="B30" s="8" t="s">
        <v>123</v>
      </c>
      <c r="C30" s="86">
        <v>0.60898987649204062</v>
      </c>
      <c r="D30" s="87">
        <v>0.60619717935927009</v>
      </c>
      <c r="E30" s="86">
        <v>0.40278132350251206</v>
      </c>
      <c r="F30" s="88">
        <v>0.41378165909333237</v>
      </c>
      <c r="G30" s="89">
        <v>0.32621869393334324</v>
      </c>
      <c r="H30" s="87">
        <v>0.3323857086119329</v>
      </c>
      <c r="I30" s="86">
        <v>0.4459457147676037</v>
      </c>
      <c r="J30" s="87">
        <v>0.41922657489942777</v>
      </c>
    </row>
    <row r="31" spans="2:14" s="1" customFormat="1" ht="13.5" customHeight="1" thickBot="1">
      <c r="B31" s="1194" t="s">
        <v>93</v>
      </c>
      <c r="C31" s="1194"/>
      <c r="D31" s="1194"/>
      <c r="E31" s="1194"/>
      <c r="F31" s="1194"/>
      <c r="G31" s="1194"/>
      <c r="H31" s="1194"/>
      <c r="I31" s="1194"/>
      <c r="J31" s="1194"/>
    </row>
    <row r="32" spans="2:14" s="1" customFormat="1" ht="12.75">
      <c r="B32" s="2" t="s">
        <v>124</v>
      </c>
      <c r="C32" s="90">
        <v>2.2711155414858082E-2</v>
      </c>
      <c r="D32" s="91">
        <v>2.8343084762165394E-2</v>
      </c>
      <c r="E32" s="90">
        <v>3.5477062881680503E-2</v>
      </c>
      <c r="F32" s="92">
        <v>6.2141219210184326E-2</v>
      </c>
      <c r="G32" s="93">
        <v>2.9716174837231962E-2</v>
      </c>
      <c r="H32" s="91">
        <v>5.8089466655997943E-2</v>
      </c>
      <c r="I32" s="90">
        <v>-3.0844410905926309E-2</v>
      </c>
      <c r="J32" s="91">
        <v>-8.6776022399197312E-3</v>
      </c>
      <c r="L32" s="104"/>
      <c r="M32" s="104"/>
      <c r="N32" s="104"/>
    </row>
    <row r="33" spans="2:14" s="1" customFormat="1" ht="12.75">
      <c r="B33" s="4" t="s">
        <v>125</v>
      </c>
      <c r="C33" s="28">
        <v>3.8168671922743619E-2</v>
      </c>
      <c r="D33" s="27">
        <v>4.6508600363475094E-2</v>
      </c>
      <c r="E33" s="28">
        <v>7.6433981808308932E-2</v>
      </c>
      <c r="F33" s="29">
        <v>0.13025922689445782</v>
      </c>
      <c r="G33" s="26">
        <v>6.6555044661034679E-2</v>
      </c>
      <c r="H33" s="27">
        <v>0.12847625975650817</v>
      </c>
      <c r="I33" s="28">
        <v>-0.10765289412463945</v>
      </c>
      <c r="J33" s="27">
        <v>-2.6103672193865706E-2</v>
      </c>
      <c r="L33" s="104"/>
      <c r="M33" s="104"/>
      <c r="N33" s="104"/>
    </row>
    <row r="34" spans="2:14" s="1" customFormat="1" ht="12.75">
      <c r="B34" s="4" t="s">
        <v>126</v>
      </c>
      <c r="C34" s="28">
        <v>3.6717287642476101E-2</v>
      </c>
      <c r="D34" s="27">
        <v>4.6865301313354091E-2</v>
      </c>
      <c r="E34" s="28">
        <v>3.7993613470901792E-2</v>
      </c>
      <c r="F34" s="29">
        <v>6.5546874054193932E-2</v>
      </c>
      <c r="G34" s="26">
        <v>3.1097328662101336E-2</v>
      </c>
      <c r="H34" s="27">
        <v>6.1700172845843664E-2</v>
      </c>
      <c r="I34" s="28">
        <v>-0.11750522151876164</v>
      </c>
      <c r="J34" s="27">
        <v>-2.4122570081668151E-2</v>
      </c>
      <c r="L34" s="104"/>
      <c r="M34" s="104"/>
      <c r="N34" s="104"/>
    </row>
    <row r="35" spans="2:14" s="1" customFormat="1" ht="12.75">
      <c r="B35" s="4" t="s">
        <v>127</v>
      </c>
      <c r="C35" s="28">
        <v>3.3742175769370802E-2</v>
      </c>
      <c r="D35" s="27">
        <v>4.1706987951473755E-2</v>
      </c>
      <c r="E35" s="28">
        <v>8.3436877924188732E-2</v>
      </c>
      <c r="F35" s="29">
        <v>9.913388576864543E-2</v>
      </c>
      <c r="G35" s="26">
        <v>6.831525317077991E-2</v>
      </c>
      <c r="H35" s="27">
        <v>0.10290257649503406</v>
      </c>
      <c r="I35" s="28">
        <v>-7.6521381725008455E-2</v>
      </c>
      <c r="J35" s="27">
        <v>-1.7374652260461886E-2</v>
      </c>
      <c r="L35" s="104"/>
      <c r="M35" s="104"/>
      <c r="N35" s="104"/>
    </row>
    <row r="36" spans="2:14" s="1" customFormat="1" ht="13.5" thickBot="1">
      <c r="B36" s="8" t="s">
        <v>128</v>
      </c>
      <c r="C36" s="94">
        <v>3.9727407777982081E-2</v>
      </c>
      <c r="D36" s="95">
        <v>5.0928316192661457E-2</v>
      </c>
      <c r="E36" s="94">
        <v>5.4300319361179655E-2</v>
      </c>
      <c r="F36" s="96">
        <v>6.6083147732078587E-2</v>
      </c>
      <c r="G36" s="97">
        <v>3.9100424204549761E-2</v>
      </c>
      <c r="H36" s="95">
        <v>6.1232565963739966E-2</v>
      </c>
      <c r="I36" s="94">
        <v>-0.12230286463696907</v>
      </c>
      <c r="J36" s="95">
        <v>-2.1190329130356289E-2</v>
      </c>
    </row>
  </sheetData>
  <mergeCells count="15">
    <mergeCell ref="I1:J1"/>
    <mergeCell ref="B3:J3"/>
    <mergeCell ref="B5:B6"/>
    <mergeCell ref="C5:D5"/>
    <mergeCell ref="E5:F5"/>
    <mergeCell ref="G5:H5"/>
    <mergeCell ref="I5:J5"/>
    <mergeCell ref="B21:J21"/>
    <mergeCell ref="B31:J31"/>
    <mergeCell ref="C7:D7"/>
    <mergeCell ref="E7:F7"/>
    <mergeCell ref="G7:H7"/>
    <mergeCell ref="I7:J7"/>
    <mergeCell ref="B10:J10"/>
    <mergeCell ref="B16:J16"/>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6"/>
  <sheetViews>
    <sheetView workbookViewId="0">
      <selection activeCell="H12" sqref="H12"/>
    </sheetView>
  </sheetViews>
  <sheetFormatPr defaultColWidth="9.140625" defaultRowHeight="14.25"/>
  <cols>
    <col min="1" max="1" width="9.140625" style="779"/>
    <col min="2" max="2" width="40.28515625" style="779" customWidth="1"/>
    <col min="3" max="6" width="9.5703125" style="779" customWidth="1"/>
    <col min="7" max="7" width="9.140625" style="779"/>
    <col min="8" max="8" width="9.140625" style="906"/>
    <col min="9" max="257" width="9.140625" style="779"/>
    <col min="258" max="258" width="40.28515625" style="779" customWidth="1"/>
    <col min="259" max="262" width="9.5703125" style="779" customWidth="1"/>
    <col min="263" max="513" width="9.140625" style="779"/>
    <col min="514" max="514" width="40.28515625" style="779" customWidth="1"/>
    <col min="515" max="518" width="9.5703125" style="779" customWidth="1"/>
    <col min="519" max="769" width="9.140625" style="779"/>
    <col min="770" max="770" width="40.28515625" style="779" customWidth="1"/>
    <col min="771" max="774" width="9.5703125" style="779" customWidth="1"/>
    <col min="775" max="1025" width="9.140625" style="779"/>
    <col min="1026" max="1026" width="40.28515625" style="779" customWidth="1"/>
    <col min="1027" max="1030" width="9.5703125" style="779" customWidth="1"/>
    <col min="1031" max="1281" width="9.140625" style="779"/>
    <col min="1282" max="1282" width="40.28515625" style="779" customWidth="1"/>
    <col min="1283" max="1286" width="9.5703125" style="779" customWidth="1"/>
    <col min="1287" max="1537" width="9.140625" style="779"/>
    <col min="1538" max="1538" width="40.28515625" style="779" customWidth="1"/>
    <col min="1539" max="1542" width="9.5703125" style="779" customWidth="1"/>
    <col min="1543" max="1793" width="9.140625" style="779"/>
    <col min="1794" max="1794" width="40.28515625" style="779" customWidth="1"/>
    <col min="1795" max="1798" width="9.5703125" style="779" customWidth="1"/>
    <col min="1799" max="2049" width="9.140625" style="779"/>
    <col min="2050" max="2050" width="40.28515625" style="779" customWidth="1"/>
    <col min="2051" max="2054" width="9.5703125" style="779" customWidth="1"/>
    <col min="2055" max="2305" width="9.140625" style="779"/>
    <col min="2306" max="2306" width="40.28515625" style="779" customWidth="1"/>
    <col min="2307" max="2310" width="9.5703125" style="779" customWidth="1"/>
    <col min="2311" max="2561" width="9.140625" style="779"/>
    <col min="2562" max="2562" width="40.28515625" style="779" customWidth="1"/>
    <col min="2563" max="2566" width="9.5703125" style="779" customWidth="1"/>
    <col min="2567" max="2817" width="9.140625" style="779"/>
    <col min="2818" max="2818" width="40.28515625" style="779" customWidth="1"/>
    <col min="2819" max="2822" width="9.5703125" style="779" customWidth="1"/>
    <col min="2823" max="3073" width="9.140625" style="779"/>
    <col min="3074" max="3074" width="40.28515625" style="779" customWidth="1"/>
    <col min="3075" max="3078" width="9.5703125" style="779" customWidth="1"/>
    <col min="3079" max="3329" width="9.140625" style="779"/>
    <col min="3330" max="3330" width="40.28515625" style="779" customWidth="1"/>
    <col min="3331" max="3334" width="9.5703125" style="779" customWidth="1"/>
    <col min="3335" max="3585" width="9.140625" style="779"/>
    <col min="3586" max="3586" width="40.28515625" style="779" customWidth="1"/>
    <col min="3587" max="3590" width="9.5703125" style="779" customWidth="1"/>
    <col min="3591" max="3841" width="9.140625" style="779"/>
    <col min="3842" max="3842" width="40.28515625" style="779" customWidth="1"/>
    <col min="3843" max="3846" width="9.5703125" style="779" customWidth="1"/>
    <col min="3847" max="4097" width="9.140625" style="779"/>
    <col min="4098" max="4098" width="40.28515625" style="779" customWidth="1"/>
    <col min="4099" max="4102" width="9.5703125" style="779" customWidth="1"/>
    <col min="4103" max="4353" width="9.140625" style="779"/>
    <col min="4354" max="4354" width="40.28515625" style="779" customWidth="1"/>
    <col min="4355" max="4358" width="9.5703125" style="779" customWidth="1"/>
    <col min="4359" max="4609" width="9.140625" style="779"/>
    <col min="4610" max="4610" width="40.28515625" style="779" customWidth="1"/>
    <col min="4611" max="4614" width="9.5703125" style="779" customWidth="1"/>
    <col min="4615" max="4865" width="9.140625" style="779"/>
    <col min="4866" max="4866" width="40.28515625" style="779" customWidth="1"/>
    <col min="4867" max="4870" width="9.5703125" style="779" customWidth="1"/>
    <col min="4871" max="5121" width="9.140625" style="779"/>
    <col min="5122" max="5122" width="40.28515625" style="779" customWidth="1"/>
    <col min="5123" max="5126" width="9.5703125" style="779" customWidth="1"/>
    <col min="5127" max="5377" width="9.140625" style="779"/>
    <col min="5378" max="5378" width="40.28515625" style="779" customWidth="1"/>
    <col min="5379" max="5382" width="9.5703125" style="779" customWidth="1"/>
    <col min="5383" max="5633" width="9.140625" style="779"/>
    <col min="5634" max="5634" width="40.28515625" style="779" customWidth="1"/>
    <col min="5635" max="5638" width="9.5703125" style="779" customWidth="1"/>
    <col min="5639" max="5889" width="9.140625" style="779"/>
    <col min="5890" max="5890" width="40.28515625" style="779" customWidth="1"/>
    <col min="5891" max="5894" width="9.5703125" style="779" customWidth="1"/>
    <col min="5895" max="6145" width="9.140625" style="779"/>
    <col min="6146" max="6146" width="40.28515625" style="779" customWidth="1"/>
    <col min="6147" max="6150" width="9.5703125" style="779" customWidth="1"/>
    <col min="6151" max="6401" width="9.140625" style="779"/>
    <col min="6402" max="6402" width="40.28515625" style="779" customWidth="1"/>
    <col min="6403" max="6406" width="9.5703125" style="779" customWidth="1"/>
    <col min="6407" max="6657" width="9.140625" style="779"/>
    <col min="6658" max="6658" width="40.28515625" style="779" customWidth="1"/>
    <col min="6659" max="6662" width="9.5703125" style="779" customWidth="1"/>
    <col min="6663" max="6913" width="9.140625" style="779"/>
    <col min="6914" max="6914" width="40.28515625" style="779" customWidth="1"/>
    <col min="6915" max="6918" width="9.5703125" style="779" customWidth="1"/>
    <col min="6919" max="7169" width="9.140625" style="779"/>
    <col min="7170" max="7170" width="40.28515625" style="779" customWidth="1"/>
    <col min="7171" max="7174" width="9.5703125" style="779" customWidth="1"/>
    <col min="7175" max="7425" width="9.140625" style="779"/>
    <col min="7426" max="7426" width="40.28515625" style="779" customWidth="1"/>
    <col min="7427" max="7430" width="9.5703125" style="779" customWidth="1"/>
    <col min="7431" max="7681" width="9.140625" style="779"/>
    <col min="7682" max="7682" width="40.28515625" style="779" customWidth="1"/>
    <col min="7683" max="7686" width="9.5703125" style="779" customWidth="1"/>
    <col min="7687" max="7937" width="9.140625" style="779"/>
    <col min="7938" max="7938" width="40.28515625" style="779" customWidth="1"/>
    <col min="7939" max="7942" width="9.5703125" style="779" customWidth="1"/>
    <col min="7943" max="8193" width="9.140625" style="779"/>
    <col min="8194" max="8194" width="40.28515625" style="779" customWidth="1"/>
    <col min="8195" max="8198" width="9.5703125" style="779" customWidth="1"/>
    <col min="8199" max="8449" width="9.140625" style="779"/>
    <col min="8450" max="8450" width="40.28515625" style="779" customWidth="1"/>
    <col min="8451" max="8454" width="9.5703125" style="779" customWidth="1"/>
    <col min="8455" max="8705" width="9.140625" style="779"/>
    <col min="8706" max="8706" width="40.28515625" style="779" customWidth="1"/>
    <col min="8707" max="8710" width="9.5703125" style="779" customWidth="1"/>
    <col min="8711" max="8961" width="9.140625" style="779"/>
    <col min="8962" max="8962" width="40.28515625" style="779" customWidth="1"/>
    <col min="8963" max="8966" width="9.5703125" style="779" customWidth="1"/>
    <col min="8967" max="9217" width="9.140625" style="779"/>
    <col min="9218" max="9218" width="40.28515625" style="779" customWidth="1"/>
    <col min="9219" max="9222" width="9.5703125" style="779" customWidth="1"/>
    <col min="9223" max="9473" width="9.140625" style="779"/>
    <col min="9474" max="9474" width="40.28515625" style="779" customWidth="1"/>
    <col min="9475" max="9478" width="9.5703125" style="779" customWidth="1"/>
    <col min="9479" max="9729" width="9.140625" style="779"/>
    <col min="9730" max="9730" width="40.28515625" style="779" customWidth="1"/>
    <col min="9731" max="9734" width="9.5703125" style="779" customWidth="1"/>
    <col min="9735" max="9985" width="9.140625" style="779"/>
    <col min="9986" max="9986" width="40.28515625" style="779" customWidth="1"/>
    <col min="9987" max="9990" width="9.5703125" style="779" customWidth="1"/>
    <col min="9991" max="10241" width="9.140625" style="779"/>
    <col min="10242" max="10242" width="40.28515625" style="779" customWidth="1"/>
    <col min="10243" max="10246" width="9.5703125" style="779" customWidth="1"/>
    <col min="10247" max="10497" width="9.140625" style="779"/>
    <col min="10498" max="10498" width="40.28515625" style="779" customWidth="1"/>
    <col min="10499" max="10502" width="9.5703125" style="779" customWidth="1"/>
    <col min="10503" max="10753" width="9.140625" style="779"/>
    <col min="10754" max="10754" width="40.28515625" style="779" customWidth="1"/>
    <col min="10755" max="10758" width="9.5703125" style="779" customWidth="1"/>
    <col min="10759" max="11009" width="9.140625" style="779"/>
    <col min="11010" max="11010" width="40.28515625" style="779" customWidth="1"/>
    <col min="11011" max="11014" width="9.5703125" style="779" customWidth="1"/>
    <col min="11015" max="11265" width="9.140625" style="779"/>
    <col min="11266" max="11266" width="40.28515625" style="779" customWidth="1"/>
    <col min="11267" max="11270" width="9.5703125" style="779" customWidth="1"/>
    <col min="11271" max="11521" width="9.140625" style="779"/>
    <col min="11522" max="11522" width="40.28515625" style="779" customWidth="1"/>
    <col min="11523" max="11526" width="9.5703125" style="779" customWidth="1"/>
    <col min="11527" max="11777" width="9.140625" style="779"/>
    <col min="11778" max="11778" width="40.28515625" style="779" customWidth="1"/>
    <col min="11779" max="11782" width="9.5703125" style="779" customWidth="1"/>
    <col min="11783" max="12033" width="9.140625" style="779"/>
    <col min="12034" max="12034" width="40.28515625" style="779" customWidth="1"/>
    <col min="12035" max="12038" width="9.5703125" style="779" customWidth="1"/>
    <col min="12039" max="12289" width="9.140625" style="779"/>
    <col min="12290" max="12290" width="40.28515625" style="779" customWidth="1"/>
    <col min="12291" max="12294" width="9.5703125" style="779" customWidth="1"/>
    <col min="12295" max="12545" width="9.140625" style="779"/>
    <col min="12546" max="12546" width="40.28515625" style="779" customWidth="1"/>
    <col min="12547" max="12550" width="9.5703125" style="779" customWidth="1"/>
    <col min="12551" max="12801" width="9.140625" style="779"/>
    <col min="12802" max="12802" width="40.28515625" style="779" customWidth="1"/>
    <col min="12803" max="12806" width="9.5703125" style="779" customWidth="1"/>
    <col min="12807" max="13057" width="9.140625" style="779"/>
    <col min="13058" max="13058" width="40.28515625" style="779" customWidth="1"/>
    <col min="13059" max="13062" width="9.5703125" style="779" customWidth="1"/>
    <col min="13063" max="13313" width="9.140625" style="779"/>
    <col min="13314" max="13314" width="40.28515625" style="779" customWidth="1"/>
    <col min="13315" max="13318" width="9.5703125" style="779" customWidth="1"/>
    <col min="13319" max="13569" width="9.140625" style="779"/>
    <col min="13570" max="13570" width="40.28515625" style="779" customWidth="1"/>
    <col min="13571" max="13574" width="9.5703125" style="779" customWidth="1"/>
    <col min="13575" max="13825" width="9.140625" style="779"/>
    <col min="13826" max="13826" width="40.28515625" style="779" customWidth="1"/>
    <col min="13827" max="13830" width="9.5703125" style="779" customWidth="1"/>
    <col min="13831" max="14081" width="9.140625" style="779"/>
    <col min="14082" max="14082" width="40.28515625" style="779" customWidth="1"/>
    <col min="14083" max="14086" width="9.5703125" style="779" customWidth="1"/>
    <col min="14087" max="14337" width="9.140625" style="779"/>
    <col min="14338" max="14338" width="40.28515625" style="779" customWidth="1"/>
    <col min="14339" max="14342" width="9.5703125" style="779" customWidth="1"/>
    <col min="14343" max="14593" width="9.140625" style="779"/>
    <col min="14594" max="14594" width="40.28515625" style="779" customWidth="1"/>
    <col min="14595" max="14598" width="9.5703125" style="779" customWidth="1"/>
    <col min="14599" max="14849" width="9.140625" style="779"/>
    <col min="14850" max="14850" width="40.28515625" style="779" customWidth="1"/>
    <col min="14851" max="14854" width="9.5703125" style="779" customWidth="1"/>
    <col min="14855" max="15105" width="9.140625" style="779"/>
    <col min="15106" max="15106" width="40.28515625" style="779" customWidth="1"/>
    <col min="15107" max="15110" width="9.5703125" style="779" customWidth="1"/>
    <col min="15111" max="15361" width="9.140625" style="779"/>
    <col min="15362" max="15362" width="40.28515625" style="779" customWidth="1"/>
    <col min="15363" max="15366" width="9.5703125" style="779" customWidth="1"/>
    <col min="15367" max="15617" width="9.140625" style="779"/>
    <col min="15618" max="15618" width="40.28515625" style="779" customWidth="1"/>
    <col min="15619" max="15622" width="9.5703125" style="779" customWidth="1"/>
    <col min="15623" max="15873" width="9.140625" style="779"/>
    <col min="15874" max="15874" width="40.28515625" style="779" customWidth="1"/>
    <col min="15875" max="15878" width="9.5703125" style="779" customWidth="1"/>
    <col min="15879" max="16129" width="9.140625" style="779"/>
    <col min="16130" max="16130" width="40.28515625" style="779" customWidth="1"/>
    <col min="16131" max="16134" width="9.5703125" style="779" customWidth="1"/>
    <col min="16135" max="16384" width="9.140625" style="779"/>
  </cols>
  <sheetData>
    <row r="1" spans="1:8">
      <c r="A1" s="905"/>
      <c r="B1" s="905"/>
      <c r="E1" s="1169" t="s">
        <v>894</v>
      </c>
      <c r="F1" s="1169"/>
    </row>
    <row r="2" spans="1:8">
      <c r="C2" s="13"/>
      <c r="D2" s="780"/>
      <c r="E2" s="13"/>
    </row>
    <row r="3" spans="1:8" ht="35.25" customHeight="1">
      <c r="B3" s="1170" t="s">
        <v>83</v>
      </c>
      <c r="C3" s="1170"/>
      <c r="D3" s="1170"/>
      <c r="E3" s="1170"/>
      <c r="F3" s="1170"/>
    </row>
    <row r="4" spans="1:8" ht="15" thickBot="1"/>
    <row r="5" spans="1:8" s="783" customFormat="1" ht="63.75" customHeight="1">
      <c r="B5" s="1171" t="s">
        <v>4</v>
      </c>
      <c r="C5" s="1206" t="s">
        <v>200</v>
      </c>
      <c r="D5" s="1207"/>
      <c r="E5" s="1208" t="s">
        <v>201</v>
      </c>
      <c r="F5" s="1207"/>
      <c r="H5" s="907"/>
    </row>
    <row r="6" spans="1:8" s="790" customFormat="1" ht="13.5" thickBot="1">
      <c r="B6" s="1172"/>
      <c r="C6" s="868" t="s">
        <v>190</v>
      </c>
      <c r="D6" s="869" t="s">
        <v>0</v>
      </c>
      <c r="E6" s="870" t="s">
        <v>190</v>
      </c>
      <c r="F6" s="869" t="s">
        <v>0</v>
      </c>
      <c r="H6" s="792"/>
    </row>
    <row r="7" spans="1:8" s="790" customFormat="1" ht="13.5" thickBot="1">
      <c r="B7" s="791" t="s">
        <v>189</v>
      </c>
      <c r="C7" s="1179">
        <v>32410</v>
      </c>
      <c r="D7" s="1180"/>
      <c r="E7" s="1179">
        <v>19282</v>
      </c>
      <c r="F7" s="1181"/>
      <c r="H7" s="792"/>
    </row>
    <row r="8" spans="1:8" s="790" customFormat="1" ht="13.5" thickBot="1">
      <c r="B8" s="791" t="s">
        <v>91</v>
      </c>
      <c r="C8" s="794">
        <v>0.65878811531719295</v>
      </c>
      <c r="D8" s="908">
        <v>0.64524778167769703</v>
      </c>
      <c r="E8" s="794">
        <v>0.341211884682807</v>
      </c>
      <c r="F8" s="908">
        <v>0.35475221832230303</v>
      </c>
      <c r="H8" s="792"/>
    </row>
    <row r="9" spans="1:8" s="790" customFormat="1" ht="13.5" thickBot="1">
      <c r="B9" s="791" t="s">
        <v>92</v>
      </c>
      <c r="C9" s="794">
        <v>1.7689242639878546</v>
      </c>
      <c r="D9" s="908">
        <v>1.7392213076293292</v>
      </c>
      <c r="E9" s="794">
        <v>0.91619439990327056</v>
      </c>
      <c r="F9" s="908">
        <v>0.95621036531220538</v>
      </c>
      <c r="H9" s="792"/>
    </row>
    <row r="10" spans="1:8" s="802" customFormat="1" ht="13.5" customHeight="1" thickBot="1">
      <c r="B10" s="1178" t="s">
        <v>5</v>
      </c>
      <c r="C10" s="1178"/>
      <c r="D10" s="1178"/>
      <c r="E10" s="1178"/>
      <c r="F10" s="1178"/>
      <c r="H10" s="835"/>
    </row>
    <row r="11" spans="1:8" s="802" customFormat="1" ht="12.75">
      <c r="B11" s="803" t="s">
        <v>6</v>
      </c>
      <c r="C11" s="794">
        <v>0.45331089275531022</v>
      </c>
      <c r="D11" s="908">
        <v>0.44487995477765935</v>
      </c>
      <c r="E11" s="794">
        <v>0.5635585642545794</v>
      </c>
      <c r="F11" s="908">
        <v>0.53005547497305061</v>
      </c>
      <c r="H11" s="835"/>
    </row>
    <row r="12" spans="1:8" s="802" customFormat="1" ht="12.75">
      <c r="B12" s="781" t="s">
        <v>8</v>
      </c>
      <c r="C12" s="879">
        <v>0.82919320459848689</v>
      </c>
      <c r="D12" s="878">
        <v>0.80141216049849695</v>
      </c>
      <c r="E12" s="879">
        <v>1.2912581576770981</v>
      </c>
      <c r="F12" s="878">
        <v>1.1279107357249329</v>
      </c>
      <c r="H12" s="835"/>
    </row>
    <row r="13" spans="1:8" s="802" customFormat="1" ht="12.75">
      <c r="B13" s="804" t="s">
        <v>9</v>
      </c>
      <c r="C13" s="883">
        <v>0.15059067346552404</v>
      </c>
      <c r="D13" s="882">
        <v>0.14583313576511453</v>
      </c>
      <c r="E13" s="883">
        <v>0.29135400426222002</v>
      </c>
      <c r="F13" s="882">
        <v>0.27651643811481041</v>
      </c>
      <c r="H13" s="835"/>
    </row>
    <row r="14" spans="1:8" s="802" customFormat="1" ht="25.5">
      <c r="B14" s="804" t="s">
        <v>7</v>
      </c>
      <c r="C14" s="879">
        <v>1.8291932045984869</v>
      </c>
      <c r="D14" s="878">
        <v>1.801412160498497</v>
      </c>
      <c r="E14" s="879">
        <v>2.2912581576770981</v>
      </c>
      <c r="F14" s="878">
        <v>2.1279107357249329</v>
      </c>
      <c r="H14" s="835"/>
    </row>
    <row r="15" spans="1:8" s="802" customFormat="1" ht="39" thickBot="1">
      <c r="B15" s="819" t="s">
        <v>10</v>
      </c>
      <c r="C15" s="886">
        <v>5.3052579498763812</v>
      </c>
      <c r="D15" s="887">
        <v>5.7332791436765378</v>
      </c>
      <c r="E15" s="886">
        <v>-2.6115036952161916</v>
      </c>
      <c r="F15" s="887">
        <v>-0.63743133487531112</v>
      </c>
      <c r="H15" s="835"/>
    </row>
    <row r="16" spans="1:8" s="802" customFormat="1" ht="13.5" customHeight="1" thickBot="1">
      <c r="B16" s="1178" t="s">
        <v>11</v>
      </c>
      <c r="C16" s="1178"/>
      <c r="D16" s="1178"/>
      <c r="E16" s="1178"/>
      <c r="F16" s="1178"/>
      <c r="H16" s="835"/>
    </row>
    <row r="17" spans="2:8" s="802" customFormat="1" ht="12.75">
      <c r="B17" s="803" t="s">
        <v>12</v>
      </c>
      <c r="C17" s="879">
        <v>1.4646580571779308</v>
      </c>
      <c r="D17" s="878">
        <v>1.4711322771755466</v>
      </c>
      <c r="E17" s="879">
        <v>0.812964127246535</v>
      </c>
      <c r="F17" s="878">
        <v>0.92343427618410434</v>
      </c>
      <c r="G17" s="909"/>
      <c r="H17" s="835"/>
    </row>
    <row r="18" spans="2:8" s="802" customFormat="1" ht="12.75">
      <c r="B18" s="804" t="s">
        <v>13</v>
      </c>
      <c r="C18" s="817">
        <v>1.0162352014952125</v>
      </c>
      <c r="D18" s="816">
        <v>1.0230233789042862</v>
      </c>
      <c r="E18" s="817">
        <v>0.61072438667191231</v>
      </c>
      <c r="F18" s="816">
        <v>0.68184830647751005</v>
      </c>
      <c r="G18" s="909"/>
      <c r="H18" s="835"/>
    </row>
    <row r="19" spans="2:8" s="802" customFormat="1" ht="12.75">
      <c r="B19" s="804" t="s">
        <v>14</v>
      </c>
      <c r="C19" s="817">
        <v>0.24697241950572757</v>
      </c>
      <c r="D19" s="816">
        <v>0.27011037602087673</v>
      </c>
      <c r="E19" s="817">
        <v>9.8414202517541835E-2</v>
      </c>
      <c r="F19" s="816">
        <v>0.12145026405519389</v>
      </c>
      <c r="G19" s="909"/>
      <c r="H19" s="835"/>
    </row>
    <row r="20" spans="2:8" s="802" customFormat="1" ht="13.5" thickBot="1">
      <c r="B20" s="819" t="s">
        <v>15</v>
      </c>
      <c r="C20" s="891">
        <v>153929.59413300001</v>
      </c>
      <c r="D20" s="892">
        <v>143250.992489</v>
      </c>
      <c r="E20" s="893">
        <v>-34608.045926999999</v>
      </c>
      <c r="F20" s="892">
        <v>-12806.332315</v>
      </c>
      <c r="G20" s="909"/>
      <c r="H20" s="835"/>
    </row>
    <row r="21" spans="2:8" s="802" customFormat="1" ht="13.5" customHeight="1" thickBot="1">
      <c r="B21" s="1178" t="s">
        <v>16</v>
      </c>
      <c r="C21" s="1178"/>
      <c r="D21" s="1178"/>
      <c r="E21" s="1178"/>
      <c r="F21" s="1178"/>
      <c r="H21" s="835"/>
    </row>
    <row r="22" spans="2:8" s="802" customFormat="1" ht="12.75">
      <c r="B22" s="803" t="s">
        <v>17</v>
      </c>
      <c r="C22" s="891">
        <v>108.95302784283733</v>
      </c>
      <c r="D22" s="892">
        <v>109.3971540122831</v>
      </c>
      <c r="E22" s="893">
        <v>205.91980240389958</v>
      </c>
      <c r="F22" s="892">
        <v>171.98000107231567</v>
      </c>
      <c r="G22" s="909"/>
      <c r="H22" s="835"/>
    </row>
    <row r="23" spans="2:8" s="802" customFormat="1" ht="25.5">
      <c r="B23" s="804" t="s">
        <v>18</v>
      </c>
      <c r="C23" s="891">
        <v>63.094065474147982</v>
      </c>
      <c r="D23" s="892">
        <v>64.633282263547642</v>
      </c>
      <c r="E23" s="893">
        <v>76.562703483463636</v>
      </c>
      <c r="F23" s="892">
        <v>68.94183276003362</v>
      </c>
      <c r="G23" s="909"/>
      <c r="H23" s="835"/>
    </row>
    <row r="24" spans="2:8" s="802" customFormat="1" ht="25.5">
      <c r="B24" s="804" t="s">
        <v>205</v>
      </c>
      <c r="C24" s="891">
        <v>139.99929242698815</v>
      </c>
      <c r="D24" s="892">
        <v>142.91336727887182</v>
      </c>
      <c r="E24" s="893">
        <v>298.01694225092626</v>
      </c>
      <c r="F24" s="892">
        <v>254.46733101069256</v>
      </c>
      <c r="G24" s="909"/>
      <c r="H24" s="835"/>
    </row>
    <row r="25" spans="2:8" s="802" customFormat="1" ht="12.75">
      <c r="B25" s="804" t="s">
        <v>19</v>
      </c>
      <c r="C25" s="877">
        <v>0.92387975985769688</v>
      </c>
      <c r="D25" s="878">
        <v>0.88559135239441711</v>
      </c>
      <c r="E25" s="879">
        <v>0.3702973347304751</v>
      </c>
      <c r="F25" s="878">
        <v>0.44784928854481765</v>
      </c>
      <c r="G25" s="909"/>
      <c r="H25" s="835"/>
    </row>
    <row r="26" spans="2:8" s="802" customFormat="1" ht="12.75">
      <c r="B26" s="819" t="s">
        <v>20</v>
      </c>
      <c r="C26" s="877">
        <v>5.7850131744887205</v>
      </c>
      <c r="D26" s="878">
        <v>5.6472453079464824</v>
      </c>
      <c r="E26" s="879">
        <v>4.7673342684252829</v>
      </c>
      <c r="F26" s="878">
        <v>5.2943182011197525</v>
      </c>
      <c r="G26" s="909"/>
      <c r="H26" s="835"/>
    </row>
    <row r="27" spans="2:8" s="802" customFormat="1" ht="12.75">
      <c r="B27" s="819" t="s">
        <v>21</v>
      </c>
      <c r="C27" s="877">
        <v>3.3500675220013671</v>
      </c>
      <c r="D27" s="878">
        <v>3.3364670525068489</v>
      </c>
      <c r="E27" s="879">
        <v>1.7725347234166142</v>
      </c>
      <c r="F27" s="878">
        <v>2.1223397937212569</v>
      </c>
      <c r="G27" s="909"/>
      <c r="H27" s="835"/>
    </row>
    <row r="28" spans="2:8" s="802" customFormat="1" ht="12.75">
      <c r="B28" s="819" t="s">
        <v>22</v>
      </c>
      <c r="C28" s="877">
        <v>1.6899545785977812</v>
      </c>
      <c r="D28" s="878">
        <v>1.5953150314356128</v>
      </c>
      <c r="E28" s="879">
        <v>0.84844678896728809</v>
      </c>
      <c r="F28" s="878">
        <v>0.9529833090812907</v>
      </c>
      <c r="G28" s="909"/>
      <c r="H28" s="835"/>
    </row>
    <row r="29" spans="2:8" s="802" customFormat="1" ht="38.25">
      <c r="B29" s="819" t="s">
        <v>23</v>
      </c>
      <c r="C29" s="877">
        <v>1.5210155555559965</v>
      </c>
      <c r="D29" s="878">
        <v>1.5216094077431179</v>
      </c>
      <c r="E29" s="879">
        <v>1.023367021344691</v>
      </c>
      <c r="F29" s="878">
        <v>1.0913688710861333</v>
      </c>
      <c r="G29" s="909"/>
      <c r="H29" s="835"/>
    </row>
    <row r="30" spans="2:8" s="802" customFormat="1" ht="26.25" thickBot="1">
      <c r="B30" s="852" t="s">
        <v>24</v>
      </c>
      <c r="C30" s="800">
        <v>0.423145512786124</v>
      </c>
      <c r="D30" s="895">
        <v>0.42711124463430333</v>
      </c>
      <c r="E30" s="800">
        <v>0.60181806626200829</v>
      </c>
      <c r="F30" s="895">
        <v>0.59517730690825454</v>
      </c>
      <c r="G30" s="909"/>
      <c r="H30" s="835"/>
    </row>
    <row r="31" spans="2:8" s="802" customFormat="1" ht="13.5" customHeight="1" thickBot="1">
      <c r="B31" s="1178" t="s">
        <v>25</v>
      </c>
      <c r="C31" s="1178"/>
      <c r="D31" s="1178"/>
      <c r="E31" s="1178"/>
      <c r="F31" s="1178"/>
      <c r="G31" s="909"/>
      <c r="H31" s="835"/>
    </row>
    <row r="32" spans="2:8" s="802" customFormat="1" ht="12.75">
      <c r="B32" s="803" t="s">
        <v>26</v>
      </c>
      <c r="C32" s="897">
        <v>6.2186559693337522E-2</v>
      </c>
      <c r="D32" s="898">
        <v>7.3260320338655871E-2</v>
      </c>
      <c r="E32" s="897">
        <v>-5.4210831095981314E-2</v>
      </c>
      <c r="F32" s="898">
        <v>-2.4038055589093426E-2</v>
      </c>
      <c r="G32" s="909"/>
      <c r="H32" s="835"/>
    </row>
    <row r="33" spans="2:8" s="802" customFormat="1" ht="12.75">
      <c r="B33" s="804" t="s">
        <v>27</v>
      </c>
      <c r="C33" s="796">
        <v>0.11375123240841116</v>
      </c>
      <c r="D33" s="799">
        <v>0.13197203194007007</v>
      </c>
      <c r="E33" s="796">
        <v>-0.12421100898312247</v>
      </c>
      <c r="F33" s="799">
        <v>-5.1150836553984627E-2</v>
      </c>
      <c r="G33" s="909"/>
      <c r="H33" s="835"/>
    </row>
    <row r="34" spans="2:8" s="802" customFormat="1" ht="12.75">
      <c r="B34" s="804" t="s">
        <v>28</v>
      </c>
      <c r="C34" s="796">
        <v>6.731023061152025E-2</v>
      </c>
      <c r="D34" s="799">
        <v>8.272474673626648E-2</v>
      </c>
      <c r="E34" s="796">
        <v>-0.14639811311480069</v>
      </c>
      <c r="F34" s="799">
        <v>-5.3674430671084711E-2</v>
      </c>
      <c r="G34" s="909"/>
      <c r="H34" s="835"/>
    </row>
    <row r="35" spans="2:8" s="802" customFormat="1" ht="12.75">
      <c r="B35" s="804" t="s">
        <v>29</v>
      </c>
      <c r="C35" s="796">
        <v>0.101592024034223</v>
      </c>
      <c r="D35" s="799">
        <v>0.10379525289455732</v>
      </c>
      <c r="E35" s="796">
        <v>-7.3179315904388975E-2</v>
      </c>
      <c r="F35" s="799">
        <v>-1.5334588146913309E-2</v>
      </c>
      <c r="G35" s="909"/>
      <c r="H35" s="835"/>
    </row>
    <row r="36" spans="2:8" s="802" customFormat="1" ht="13.5" thickBot="1">
      <c r="B36" s="852" t="s">
        <v>30</v>
      </c>
      <c r="C36" s="901">
        <v>7.0772991892560991E-2</v>
      </c>
      <c r="D36" s="902">
        <v>7.6170764476932801E-2</v>
      </c>
      <c r="E36" s="901">
        <v>-0.12171227984813229</v>
      </c>
      <c r="F36" s="902">
        <v>-2.2241196850187293E-2</v>
      </c>
      <c r="G36" s="909"/>
      <c r="H36" s="835"/>
    </row>
  </sheetData>
  <mergeCells count="11">
    <mergeCell ref="B31:F31"/>
    <mergeCell ref="E1:F1"/>
    <mergeCell ref="B3:F3"/>
    <mergeCell ref="B5:B6"/>
    <mergeCell ref="C5:D5"/>
    <mergeCell ref="E5:F5"/>
    <mergeCell ref="C7:D7"/>
    <mergeCell ref="E7:F7"/>
    <mergeCell ref="B10:F10"/>
    <mergeCell ref="B16:F16"/>
    <mergeCell ref="B21:F21"/>
  </mergeCells>
  <pageMargins left="0.70866141732283472" right="0.70866141732283472" top="0.74803149606299213" bottom="0.74803149606299213" header="0.31496062992125984" footer="0.31496062992125984"/>
  <pageSetup paperSize="9" scale="9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H36"/>
  <sheetViews>
    <sheetView workbookViewId="0">
      <selection activeCell="B36" sqref="B36"/>
    </sheetView>
  </sheetViews>
  <sheetFormatPr defaultColWidth="9.140625" defaultRowHeight="14.25"/>
  <cols>
    <col min="1" max="1" width="9.140625" style="11"/>
    <col min="2" max="2" width="40.28515625" style="11" customWidth="1"/>
    <col min="3" max="6" width="9.5703125" style="11" customWidth="1"/>
    <col min="7" max="7" width="9.140625" style="11"/>
    <col min="8" max="8" width="9.140625" style="98"/>
    <col min="9" max="257" width="9.140625" style="11"/>
    <col min="258" max="258" width="40.28515625" style="11" customWidth="1"/>
    <col min="259" max="262" width="9.5703125" style="11" customWidth="1"/>
    <col min="263" max="513" width="9.140625" style="11"/>
    <col min="514" max="514" width="40.28515625" style="11" customWidth="1"/>
    <col min="515" max="518" width="9.5703125" style="11" customWidth="1"/>
    <col min="519" max="769" width="9.140625" style="11"/>
    <col min="770" max="770" width="40.28515625" style="11" customWidth="1"/>
    <col min="771" max="774" width="9.5703125" style="11" customWidth="1"/>
    <col min="775" max="1025" width="9.140625" style="11"/>
    <col min="1026" max="1026" width="40.28515625" style="11" customWidth="1"/>
    <col min="1027" max="1030" width="9.5703125" style="11" customWidth="1"/>
    <col min="1031" max="1281" width="9.140625" style="11"/>
    <col min="1282" max="1282" width="40.28515625" style="11" customWidth="1"/>
    <col min="1283" max="1286" width="9.5703125" style="11" customWidth="1"/>
    <col min="1287" max="1537" width="9.140625" style="11"/>
    <col min="1538" max="1538" width="40.28515625" style="11" customWidth="1"/>
    <col min="1539" max="1542" width="9.5703125" style="11" customWidth="1"/>
    <col min="1543" max="1793" width="9.140625" style="11"/>
    <col min="1794" max="1794" width="40.28515625" style="11" customWidth="1"/>
    <col min="1795" max="1798" width="9.5703125" style="11" customWidth="1"/>
    <col min="1799" max="2049" width="9.140625" style="11"/>
    <col min="2050" max="2050" width="40.28515625" style="11" customWidth="1"/>
    <col min="2051" max="2054" width="9.5703125" style="11" customWidth="1"/>
    <col min="2055" max="2305" width="9.140625" style="11"/>
    <col min="2306" max="2306" width="40.28515625" style="11" customWidth="1"/>
    <col min="2307" max="2310" width="9.5703125" style="11" customWidth="1"/>
    <col min="2311" max="2561" width="9.140625" style="11"/>
    <col min="2562" max="2562" width="40.28515625" style="11" customWidth="1"/>
    <col min="2563" max="2566" width="9.5703125" style="11" customWidth="1"/>
    <col min="2567" max="2817" width="9.140625" style="11"/>
    <col min="2818" max="2818" width="40.28515625" style="11" customWidth="1"/>
    <col min="2819" max="2822" width="9.5703125" style="11" customWidth="1"/>
    <col min="2823" max="3073" width="9.140625" style="11"/>
    <col min="3074" max="3074" width="40.28515625" style="11" customWidth="1"/>
    <col min="3075" max="3078" width="9.5703125" style="11" customWidth="1"/>
    <col min="3079" max="3329" width="9.140625" style="11"/>
    <col min="3330" max="3330" width="40.28515625" style="11" customWidth="1"/>
    <col min="3331" max="3334" width="9.5703125" style="11" customWidth="1"/>
    <col min="3335" max="3585" width="9.140625" style="11"/>
    <col min="3586" max="3586" width="40.28515625" style="11" customWidth="1"/>
    <col min="3587" max="3590" width="9.5703125" style="11" customWidth="1"/>
    <col min="3591" max="3841" width="9.140625" style="11"/>
    <col min="3842" max="3842" width="40.28515625" style="11" customWidth="1"/>
    <col min="3843" max="3846" width="9.5703125" style="11" customWidth="1"/>
    <col min="3847" max="4097" width="9.140625" style="11"/>
    <col min="4098" max="4098" width="40.28515625" style="11" customWidth="1"/>
    <col min="4099" max="4102" width="9.5703125" style="11" customWidth="1"/>
    <col min="4103" max="4353" width="9.140625" style="11"/>
    <col min="4354" max="4354" width="40.28515625" style="11" customWidth="1"/>
    <col min="4355" max="4358" width="9.5703125" style="11" customWidth="1"/>
    <col min="4359" max="4609" width="9.140625" style="11"/>
    <col min="4610" max="4610" width="40.28515625" style="11" customWidth="1"/>
    <col min="4611" max="4614" width="9.5703125" style="11" customWidth="1"/>
    <col min="4615" max="4865" width="9.140625" style="11"/>
    <col min="4866" max="4866" width="40.28515625" style="11" customWidth="1"/>
    <col min="4867" max="4870" width="9.5703125" style="11" customWidth="1"/>
    <col min="4871" max="5121" width="9.140625" style="11"/>
    <col min="5122" max="5122" width="40.28515625" style="11" customWidth="1"/>
    <col min="5123" max="5126" width="9.5703125" style="11" customWidth="1"/>
    <col min="5127" max="5377" width="9.140625" style="11"/>
    <col min="5378" max="5378" width="40.28515625" style="11" customWidth="1"/>
    <col min="5379" max="5382" width="9.5703125" style="11" customWidth="1"/>
    <col min="5383" max="5633" width="9.140625" style="11"/>
    <col min="5634" max="5634" width="40.28515625" style="11" customWidth="1"/>
    <col min="5635" max="5638" width="9.5703125" style="11" customWidth="1"/>
    <col min="5639" max="5889" width="9.140625" style="11"/>
    <col min="5890" max="5890" width="40.28515625" style="11" customWidth="1"/>
    <col min="5891" max="5894" width="9.5703125" style="11" customWidth="1"/>
    <col min="5895" max="6145" width="9.140625" style="11"/>
    <col min="6146" max="6146" width="40.28515625" style="11" customWidth="1"/>
    <col min="6147" max="6150" width="9.5703125" style="11" customWidth="1"/>
    <col min="6151" max="6401" width="9.140625" style="11"/>
    <col min="6402" max="6402" width="40.28515625" style="11" customWidth="1"/>
    <col min="6403" max="6406" width="9.5703125" style="11" customWidth="1"/>
    <col min="6407" max="6657" width="9.140625" style="11"/>
    <col min="6658" max="6658" width="40.28515625" style="11" customWidth="1"/>
    <col min="6659" max="6662" width="9.5703125" style="11" customWidth="1"/>
    <col min="6663" max="6913" width="9.140625" style="11"/>
    <col min="6914" max="6914" width="40.28515625" style="11" customWidth="1"/>
    <col min="6915" max="6918" width="9.5703125" style="11" customWidth="1"/>
    <col min="6919" max="7169" width="9.140625" style="11"/>
    <col min="7170" max="7170" width="40.28515625" style="11" customWidth="1"/>
    <col min="7171" max="7174" width="9.5703125" style="11" customWidth="1"/>
    <col min="7175" max="7425" width="9.140625" style="11"/>
    <col min="7426" max="7426" width="40.28515625" style="11" customWidth="1"/>
    <col min="7427" max="7430" width="9.5703125" style="11" customWidth="1"/>
    <col min="7431" max="7681" width="9.140625" style="11"/>
    <col min="7682" max="7682" width="40.28515625" style="11" customWidth="1"/>
    <col min="7683" max="7686" width="9.5703125" style="11" customWidth="1"/>
    <col min="7687" max="7937" width="9.140625" style="11"/>
    <col min="7938" max="7938" width="40.28515625" style="11" customWidth="1"/>
    <col min="7939" max="7942" width="9.5703125" style="11" customWidth="1"/>
    <col min="7943" max="8193" width="9.140625" style="11"/>
    <col min="8194" max="8194" width="40.28515625" style="11" customWidth="1"/>
    <col min="8195" max="8198" width="9.5703125" style="11" customWidth="1"/>
    <col min="8199" max="8449" width="9.140625" style="11"/>
    <col min="8450" max="8450" width="40.28515625" style="11" customWidth="1"/>
    <col min="8451" max="8454" width="9.5703125" style="11" customWidth="1"/>
    <col min="8455" max="8705" width="9.140625" style="11"/>
    <col min="8706" max="8706" width="40.28515625" style="11" customWidth="1"/>
    <col min="8707" max="8710" width="9.5703125" style="11" customWidth="1"/>
    <col min="8711" max="8961" width="9.140625" style="11"/>
    <col min="8962" max="8962" width="40.28515625" style="11" customWidth="1"/>
    <col min="8963" max="8966" width="9.5703125" style="11" customWidth="1"/>
    <col min="8967" max="9217" width="9.140625" style="11"/>
    <col min="9218" max="9218" width="40.28515625" style="11" customWidth="1"/>
    <col min="9219" max="9222" width="9.5703125" style="11" customWidth="1"/>
    <col min="9223" max="9473" width="9.140625" style="11"/>
    <col min="9474" max="9474" width="40.28515625" style="11" customWidth="1"/>
    <col min="9475" max="9478" width="9.5703125" style="11" customWidth="1"/>
    <col min="9479" max="9729" width="9.140625" style="11"/>
    <col min="9730" max="9730" width="40.28515625" style="11" customWidth="1"/>
    <col min="9731" max="9734" width="9.5703125" style="11" customWidth="1"/>
    <col min="9735" max="9985" width="9.140625" style="11"/>
    <col min="9986" max="9986" width="40.28515625" style="11" customWidth="1"/>
    <col min="9987" max="9990" width="9.5703125" style="11" customWidth="1"/>
    <col min="9991" max="10241" width="9.140625" style="11"/>
    <col min="10242" max="10242" width="40.28515625" style="11" customWidth="1"/>
    <col min="10243" max="10246" width="9.5703125" style="11" customWidth="1"/>
    <col min="10247" max="10497" width="9.140625" style="11"/>
    <col min="10498" max="10498" width="40.28515625" style="11" customWidth="1"/>
    <col min="10499" max="10502" width="9.5703125" style="11" customWidth="1"/>
    <col min="10503" max="10753" width="9.140625" style="11"/>
    <col min="10754" max="10754" width="40.28515625" style="11" customWidth="1"/>
    <col min="10755" max="10758" width="9.5703125" style="11" customWidth="1"/>
    <col min="10759" max="11009" width="9.140625" style="11"/>
    <col min="11010" max="11010" width="40.28515625" style="11" customWidth="1"/>
    <col min="11011" max="11014" width="9.5703125" style="11" customWidth="1"/>
    <col min="11015" max="11265" width="9.140625" style="11"/>
    <col min="11266" max="11266" width="40.28515625" style="11" customWidth="1"/>
    <col min="11267" max="11270" width="9.5703125" style="11" customWidth="1"/>
    <col min="11271" max="11521" width="9.140625" style="11"/>
    <col min="11522" max="11522" width="40.28515625" style="11" customWidth="1"/>
    <col min="11523" max="11526" width="9.5703125" style="11" customWidth="1"/>
    <col min="11527" max="11777" width="9.140625" style="11"/>
    <col min="11778" max="11778" width="40.28515625" style="11" customWidth="1"/>
    <col min="11779" max="11782" width="9.5703125" style="11" customWidth="1"/>
    <col min="11783" max="12033" width="9.140625" style="11"/>
    <col min="12034" max="12034" width="40.28515625" style="11" customWidth="1"/>
    <col min="12035" max="12038" width="9.5703125" style="11" customWidth="1"/>
    <col min="12039" max="12289" width="9.140625" style="11"/>
    <col min="12290" max="12290" width="40.28515625" style="11" customWidth="1"/>
    <col min="12291" max="12294" width="9.5703125" style="11" customWidth="1"/>
    <col min="12295" max="12545" width="9.140625" style="11"/>
    <col min="12546" max="12546" width="40.28515625" style="11" customWidth="1"/>
    <col min="12547" max="12550" width="9.5703125" style="11" customWidth="1"/>
    <col min="12551" max="12801" width="9.140625" style="11"/>
    <col min="12802" max="12802" width="40.28515625" style="11" customWidth="1"/>
    <col min="12803" max="12806" width="9.5703125" style="11" customWidth="1"/>
    <col min="12807" max="13057" width="9.140625" style="11"/>
    <col min="13058" max="13058" width="40.28515625" style="11" customWidth="1"/>
    <col min="13059" max="13062" width="9.5703125" style="11" customWidth="1"/>
    <col min="13063" max="13313" width="9.140625" style="11"/>
    <col min="13314" max="13314" width="40.28515625" style="11" customWidth="1"/>
    <col min="13315" max="13318" width="9.5703125" style="11" customWidth="1"/>
    <col min="13319" max="13569" width="9.140625" style="11"/>
    <col min="13570" max="13570" width="40.28515625" style="11" customWidth="1"/>
    <col min="13571" max="13574" width="9.5703125" style="11" customWidth="1"/>
    <col min="13575" max="13825" width="9.140625" style="11"/>
    <col min="13826" max="13826" width="40.28515625" style="11" customWidth="1"/>
    <col min="13827" max="13830" width="9.5703125" style="11" customWidth="1"/>
    <col min="13831" max="14081" width="9.140625" style="11"/>
    <col min="14082" max="14082" width="40.28515625" style="11" customWidth="1"/>
    <col min="14083" max="14086" width="9.5703125" style="11" customWidth="1"/>
    <col min="14087" max="14337" width="9.140625" style="11"/>
    <col min="14338" max="14338" width="40.28515625" style="11" customWidth="1"/>
    <col min="14339" max="14342" width="9.5703125" style="11" customWidth="1"/>
    <col min="14343" max="14593" width="9.140625" style="11"/>
    <col min="14594" max="14594" width="40.28515625" style="11" customWidth="1"/>
    <col min="14595" max="14598" width="9.5703125" style="11" customWidth="1"/>
    <col min="14599" max="14849" width="9.140625" style="11"/>
    <col min="14850" max="14850" width="40.28515625" style="11" customWidth="1"/>
    <col min="14851" max="14854" width="9.5703125" style="11" customWidth="1"/>
    <col min="14855" max="15105" width="9.140625" style="11"/>
    <col min="15106" max="15106" width="40.28515625" style="11" customWidth="1"/>
    <col min="15107" max="15110" width="9.5703125" style="11" customWidth="1"/>
    <col min="15111" max="15361" width="9.140625" style="11"/>
    <col min="15362" max="15362" width="40.28515625" style="11" customWidth="1"/>
    <col min="15363" max="15366" width="9.5703125" style="11" customWidth="1"/>
    <col min="15367" max="15617" width="9.140625" style="11"/>
    <col min="15618" max="15618" width="40.28515625" style="11" customWidth="1"/>
    <col min="15619" max="15622" width="9.5703125" style="11" customWidth="1"/>
    <col min="15623" max="15873" width="9.140625" style="11"/>
    <col min="15874" max="15874" width="40.28515625" style="11" customWidth="1"/>
    <col min="15875" max="15878" width="9.5703125" style="11" customWidth="1"/>
    <col min="15879" max="16129" width="9.140625" style="11"/>
    <col min="16130" max="16130" width="40.28515625" style="11" customWidth="1"/>
    <col min="16131" max="16134" width="9.5703125" style="11" customWidth="1"/>
    <col min="16135" max="16384" width="9.140625" style="11"/>
  </cols>
  <sheetData>
    <row r="1" spans="1:8">
      <c r="A1" s="103"/>
      <c r="B1" s="103"/>
      <c r="E1" s="1185" t="s">
        <v>97</v>
      </c>
      <c r="F1" s="1185"/>
    </row>
    <row r="2" spans="1:8">
      <c r="C2" s="13"/>
      <c r="D2" s="12"/>
      <c r="E2" s="13"/>
    </row>
    <row r="3" spans="1:8" ht="35.25" customHeight="1">
      <c r="B3" s="1186" t="s">
        <v>137</v>
      </c>
      <c r="C3" s="1186"/>
      <c r="D3" s="1186"/>
      <c r="E3" s="1186"/>
      <c r="F3" s="1186"/>
    </row>
    <row r="4" spans="1:8" ht="15" thickBot="1"/>
    <row r="5" spans="1:8" s="15" customFormat="1" ht="63.75" customHeight="1">
      <c r="B5" s="1187" t="s">
        <v>105</v>
      </c>
      <c r="C5" s="1202" t="s">
        <v>202</v>
      </c>
      <c r="D5" s="1203"/>
      <c r="E5" s="1204" t="s">
        <v>203</v>
      </c>
      <c r="F5" s="1203"/>
      <c r="H5" s="99"/>
    </row>
    <row r="6" spans="1:8" s="16" customFormat="1" ht="13.5" thickBot="1">
      <c r="B6" s="1188"/>
      <c r="C6" s="61" t="s">
        <v>190</v>
      </c>
      <c r="D6" s="62" t="s">
        <v>0</v>
      </c>
      <c r="E6" s="63" t="s">
        <v>190</v>
      </c>
      <c r="F6" s="62" t="s">
        <v>0</v>
      </c>
      <c r="H6" s="24"/>
    </row>
    <row r="7" spans="1:8" s="16" customFormat="1" ht="13.5" thickBot="1">
      <c r="B7" s="23" t="s">
        <v>198</v>
      </c>
      <c r="C7" s="1182">
        <v>32410</v>
      </c>
      <c r="D7" s="1183"/>
      <c r="E7" s="1182">
        <v>19282</v>
      </c>
      <c r="F7" s="1193"/>
      <c r="H7" s="24"/>
    </row>
    <row r="8" spans="1:8" s="16" customFormat="1" ht="13.5" thickBot="1">
      <c r="B8" s="23" t="s">
        <v>136</v>
      </c>
      <c r="C8" s="100">
        <v>0.65878811531719295</v>
      </c>
      <c r="D8" s="101">
        <v>0.64524778167769703</v>
      </c>
      <c r="E8" s="100">
        <v>0.341211884682807</v>
      </c>
      <c r="F8" s="101">
        <v>0.35475221832230303</v>
      </c>
      <c r="H8" s="24"/>
    </row>
    <row r="9" spans="1:8" s="16" customFormat="1" ht="13.5" thickBot="1">
      <c r="B9" s="23" t="s">
        <v>100</v>
      </c>
      <c r="C9" s="100">
        <v>1.7689242639878546</v>
      </c>
      <c r="D9" s="101">
        <v>1.7392213076293292</v>
      </c>
      <c r="E9" s="100">
        <v>0.91619439990327056</v>
      </c>
      <c r="F9" s="101">
        <v>0.95621036531220538</v>
      </c>
      <c r="H9" s="24"/>
    </row>
    <row r="10" spans="1:8" s="1" customFormat="1" ht="13.5" customHeight="1" thickBot="1">
      <c r="B10" s="1194" t="s">
        <v>101</v>
      </c>
      <c r="C10" s="1194"/>
      <c r="D10" s="1194"/>
      <c r="E10" s="1194"/>
      <c r="F10" s="1194"/>
      <c r="H10" s="3"/>
    </row>
    <row r="11" spans="1:8" s="1" customFormat="1" ht="12.75">
      <c r="B11" s="2" t="s">
        <v>106</v>
      </c>
      <c r="C11" s="100">
        <v>0.45331089275531022</v>
      </c>
      <c r="D11" s="101">
        <v>0.44487995477765935</v>
      </c>
      <c r="E11" s="100">
        <v>0.5635585642545794</v>
      </c>
      <c r="F11" s="101">
        <v>0.53005547497305061</v>
      </c>
      <c r="H11" s="3"/>
    </row>
    <row r="12" spans="1:8" s="1" customFormat="1" ht="12.75">
      <c r="B12" s="30" t="s">
        <v>108</v>
      </c>
      <c r="C12" s="67">
        <v>0.82919320459848689</v>
      </c>
      <c r="D12" s="66">
        <v>0.80141216049849695</v>
      </c>
      <c r="E12" s="67">
        <v>1.2912581576770981</v>
      </c>
      <c r="F12" s="66">
        <v>1.1279107357249329</v>
      </c>
      <c r="H12" s="3"/>
    </row>
    <row r="13" spans="1:8" s="1" customFormat="1" ht="12.75">
      <c r="B13" s="4" t="s">
        <v>109</v>
      </c>
      <c r="C13" s="132">
        <v>0.15059067346552404</v>
      </c>
      <c r="D13" s="133">
        <v>0.14583313576511453</v>
      </c>
      <c r="E13" s="132">
        <v>0.29135400426222002</v>
      </c>
      <c r="F13" s="133">
        <v>0.27651643811481041</v>
      </c>
      <c r="H13" s="3"/>
    </row>
    <row r="14" spans="1:8" s="1" customFormat="1" ht="12.75">
      <c r="B14" s="4" t="s">
        <v>107</v>
      </c>
      <c r="C14" s="67">
        <v>1.8291932045984869</v>
      </c>
      <c r="D14" s="66">
        <v>1.801412160498497</v>
      </c>
      <c r="E14" s="67">
        <v>2.2912581576770981</v>
      </c>
      <c r="F14" s="66">
        <v>2.1279107357249329</v>
      </c>
      <c r="H14" s="3"/>
    </row>
    <row r="15" spans="1:8" s="1" customFormat="1" ht="13.5" thickBot="1">
      <c r="B15" s="6" t="s">
        <v>110</v>
      </c>
      <c r="C15" s="75">
        <v>5.3052579498763812</v>
      </c>
      <c r="D15" s="76">
        <v>5.7332791436765378</v>
      </c>
      <c r="E15" s="75">
        <v>-2.6115036952161916</v>
      </c>
      <c r="F15" s="76">
        <v>-0.63743133487531112</v>
      </c>
      <c r="H15" s="3"/>
    </row>
    <row r="16" spans="1:8" s="1" customFormat="1" ht="13.5" customHeight="1" thickBot="1">
      <c r="B16" s="1194" t="s">
        <v>11</v>
      </c>
      <c r="C16" s="1194"/>
      <c r="D16" s="1194"/>
      <c r="E16" s="1194"/>
      <c r="F16" s="1194"/>
      <c r="H16" s="3"/>
    </row>
    <row r="17" spans="2:8" s="1" customFormat="1" ht="12.75">
      <c r="B17" s="2" t="s">
        <v>111</v>
      </c>
      <c r="C17" s="67">
        <v>1.4646580571779308</v>
      </c>
      <c r="D17" s="66">
        <v>1.4711322771755466</v>
      </c>
      <c r="E17" s="67">
        <v>0.812964127246535</v>
      </c>
      <c r="F17" s="66">
        <v>0.92343427618410434</v>
      </c>
      <c r="G17" s="102"/>
      <c r="H17" s="3"/>
    </row>
    <row r="18" spans="2:8" s="1" customFormat="1" ht="12.75">
      <c r="B18" s="4" t="s">
        <v>112</v>
      </c>
      <c r="C18" s="79">
        <v>1.0162352014952125</v>
      </c>
      <c r="D18" s="69">
        <v>1.0230233789042862</v>
      </c>
      <c r="E18" s="79">
        <v>0.61072438667191231</v>
      </c>
      <c r="F18" s="69">
        <v>0.68184830647751005</v>
      </c>
      <c r="G18" s="102"/>
      <c r="H18" s="3"/>
    </row>
    <row r="19" spans="2:8" s="1" customFormat="1" ht="12.75">
      <c r="B19" s="4" t="s">
        <v>113</v>
      </c>
      <c r="C19" s="79">
        <v>0.24697241950572757</v>
      </c>
      <c r="D19" s="69">
        <v>0.27011037602087673</v>
      </c>
      <c r="E19" s="79">
        <v>9.8414202517541835E-2</v>
      </c>
      <c r="F19" s="69">
        <v>0.12145026405519389</v>
      </c>
      <c r="G19" s="102"/>
      <c r="H19" s="3"/>
    </row>
    <row r="20" spans="2:8" s="1" customFormat="1" ht="13.5" thickBot="1">
      <c r="B20" s="6" t="s">
        <v>114</v>
      </c>
      <c r="C20" s="82">
        <v>153929.59413300001</v>
      </c>
      <c r="D20" s="83">
        <v>143250.992489</v>
      </c>
      <c r="E20" s="84">
        <v>-34608.045926999999</v>
      </c>
      <c r="F20" s="83">
        <v>-12806.332315</v>
      </c>
      <c r="G20" s="102"/>
      <c r="H20" s="3"/>
    </row>
    <row r="21" spans="2:8" s="1" customFormat="1" ht="13.5" customHeight="1" thickBot="1">
      <c r="B21" s="1194" t="s">
        <v>94</v>
      </c>
      <c r="C21" s="1194"/>
      <c r="D21" s="1194"/>
      <c r="E21" s="1194"/>
      <c r="F21" s="1194"/>
      <c r="H21" s="3"/>
    </row>
    <row r="22" spans="2:8" s="1" customFormat="1" ht="12.75">
      <c r="B22" s="2" t="s">
        <v>115</v>
      </c>
      <c r="C22" s="82">
        <v>108.95302784283733</v>
      </c>
      <c r="D22" s="83">
        <v>109.3971540122831</v>
      </c>
      <c r="E22" s="84">
        <v>205.91980240389958</v>
      </c>
      <c r="F22" s="83">
        <v>171.98000107231567</v>
      </c>
      <c r="G22" s="102"/>
      <c r="H22" s="3"/>
    </row>
    <row r="23" spans="2:8" s="1" customFormat="1" ht="12.75">
      <c r="B23" s="4" t="s">
        <v>116</v>
      </c>
      <c r="C23" s="82">
        <v>63.094065474147982</v>
      </c>
      <c r="D23" s="83">
        <v>64.633282263547642</v>
      </c>
      <c r="E23" s="84">
        <v>76.562703483463636</v>
      </c>
      <c r="F23" s="83">
        <v>68.94183276003362</v>
      </c>
      <c r="G23" s="102"/>
      <c r="H23" s="3"/>
    </row>
    <row r="24" spans="2:8" s="1" customFormat="1" ht="12.75">
      <c r="B24" s="4" t="s">
        <v>206</v>
      </c>
      <c r="C24" s="82">
        <v>139.99929242698815</v>
      </c>
      <c r="D24" s="83">
        <v>142.91336727887182</v>
      </c>
      <c r="E24" s="84">
        <v>298.01694225092626</v>
      </c>
      <c r="F24" s="83">
        <v>254.46733101069256</v>
      </c>
      <c r="G24" s="102"/>
      <c r="H24" s="3"/>
    </row>
    <row r="25" spans="2:8" s="1" customFormat="1" ht="12.75">
      <c r="B25" s="4" t="s">
        <v>118</v>
      </c>
      <c r="C25" s="65">
        <v>0.92387975985769688</v>
      </c>
      <c r="D25" s="66">
        <v>0.88559135239441711</v>
      </c>
      <c r="E25" s="67">
        <v>0.3702973347304751</v>
      </c>
      <c r="F25" s="66">
        <v>0.44784928854481765</v>
      </c>
      <c r="G25" s="102"/>
      <c r="H25" s="3"/>
    </row>
    <row r="26" spans="2:8" s="1" customFormat="1" ht="12.75">
      <c r="B26" s="6" t="s">
        <v>119</v>
      </c>
      <c r="C26" s="65">
        <v>5.7850131744887205</v>
      </c>
      <c r="D26" s="66">
        <v>5.6472453079464824</v>
      </c>
      <c r="E26" s="67">
        <v>4.7673342684252829</v>
      </c>
      <c r="F26" s="66">
        <v>5.2943182011197525</v>
      </c>
      <c r="G26" s="102"/>
      <c r="H26" s="3"/>
    </row>
    <row r="27" spans="2:8" s="1" customFormat="1" ht="12.75">
      <c r="B27" s="6" t="s">
        <v>120</v>
      </c>
      <c r="C27" s="65">
        <v>3.3500675220013671</v>
      </c>
      <c r="D27" s="66">
        <v>3.3364670525068489</v>
      </c>
      <c r="E27" s="67">
        <v>1.7725347234166142</v>
      </c>
      <c r="F27" s="66">
        <v>2.1223397937212569</v>
      </c>
      <c r="G27" s="102"/>
      <c r="H27" s="3"/>
    </row>
    <row r="28" spans="2:8" s="1" customFormat="1" ht="12.75">
      <c r="B28" s="6" t="s">
        <v>121</v>
      </c>
      <c r="C28" s="65">
        <v>1.6899545785977812</v>
      </c>
      <c r="D28" s="66">
        <v>1.5953150314356128</v>
      </c>
      <c r="E28" s="67">
        <v>0.84844678896728809</v>
      </c>
      <c r="F28" s="66">
        <v>0.9529833090812907</v>
      </c>
      <c r="G28" s="102"/>
      <c r="H28" s="3"/>
    </row>
    <row r="29" spans="2:8" s="1" customFormat="1" ht="25.5">
      <c r="B29" s="6" t="s">
        <v>122</v>
      </c>
      <c r="C29" s="65">
        <v>1.5210155555559965</v>
      </c>
      <c r="D29" s="66">
        <v>1.5216094077431179</v>
      </c>
      <c r="E29" s="67">
        <v>1.023367021344691</v>
      </c>
      <c r="F29" s="66">
        <v>1.0913688710861333</v>
      </c>
      <c r="G29" s="102"/>
      <c r="H29" s="3"/>
    </row>
    <row r="30" spans="2:8" s="1" customFormat="1" ht="13.5" thickBot="1">
      <c r="B30" s="8" t="s">
        <v>123</v>
      </c>
      <c r="C30" s="86">
        <v>0.423145512786124</v>
      </c>
      <c r="D30" s="87">
        <v>0.42711124463430333</v>
      </c>
      <c r="E30" s="86">
        <v>0.60181806626200829</v>
      </c>
      <c r="F30" s="87">
        <v>0.59517730690825454</v>
      </c>
      <c r="G30" s="102"/>
      <c r="H30" s="3"/>
    </row>
    <row r="31" spans="2:8" s="1" customFormat="1" ht="13.5" customHeight="1" thickBot="1">
      <c r="B31" s="1194" t="s">
        <v>93</v>
      </c>
      <c r="C31" s="1194"/>
      <c r="D31" s="1194"/>
      <c r="E31" s="1194"/>
      <c r="F31" s="1194"/>
      <c r="G31" s="102"/>
      <c r="H31" s="3"/>
    </row>
    <row r="32" spans="2:8" s="1" customFormat="1" ht="12.75">
      <c r="B32" s="2" t="s">
        <v>124</v>
      </c>
      <c r="C32" s="90">
        <v>6.2186559693337522E-2</v>
      </c>
      <c r="D32" s="91">
        <v>7.3260320338655871E-2</v>
      </c>
      <c r="E32" s="90">
        <v>-5.4210831095981314E-2</v>
      </c>
      <c r="F32" s="91">
        <v>-2.4038055589093426E-2</v>
      </c>
      <c r="G32" s="102"/>
      <c r="H32" s="3"/>
    </row>
    <row r="33" spans="2:8" s="1" customFormat="1" ht="12.75">
      <c r="B33" s="4" t="s">
        <v>125</v>
      </c>
      <c r="C33" s="28">
        <v>0.11375123240841116</v>
      </c>
      <c r="D33" s="27">
        <v>0.13197203194007007</v>
      </c>
      <c r="E33" s="28">
        <v>-0.12421100898312247</v>
      </c>
      <c r="F33" s="27">
        <v>-5.1150836553984627E-2</v>
      </c>
      <c r="G33" s="102"/>
      <c r="H33" s="3"/>
    </row>
    <row r="34" spans="2:8" s="1" customFormat="1" ht="12.75">
      <c r="B34" s="4" t="s">
        <v>126</v>
      </c>
      <c r="C34" s="28">
        <v>6.731023061152025E-2</v>
      </c>
      <c r="D34" s="27">
        <v>8.272474673626648E-2</v>
      </c>
      <c r="E34" s="28">
        <v>-0.14639811311480069</v>
      </c>
      <c r="F34" s="27">
        <v>-5.3674430671084711E-2</v>
      </c>
      <c r="G34" s="102"/>
      <c r="H34" s="3"/>
    </row>
    <row r="35" spans="2:8" s="1" customFormat="1" ht="12.75">
      <c r="B35" s="4" t="s">
        <v>127</v>
      </c>
      <c r="C35" s="28">
        <v>0.101592024034223</v>
      </c>
      <c r="D35" s="27">
        <v>0.10379525289455732</v>
      </c>
      <c r="E35" s="28">
        <v>-7.3179315904388975E-2</v>
      </c>
      <c r="F35" s="27">
        <v>-1.5334588146913309E-2</v>
      </c>
      <c r="G35" s="102"/>
      <c r="H35" s="3"/>
    </row>
    <row r="36" spans="2:8" s="1" customFormat="1" ht="13.5" thickBot="1">
      <c r="B36" s="8" t="s">
        <v>128</v>
      </c>
      <c r="C36" s="94">
        <v>7.0772991892560991E-2</v>
      </c>
      <c r="D36" s="95">
        <v>7.6170764476932801E-2</v>
      </c>
      <c r="E36" s="94">
        <v>-0.12171227984813229</v>
      </c>
      <c r="F36" s="95">
        <v>-2.2241196850187293E-2</v>
      </c>
      <c r="G36" s="102"/>
      <c r="H36" s="3"/>
    </row>
  </sheetData>
  <mergeCells count="11">
    <mergeCell ref="B10:F10"/>
    <mergeCell ref="B16:F16"/>
    <mergeCell ref="B21:F21"/>
    <mergeCell ref="B31:F31"/>
    <mergeCell ref="E1:F1"/>
    <mergeCell ref="B3:F3"/>
    <mergeCell ref="B5:B6"/>
    <mergeCell ref="C5:D5"/>
    <mergeCell ref="E5:F5"/>
    <mergeCell ref="C7:D7"/>
    <mergeCell ref="E7:F7"/>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W24"/>
  <sheetViews>
    <sheetView showGridLines="0" workbookViewId="0">
      <selection activeCell="I34" sqref="I34"/>
    </sheetView>
  </sheetViews>
  <sheetFormatPr defaultRowHeight="12.75"/>
  <cols>
    <col min="1" max="1" width="9.140625" style="802"/>
    <col min="2" max="2" width="35.42578125" style="802" customWidth="1"/>
    <col min="3" max="5" width="11.7109375" style="802" customWidth="1"/>
    <col min="6" max="6" width="15" style="802" customWidth="1"/>
    <col min="7" max="8" width="11.7109375" style="802" customWidth="1"/>
    <col min="9" max="9" width="14.85546875" style="802" customWidth="1"/>
    <col min="10" max="12" width="11.7109375" style="802" customWidth="1"/>
    <col min="13" max="13" width="15" style="802" customWidth="1"/>
    <col min="14" max="15" width="11.7109375" style="802" customWidth="1"/>
    <col min="16" max="16" width="15" style="802" customWidth="1"/>
    <col min="17" max="17" width="15.7109375" style="802" customWidth="1"/>
    <col min="18" max="25" width="0" style="802" hidden="1" customWidth="1"/>
    <col min="26" max="238" width="9.140625" style="802"/>
    <col min="239" max="239" width="35.42578125" style="802" customWidth="1"/>
    <col min="240" max="243" width="0" style="802" hidden="1" customWidth="1"/>
    <col min="244" max="244" width="11.7109375" style="802" customWidth="1"/>
    <col min="245" max="245" width="18.7109375" style="802" customWidth="1"/>
    <col min="246" max="246" width="11.7109375" style="802" customWidth="1"/>
    <col min="247" max="247" width="15" style="802" customWidth="1"/>
    <col min="248" max="248" width="11.7109375" style="802" customWidth="1"/>
    <col min="249" max="249" width="17.42578125" style="802" customWidth="1"/>
    <col min="250" max="250" width="11.7109375" style="802" customWidth="1"/>
    <col min="251" max="251" width="15" style="802" customWidth="1"/>
    <col min="252" max="252" width="15.7109375" style="802" customWidth="1"/>
    <col min="253" max="254" width="17.28515625" style="802" customWidth="1"/>
    <col min="255" max="257" width="9.140625" style="802"/>
    <col min="258" max="258" width="11" style="802" customWidth="1"/>
    <col min="259" max="259" width="9.140625" style="802"/>
    <col min="260" max="260" width="10.5703125" style="802" customWidth="1"/>
    <col min="261" max="494" width="9.140625" style="802"/>
    <col min="495" max="495" width="35.42578125" style="802" customWidth="1"/>
    <col min="496" max="499" width="0" style="802" hidden="1" customWidth="1"/>
    <col min="500" max="500" width="11.7109375" style="802" customWidth="1"/>
    <col min="501" max="501" width="18.7109375" style="802" customWidth="1"/>
    <col min="502" max="502" width="11.7109375" style="802" customWidth="1"/>
    <col min="503" max="503" width="15" style="802" customWidth="1"/>
    <col min="504" max="504" width="11.7109375" style="802" customWidth="1"/>
    <col min="505" max="505" width="17.42578125" style="802" customWidth="1"/>
    <col min="506" max="506" width="11.7109375" style="802" customWidth="1"/>
    <col min="507" max="507" width="15" style="802" customWidth="1"/>
    <col min="508" max="508" width="15.7109375" style="802" customWidth="1"/>
    <col min="509" max="510" width="17.28515625" style="802" customWidth="1"/>
    <col min="511" max="513" width="9.140625" style="802"/>
    <col min="514" max="514" width="11" style="802" customWidth="1"/>
    <col min="515" max="515" width="9.140625" style="802"/>
    <col min="516" max="516" width="10.5703125" style="802" customWidth="1"/>
    <col min="517" max="750" width="9.140625" style="802"/>
    <col min="751" max="751" width="35.42578125" style="802" customWidth="1"/>
    <col min="752" max="755" width="0" style="802" hidden="1" customWidth="1"/>
    <col min="756" max="756" width="11.7109375" style="802" customWidth="1"/>
    <col min="757" max="757" width="18.7109375" style="802" customWidth="1"/>
    <col min="758" max="758" width="11.7109375" style="802" customWidth="1"/>
    <col min="759" max="759" width="15" style="802" customWidth="1"/>
    <col min="760" max="760" width="11.7109375" style="802" customWidth="1"/>
    <col min="761" max="761" width="17.42578125" style="802" customWidth="1"/>
    <col min="762" max="762" width="11.7109375" style="802" customWidth="1"/>
    <col min="763" max="763" width="15" style="802" customWidth="1"/>
    <col min="764" max="764" width="15.7109375" style="802" customWidth="1"/>
    <col min="765" max="766" width="17.28515625" style="802" customWidth="1"/>
    <col min="767" max="769" width="9.140625" style="802"/>
    <col min="770" max="770" width="11" style="802" customWidth="1"/>
    <col min="771" max="771" width="9.140625" style="802"/>
    <col min="772" max="772" width="10.5703125" style="802" customWidth="1"/>
    <col min="773" max="1006" width="9.140625" style="802"/>
    <col min="1007" max="1007" width="35.42578125" style="802" customWidth="1"/>
    <col min="1008" max="1011" width="0" style="802" hidden="1" customWidth="1"/>
    <col min="1012" max="1012" width="11.7109375" style="802" customWidth="1"/>
    <col min="1013" max="1013" width="18.7109375" style="802" customWidth="1"/>
    <col min="1014" max="1014" width="11.7109375" style="802" customWidth="1"/>
    <col min="1015" max="1015" width="15" style="802" customWidth="1"/>
    <col min="1016" max="1016" width="11.7109375" style="802" customWidth="1"/>
    <col min="1017" max="1017" width="17.42578125" style="802" customWidth="1"/>
    <col min="1018" max="1018" width="11.7109375" style="802" customWidth="1"/>
    <col min="1019" max="1019" width="15" style="802" customWidth="1"/>
    <col min="1020" max="1020" width="15.7109375" style="802" customWidth="1"/>
    <col min="1021" max="1022" width="17.28515625" style="802" customWidth="1"/>
    <col min="1023" max="1025" width="9.140625" style="802"/>
    <col min="1026" max="1026" width="11" style="802" customWidth="1"/>
    <col min="1027" max="1027" width="9.140625" style="802"/>
    <col min="1028" max="1028" width="10.5703125" style="802" customWidth="1"/>
    <col min="1029" max="1262" width="9.140625" style="802"/>
    <col min="1263" max="1263" width="35.42578125" style="802" customWidth="1"/>
    <col min="1264" max="1267" width="0" style="802" hidden="1" customWidth="1"/>
    <col min="1268" max="1268" width="11.7109375" style="802" customWidth="1"/>
    <col min="1269" max="1269" width="18.7109375" style="802" customWidth="1"/>
    <col min="1270" max="1270" width="11.7109375" style="802" customWidth="1"/>
    <col min="1271" max="1271" width="15" style="802" customWidth="1"/>
    <col min="1272" max="1272" width="11.7109375" style="802" customWidth="1"/>
    <col min="1273" max="1273" width="17.42578125" style="802" customWidth="1"/>
    <col min="1274" max="1274" width="11.7109375" style="802" customWidth="1"/>
    <col min="1275" max="1275" width="15" style="802" customWidth="1"/>
    <col min="1276" max="1276" width="15.7109375" style="802" customWidth="1"/>
    <col min="1277" max="1278" width="17.28515625" style="802" customWidth="1"/>
    <col min="1279" max="1281" width="9.140625" style="802"/>
    <col min="1282" max="1282" width="11" style="802" customWidth="1"/>
    <col min="1283" max="1283" width="9.140625" style="802"/>
    <col min="1284" max="1284" width="10.5703125" style="802" customWidth="1"/>
    <col min="1285" max="1518" width="9.140625" style="802"/>
    <col min="1519" max="1519" width="35.42578125" style="802" customWidth="1"/>
    <col min="1520" max="1523" width="0" style="802" hidden="1" customWidth="1"/>
    <col min="1524" max="1524" width="11.7109375" style="802" customWidth="1"/>
    <col min="1525" max="1525" width="18.7109375" style="802" customWidth="1"/>
    <col min="1526" max="1526" width="11.7109375" style="802" customWidth="1"/>
    <col min="1527" max="1527" width="15" style="802" customWidth="1"/>
    <col min="1528" max="1528" width="11.7109375" style="802" customWidth="1"/>
    <col min="1529" max="1529" width="17.42578125" style="802" customWidth="1"/>
    <col min="1530" max="1530" width="11.7109375" style="802" customWidth="1"/>
    <col min="1531" max="1531" width="15" style="802" customWidth="1"/>
    <col min="1532" max="1532" width="15.7109375" style="802" customWidth="1"/>
    <col min="1533" max="1534" width="17.28515625" style="802" customWidth="1"/>
    <col min="1535" max="1537" width="9.140625" style="802"/>
    <col min="1538" max="1538" width="11" style="802" customWidth="1"/>
    <col min="1539" max="1539" width="9.140625" style="802"/>
    <col min="1540" max="1540" width="10.5703125" style="802" customWidth="1"/>
    <col min="1541" max="1774" width="9.140625" style="802"/>
    <col min="1775" max="1775" width="35.42578125" style="802" customWidth="1"/>
    <col min="1776" max="1779" width="0" style="802" hidden="1" customWidth="1"/>
    <col min="1780" max="1780" width="11.7109375" style="802" customWidth="1"/>
    <col min="1781" max="1781" width="18.7109375" style="802" customWidth="1"/>
    <col min="1782" max="1782" width="11.7109375" style="802" customWidth="1"/>
    <col min="1783" max="1783" width="15" style="802" customWidth="1"/>
    <col min="1784" max="1784" width="11.7109375" style="802" customWidth="1"/>
    <col min="1785" max="1785" width="17.42578125" style="802" customWidth="1"/>
    <col min="1786" max="1786" width="11.7109375" style="802" customWidth="1"/>
    <col min="1787" max="1787" width="15" style="802" customWidth="1"/>
    <col min="1788" max="1788" width="15.7109375" style="802" customWidth="1"/>
    <col min="1789" max="1790" width="17.28515625" style="802" customWidth="1"/>
    <col min="1791" max="1793" width="9.140625" style="802"/>
    <col min="1794" max="1794" width="11" style="802" customWidth="1"/>
    <col min="1795" max="1795" width="9.140625" style="802"/>
    <col min="1796" max="1796" width="10.5703125" style="802" customWidth="1"/>
    <col min="1797" max="2030" width="9.140625" style="802"/>
    <col min="2031" max="2031" width="35.42578125" style="802" customWidth="1"/>
    <col min="2032" max="2035" width="0" style="802" hidden="1" customWidth="1"/>
    <col min="2036" max="2036" width="11.7109375" style="802" customWidth="1"/>
    <col min="2037" max="2037" width="18.7109375" style="802" customWidth="1"/>
    <col min="2038" max="2038" width="11.7109375" style="802" customWidth="1"/>
    <col min="2039" max="2039" width="15" style="802" customWidth="1"/>
    <col min="2040" max="2040" width="11.7109375" style="802" customWidth="1"/>
    <col min="2041" max="2041" width="17.42578125" style="802" customWidth="1"/>
    <col min="2042" max="2042" width="11.7109375" style="802" customWidth="1"/>
    <col min="2043" max="2043" width="15" style="802" customWidth="1"/>
    <col min="2044" max="2044" width="15.7109375" style="802" customWidth="1"/>
    <col min="2045" max="2046" width="17.28515625" style="802" customWidth="1"/>
    <col min="2047" max="2049" width="9.140625" style="802"/>
    <col min="2050" max="2050" width="11" style="802" customWidth="1"/>
    <col min="2051" max="2051" width="9.140625" style="802"/>
    <col min="2052" max="2052" width="10.5703125" style="802" customWidth="1"/>
    <col min="2053" max="2286" width="9.140625" style="802"/>
    <col min="2287" max="2287" width="35.42578125" style="802" customWidth="1"/>
    <col min="2288" max="2291" width="0" style="802" hidden="1" customWidth="1"/>
    <col min="2292" max="2292" width="11.7109375" style="802" customWidth="1"/>
    <col min="2293" max="2293" width="18.7109375" style="802" customWidth="1"/>
    <col min="2294" max="2294" width="11.7109375" style="802" customWidth="1"/>
    <col min="2295" max="2295" width="15" style="802" customWidth="1"/>
    <col min="2296" max="2296" width="11.7109375" style="802" customWidth="1"/>
    <col min="2297" max="2297" width="17.42578125" style="802" customWidth="1"/>
    <col min="2298" max="2298" width="11.7109375" style="802" customWidth="1"/>
    <col min="2299" max="2299" width="15" style="802" customWidth="1"/>
    <col min="2300" max="2300" width="15.7109375" style="802" customWidth="1"/>
    <col min="2301" max="2302" width="17.28515625" style="802" customWidth="1"/>
    <col min="2303" max="2305" width="9.140625" style="802"/>
    <col min="2306" max="2306" width="11" style="802" customWidth="1"/>
    <col min="2307" max="2307" width="9.140625" style="802"/>
    <col min="2308" max="2308" width="10.5703125" style="802" customWidth="1"/>
    <col min="2309" max="2542" width="9.140625" style="802"/>
    <col min="2543" max="2543" width="35.42578125" style="802" customWidth="1"/>
    <col min="2544" max="2547" width="0" style="802" hidden="1" customWidth="1"/>
    <col min="2548" max="2548" width="11.7109375" style="802" customWidth="1"/>
    <col min="2549" max="2549" width="18.7109375" style="802" customWidth="1"/>
    <col min="2550" max="2550" width="11.7109375" style="802" customWidth="1"/>
    <col min="2551" max="2551" width="15" style="802" customWidth="1"/>
    <col min="2552" max="2552" width="11.7109375" style="802" customWidth="1"/>
    <col min="2553" max="2553" width="17.42578125" style="802" customWidth="1"/>
    <col min="2554" max="2554" width="11.7109375" style="802" customWidth="1"/>
    <col min="2555" max="2555" width="15" style="802" customWidth="1"/>
    <col min="2556" max="2556" width="15.7109375" style="802" customWidth="1"/>
    <col min="2557" max="2558" width="17.28515625" style="802" customWidth="1"/>
    <col min="2559" max="2561" width="9.140625" style="802"/>
    <col min="2562" max="2562" width="11" style="802" customWidth="1"/>
    <col min="2563" max="2563" width="9.140625" style="802"/>
    <col min="2564" max="2564" width="10.5703125" style="802" customWidth="1"/>
    <col min="2565" max="2798" width="9.140625" style="802"/>
    <col min="2799" max="2799" width="35.42578125" style="802" customWidth="1"/>
    <col min="2800" max="2803" width="0" style="802" hidden="1" customWidth="1"/>
    <col min="2804" max="2804" width="11.7109375" style="802" customWidth="1"/>
    <col min="2805" max="2805" width="18.7109375" style="802" customWidth="1"/>
    <col min="2806" max="2806" width="11.7109375" style="802" customWidth="1"/>
    <col min="2807" max="2807" width="15" style="802" customWidth="1"/>
    <col min="2808" max="2808" width="11.7109375" style="802" customWidth="1"/>
    <col min="2809" max="2809" width="17.42578125" style="802" customWidth="1"/>
    <col min="2810" max="2810" width="11.7109375" style="802" customWidth="1"/>
    <col min="2811" max="2811" width="15" style="802" customWidth="1"/>
    <col min="2812" max="2812" width="15.7109375" style="802" customWidth="1"/>
    <col min="2813" max="2814" width="17.28515625" style="802" customWidth="1"/>
    <col min="2815" max="2817" width="9.140625" style="802"/>
    <col min="2818" max="2818" width="11" style="802" customWidth="1"/>
    <col min="2819" max="2819" width="9.140625" style="802"/>
    <col min="2820" max="2820" width="10.5703125" style="802" customWidth="1"/>
    <col min="2821" max="3054" width="9.140625" style="802"/>
    <col min="3055" max="3055" width="35.42578125" style="802" customWidth="1"/>
    <col min="3056" max="3059" width="0" style="802" hidden="1" customWidth="1"/>
    <col min="3060" max="3060" width="11.7109375" style="802" customWidth="1"/>
    <col min="3061" max="3061" width="18.7109375" style="802" customWidth="1"/>
    <col min="3062" max="3062" width="11.7109375" style="802" customWidth="1"/>
    <col min="3063" max="3063" width="15" style="802" customWidth="1"/>
    <col min="3064" max="3064" width="11.7109375" style="802" customWidth="1"/>
    <col min="3065" max="3065" width="17.42578125" style="802" customWidth="1"/>
    <col min="3066" max="3066" width="11.7109375" style="802" customWidth="1"/>
    <col min="3067" max="3067" width="15" style="802" customWidth="1"/>
    <col min="3068" max="3068" width="15.7109375" style="802" customWidth="1"/>
    <col min="3069" max="3070" width="17.28515625" style="802" customWidth="1"/>
    <col min="3071" max="3073" width="9.140625" style="802"/>
    <col min="3074" max="3074" width="11" style="802" customWidth="1"/>
    <col min="3075" max="3075" width="9.140625" style="802"/>
    <col min="3076" max="3076" width="10.5703125" style="802" customWidth="1"/>
    <col min="3077" max="3310" width="9.140625" style="802"/>
    <col min="3311" max="3311" width="35.42578125" style="802" customWidth="1"/>
    <col min="3312" max="3315" width="0" style="802" hidden="1" customWidth="1"/>
    <col min="3316" max="3316" width="11.7109375" style="802" customWidth="1"/>
    <col min="3317" max="3317" width="18.7109375" style="802" customWidth="1"/>
    <col min="3318" max="3318" width="11.7109375" style="802" customWidth="1"/>
    <col min="3319" max="3319" width="15" style="802" customWidth="1"/>
    <col min="3320" max="3320" width="11.7109375" style="802" customWidth="1"/>
    <col min="3321" max="3321" width="17.42578125" style="802" customWidth="1"/>
    <col min="3322" max="3322" width="11.7109375" style="802" customWidth="1"/>
    <col min="3323" max="3323" width="15" style="802" customWidth="1"/>
    <col min="3324" max="3324" width="15.7109375" style="802" customWidth="1"/>
    <col min="3325" max="3326" width="17.28515625" style="802" customWidth="1"/>
    <col min="3327" max="3329" width="9.140625" style="802"/>
    <col min="3330" max="3330" width="11" style="802" customWidth="1"/>
    <col min="3331" max="3331" width="9.140625" style="802"/>
    <col min="3332" max="3332" width="10.5703125" style="802" customWidth="1"/>
    <col min="3333" max="3566" width="9.140625" style="802"/>
    <col min="3567" max="3567" width="35.42578125" style="802" customWidth="1"/>
    <col min="3568" max="3571" width="0" style="802" hidden="1" customWidth="1"/>
    <col min="3572" max="3572" width="11.7109375" style="802" customWidth="1"/>
    <col min="3573" max="3573" width="18.7109375" style="802" customWidth="1"/>
    <col min="3574" max="3574" width="11.7109375" style="802" customWidth="1"/>
    <col min="3575" max="3575" width="15" style="802" customWidth="1"/>
    <col min="3576" max="3576" width="11.7109375" style="802" customWidth="1"/>
    <col min="3577" max="3577" width="17.42578125" style="802" customWidth="1"/>
    <col min="3578" max="3578" width="11.7109375" style="802" customWidth="1"/>
    <col min="3579" max="3579" width="15" style="802" customWidth="1"/>
    <col min="3580" max="3580" width="15.7109375" style="802" customWidth="1"/>
    <col min="3581" max="3582" width="17.28515625" style="802" customWidth="1"/>
    <col min="3583" max="3585" width="9.140625" style="802"/>
    <col min="3586" max="3586" width="11" style="802" customWidth="1"/>
    <col min="3587" max="3587" width="9.140625" style="802"/>
    <col min="3588" max="3588" width="10.5703125" style="802" customWidth="1"/>
    <col min="3589" max="3822" width="9.140625" style="802"/>
    <col min="3823" max="3823" width="35.42578125" style="802" customWidth="1"/>
    <col min="3824" max="3827" width="0" style="802" hidden="1" customWidth="1"/>
    <col min="3828" max="3828" width="11.7109375" style="802" customWidth="1"/>
    <col min="3829" max="3829" width="18.7109375" style="802" customWidth="1"/>
    <col min="3830" max="3830" width="11.7109375" style="802" customWidth="1"/>
    <col min="3831" max="3831" width="15" style="802" customWidth="1"/>
    <col min="3832" max="3832" width="11.7109375" style="802" customWidth="1"/>
    <col min="3833" max="3833" width="17.42578125" style="802" customWidth="1"/>
    <col min="3834" max="3834" width="11.7109375" style="802" customWidth="1"/>
    <col min="3835" max="3835" width="15" style="802" customWidth="1"/>
    <col min="3836" max="3836" width="15.7109375" style="802" customWidth="1"/>
    <col min="3837" max="3838" width="17.28515625" style="802" customWidth="1"/>
    <col min="3839" max="3841" width="9.140625" style="802"/>
    <col min="3842" max="3842" width="11" style="802" customWidth="1"/>
    <col min="3843" max="3843" width="9.140625" style="802"/>
    <col min="3844" max="3844" width="10.5703125" style="802" customWidth="1"/>
    <col min="3845" max="4078" width="9.140625" style="802"/>
    <col min="4079" max="4079" width="35.42578125" style="802" customWidth="1"/>
    <col min="4080" max="4083" width="0" style="802" hidden="1" customWidth="1"/>
    <col min="4084" max="4084" width="11.7109375" style="802" customWidth="1"/>
    <col min="4085" max="4085" width="18.7109375" style="802" customWidth="1"/>
    <col min="4086" max="4086" width="11.7109375" style="802" customWidth="1"/>
    <col min="4087" max="4087" width="15" style="802" customWidth="1"/>
    <col min="4088" max="4088" width="11.7109375" style="802" customWidth="1"/>
    <col min="4089" max="4089" width="17.42578125" style="802" customWidth="1"/>
    <col min="4090" max="4090" width="11.7109375" style="802" customWidth="1"/>
    <col min="4091" max="4091" width="15" style="802" customWidth="1"/>
    <col min="4092" max="4092" width="15.7109375" style="802" customWidth="1"/>
    <col min="4093" max="4094" width="17.28515625" style="802" customWidth="1"/>
    <col min="4095" max="4097" width="9.140625" style="802"/>
    <col min="4098" max="4098" width="11" style="802" customWidth="1"/>
    <col min="4099" max="4099" width="9.140625" style="802"/>
    <col min="4100" max="4100" width="10.5703125" style="802" customWidth="1"/>
    <col min="4101" max="4334" width="9.140625" style="802"/>
    <col min="4335" max="4335" width="35.42578125" style="802" customWidth="1"/>
    <col min="4336" max="4339" width="0" style="802" hidden="1" customWidth="1"/>
    <col min="4340" max="4340" width="11.7109375" style="802" customWidth="1"/>
    <col min="4341" max="4341" width="18.7109375" style="802" customWidth="1"/>
    <col min="4342" max="4342" width="11.7109375" style="802" customWidth="1"/>
    <col min="4343" max="4343" width="15" style="802" customWidth="1"/>
    <col min="4344" max="4344" width="11.7109375" style="802" customWidth="1"/>
    <col min="4345" max="4345" width="17.42578125" style="802" customWidth="1"/>
    <col min="4346" max="4346" width="11.7109375" style="802" customWidth="1"/>
    <col min="4347" max="4347" width="15" style="802" customWidth="1"/>
    <col min="4348" max="4348" width="15.7109375" style="802" customWidth="1"/>
    <col min="4349" max="4350" width="17.28515625" style="802" customWidth="1"/>
    <col min="4351" max="4353" width="9.140625" style="802"/>
    <col min="4354" max="4354" width="11" style="802" customWidth="1"/>
    <col min="4355" max="4355" width="9.140625" style="802"/>
    <col min="4356" max="4356" width="10.5703125" style="802" customWidth="1"/>
    <col min="4357" max="4590" width="9.140625" style="802"/>
    <col min="4591" max="4591" width="35.42578125" style="802" customWidth="1"/>
    <col min="4592" max="4595" width="0" style="802" hidden="1" customWidth="1"/>
    <col min="4596" max="4596" width="11.7109375" style="802" customWidth="1"/>
    <col min="4597" max="4597" width="18.7109375" style="802" customWidth="1"/>
    <col min="4598" max="4598" width="11.7109375" style="802" customWidth="1"/>
    <col min="4599" max="4599" width="15" style="802" customWidth="1"/>
    <col min="4600" max="4600" width="11.7109375" style="802" customWidth="1"/>
    <col min="4601" max="4601" width="17.42578125" style="802" customWidth="1"/>
    <col min="4602" max="4602" width="11.7109375" style="802" customWidth="1"/>
    <col min="4603" max="4603" width="15" style="802" customWidth="1"/>
    <col min="4604" max="4604" width="15.7109375" style="802" customWidth="1"/>
    <col min="4605" max="4606" width="17.28515625" style="802" customWidth="1"/>
    <col min="4607" max="4609" width="9.140625" style="802"/>
    <col min="4610" max="4610" width="11" style="802" customWidth="1"/>
    <col min="4611" max="4611" width="9.140625" style="802"/>
    <col min="4612" max="4612" width="10.5703125" style="802" customWidth="1"/>
    <col min="4613" max="4846" width="9.140625" style="802"/>
    <col min="4847" max="4847" width="35.42578125" style="802" customWidth="1"/>
    <col min="4848" max="4851" width="0" style="802" hidden="1" customWidth="1"/>
    <col min="4852" max="4852" width="11.7109375" style="802" customWidth="1"/>
    <col min="4853" max="4853" width="18.7109375" style="802" customWidth="1"/>
    <col min="4854" max="4854" width="11.7109375" style="802" customWidth="1"/>
    <col min="4855" max="4855" width="15" style="802" customWidth="1"/>
    <col min="4856" max="4856" width="11.7109375" style="802" customWidth="1"/>
    <col min="4857" max="4857" width="17.42578125" style="802" customWidth="1"/>
    <col min="4858" max="4858" width="11.7109375" style="802" customWidth="1"/>
    <col min="4859" max="4859" width="15" style="802" customWidth="1"/>
    <col min="4860" max="4860" width="15.7109375" style="802" customWidth="1"/>
    <col min="4861" max="4862" width="17.28515625" style="802" customWidth="1"/>
    <col min="4863" max="4865" width="9.140625" style="802"/>
    <col min="4866" max="4866" width="11" style="802" customWidth="1"/>
    <col min="4867" max="4867" width="9.140625" style="802"/>
    <col min="4868" max="4868" width="10.5703125" style="802" customWidth="1"/>
    <col min="4869" max="5102" width="9.140625" style="802"/>
    <col min="5103" max="5103" width="35.42578125" style="802" customWidth="1"/>
    <col min="5104" max="5107" width="0" style="802" hidden="1" customWidth="1"/>
    <col min="5108" max="5108" width="11.7109375" style="802" customWidth="1"/>
    <col min="5109" max="5109" width="18.7109375" style="802" customWidth="1"/>
    <col min="5110" max="5110" width="11.7109375" style="802" customWidth="1"/>
    <col min="5111" max="5111" width="15" style="802" customWidth="1"/>
    <col min="5112" max="5112" width="11.7109375" style="802" customWidth="1"/>
    <col min="5113" max="5113" width="17.42578125" style="802" customWidth="1"/>
    <col min="5114" max="5114" width="11.7109375" style="802" customWidth="1"/>
    <col min="5115" max="5115" width="15" style="802" customWidth="1"/>
    <col min="5116" max="5116" width="15.7109375" style="802" customWidth="1"/>
    <col min="5117" max="5118" width="17.28515625" style="802" customWidth="1"/>
    <col min="5119" max="5121" width="9.140625" style="802"/>
    <col min="5122" max="5122" width="11" style="802" customWidth="1"/>
    <col min="5123" max="5123" width="9.140625" style="802"/>
    <col min="5124" max="5124" width="10.5703125" style="802" customWidth="1"/>
    <col min="5125" max="5358" width="9.140625" style="802"/>
    <col min="5359" max="5359" width="35.42578125" style="802" customWidth="1"/>
    <col min="5360" max="5363" width="0" style="802" hidden="1" customWidth="1"/>
    <col min="5364" max="5364" width="11.7109375" style="802" customWidth="1"/>
    <col min="5365" max="5365" width="18.7109375" style="802" customWidth="1"/>
    <col min="5366" max="5366" width="11.7109375" style="802" customWidth="1"/>
    <col min="5367" max="5367" width="15" style="802" customWidth="1"/>
    <col min="5368" max="5368" width="11.7109375" style="802" customWidth="1"/>
    <col min="5369" max="5369" width="17.42578125" style="802" customWidth="1"/>
    <col min="5370" max="5370" width="11.7109375" style="802" customWidth="1"/>
    <col min="5371" max="5371" width="15" style="802" customWidth="1"/>
    <col min="5372" max="5372" width="15.7109375" style="802" customWidth="1"/>
    <col min="5373" max="5374" width="17.28515625" style="802" customWidth="1"/>
    <col min="5375" max="5377" width="9.140625" style="802"/>
    <col min="5378" max="5378" width="11" style="802" customWidth="1"/>
    <col min="5379" max="5379" width="9.140625" style="802"/>
    <col min="5380" max="5380" width="10.5703125" style="802" customWidth="1"/>
    <col min="5381" max="5614" width="9.140625" style="802"/>
    <col min="5615" max="5615" width="35.42578125" style="802" customWidth="1"/>
    <col min="5616" max="5619" width="0" style="802" hidden="1" customWidth="1"/>
    <col min="5620" max="5620" width="11.7109375" style="802" customWidth="1"/>
    <col min="5621" max="5621" width="18.7109375" style="802" customWidth="1"/>
    <col min="5622" max="5622" width="11.7109375" style="802" customWidth="1"/>
    <col min="5623" max="5623" width="15" style="802" customWidth="1"/>
    <col min="5624" max="5624" width="11.7109375" style="802" customWidth="1"/>
    <col min="5625" max="5625" width="17.42578125" style="802" customWidth="1"/>
    <col min="5626" max="5626" width="11.7109375" style="802" customWidth="1"/>
    <col min="5627" max="5627" width="15" style="802" customWidth="1"/>
    <col min="5628" max="5628" width="15.7109375" style="802" customWidth="1"/>
    <col min="5629" max="5630" width="17.28515625" style="802" customWidth="1"/>
    <col min="5631" max="5633" width="9.140625" style="802"/>
    <col min="5634" max="5634" width="11" style="802" customWidth="1"/>
    <col min="5635" max="5635" width="9.140625" style="802"/>
    <col min="5636" max="5636" width="10.5703125" style="802" customWidth="1"/>
    <col min="5637" max="5870" width="9.140625" style="802"/>
    <col min="5871" max="5871" width="35.42578125" style="802" customWidth="1"/>
    <col min="5872" max="5875" width="0" style="802" hidden="1" customWidth="1"/>
    <col min="5876" max="5876" width="11.7109375" style="802" customWidth="1"/>
    <col min="5877" max="5877" width="18.7109375" style="802" customWidth="1"/>
    <col min="5878" max="5878" width="11.7109375" style="802" customWidth="1"/>
    <col min="5879" max="5879" width="15" style="802" customWidth="1"/>
    <col min="5880" max="5880" width="11.7109375" style="802" customWidth="1"/>
    <col min="5881" max="5881" width="17.42578125" style="802" customWidth="1"/>
    <col min="5882" max="5882" width="11.7109375" style="802" customWidth="1"/>
    <col min="5883" max="5883" width="15" style="802" customWidth="1"/>
    <col min="5884" max="5884" width="15.7109375" style="802" customWidth="1"/>
    <col min="5885" max="5886" width="17.28515625" style="802" customWidth="1"/>
    <col min="5887" max="5889" width="9.140625" style="802"/>
    <col min="5890" max="5890" width="11" style="802" customWidth="1"/>
    <col min="5891" max="5891" width="9.140625" style="802"/>
    <col min="5892" max="5892" width="10.5703125" style="802" customWidth="1"/>
    <col min="5893" max="6126" width="9.140625" style="802"/>
    <col min="6127" max="6127" width="35.42578125" style="802" customWidth="1"/>
    <col min="6128" max="6131" width="0" style="802" hidden="1" customWidth="1"/>
    <col min="6132" max="6132" width="11.7109375" style="802" customWidth="1"/>
    <col min="6133" max="6133" width="18.7109375" style="802" customWidth="1"/>
    <col min="6134" max="6134" width="11.7109375" style="802" customWidth="1"/>
    <col min="6135" max="6135" width="15" style="802" customWidth="1"/>
    <col min="6136" max="6136" width="11.7109375" style="802" customWidth="1"/>
    <col min="6137" max="6137" width="17.42578125" style="802" customWidth="1"/>
    <col min="6138" max="6138" width="11.7109375" style="802" customWidth="1"/>
    <col min="6139" max="6139" width="15" style="802" customWidth="1"/>
    <col min="6140" max="6140" width="15.7109375" style="802" customWidth="1"/>
    <col min="6141" max="6142" width="17.28515625" style="802" customWidth="1"/>
    <col min="6143" max="6145" width="9.140625" style="802"/>
    <col min="6146" max="6146" width="11" style="802" customWidth="1"/>
    <col min="6147" max="6147" width="9.140625" style="802"/>
    <col min="6148" max="6148" width="10.5703125" style="802" customWidth="1"/>
    <col min="6149" max="6382" width="9.140625" style="802"/>
    <col min="6383" max="6383" width="35.42578125" style="802" customWidth="1"/>
    <col min="6384" max="6387" width="0" style="802" hidden="1" customWidth="1"/>
    <col min="6388" max="6388" width="11.7109375" style="802" customWidth="1"/>
    <col min="6389" max="6389" width="18.7109375" style="802" customWidth="1"/>
    <col min="6390" max="6390" width="11.7109375" style="802" customWidth="1"/>
    <col min="6391" max="6391" width="15" style="802" customWidth="1"/>
    <col min="6392" max="6392" width="11.7109375" style="802" customWidth="1"/>
    <col min="6393" max="6393" width="17.42578125" style="802" customWidth="1"/>
    <col min="6394" max="6394" width="11.7109375" style="802" customWidth="1"/>
    <col min="6395" max="6395" width="15" style="802" customWidth="1"/>
    <col min="6396" max="6396" width="15.7109375" style="802" customWidth="1"/>
    <col min="6397" max="6398" width="17.28515625" style="802" customWidth="1"/>
    <col min="6399" max="6401" width="9.140625" style="802"/>
    <col min="6402" max="6402" width="11" style="802" customWidth="1"/>
    <col min="6403" max="6403" width="9.140625" style="802"/>
    <col min="6404" max="6404" width="10.5703125" style="802" customWidth="1"/>
    <col min="6405" max="6638" width="9.140625" style="802"/>
    <col min="6639" max="6639" width="35.42578125" style="802" customWidth="1"/>
    <col min="6640" max="6643" width="0" style="802" hidden="1" customWidth="1"/>
    <col min="6644" max="6644" width="11.7109375" style="802" customWidth="1"/>
    <col min="6645" max="6645" width="18.7109375" style="802" customWidth="1"/>
    <col min="6646" max="6646" width="11.7109375" style="802" customWidth="1"/>
    <col min="6647" max="6647" width="15" style="802" customWidth="1"/>
    <col min="6648" max="6648" width="11.7109375" style="802" customWidth="1"/>
    <col min="6649" max="6649" width="17.42578125" style="802" customWidth="1"/>
    <col min="6650" max="6650" width="11.7109375" style="802" customWidth="1"/>
    <col min="6651" max="6651" width="15" style="802" customWidth="1"/>
    <col min="6652" max="6652" width="15.7109375" style="802" customWidth="1"/>
    <col min="6653" max="6654" width="17.28515625" style="802" customWidth="1"/>
    <col min="6655" max="6657" width="9.140625" style="802"/>
    <col min="6658" max="6658" width="11" style="802" customWidth="1"/>
    <col min="6659" max="6659" width="9.140625" style="802"/>
    <col min="6660" max="6660" width="10.5703125" style="802" customWidth="1"/>
    <col min="6661" max="6894" width="9.140625" style="802"/>
    <col min="6895" max="6895" width="35.42578125" style="802" customWidth="1"/>
    <col min="6896" max="6899" width="0" style="802" hidden="1" customWidth="1"/>
    <col min="6900" max="6900" width="11.7109375" style="802" customWidth="1"/>
    <col min="6901" max="6901" width="18.7109375" style="802" customWidth="1"/>
    <col min="6902" max="6902" width="11.7109375" style="802" customWidth="1"/>
    <col min="6903" max="6903" width="15" style="802" customWidth="1"/>
    <col min="6904" max="6904" width="11.7109375" style="802" customWidth="1"/>
    <col min="6905" max="6905" width="17.42578125" style="802" customWidth="1"/>
    <col min="6906" max="6906" width="11.7109375" style="802" customWidth="1"/>
    <col min="6907" max="6907" width="15" style="802" customWidth="1"/>
    <col min="6908" max="6908" width="15.7109375" style="802" customWidth="1"/>
    <col min="6909" max="6910" width="17.28515625" style="802" customWidth="1"/>
    <col min="6911" max="6913" width="9.140625" style="802"/>
    <col min="6914" max="6914" width="11" style="802" customWidth="1"/>
    <col min="6915" max="6915" width="9.140625" style="802"/>
    <col min="6916" max="6916" width="10.5703125" style="802" customWidth="1"/>
    <col min="6917" max="7150" width="9.140625" style="802"/>
    <col min="7151" max="7151" width="35.42578125" style="802" customWidth="1"/>
    <col min="7152" max="7155" width="0" style="802" hidden="1" customWidth="1"/>
    <col min="7156" max="7156" width="11.7109375" style="802" customWidth="1"/>
    <col min="7157" max="7157" width="18.7109375" style="802" customWidth="1"/>
    <col min="7158" max="7158" width="11.7109375" style="802" customWidth="1"/>
    <col min="7159" max="7159" width="15" style="802" customWidth="1"/>
    <col min="7160" max="7160" width="11.7109375" style="802" customWidth="1"/>
    <col min="7161" max="7161" width="17.42578125" style="802" customWidth="1"/>
    <col min="7162" max="7162" width="11.7109375" style="802" customWidth="1"/>
    <col min="7163" max="7163" width="15" style="802" customWidth="1"/>
    <col min="7164" max="7164" width="15.7109375" style="802" customWidth="1"/>
    <col min="7165" max="7166" width="17.28515625" style="802" customWidth="1"/>
    <col min="7167" max="7169" width="9.140625" style="802"/>
    <col min="7170" max="7170" width="11" style="802" customWidth="1"/>
    <col min="7171" max="7171" width="9.140625" style="802"/>
    <col min="7172" max="7172" width="10.5703125" style="802" customWidth="1"/>
    <col min="7173" max="7406" width="9.140625" style="802"/>
    <col min="7407" max="7407" width="35.42578125" style="802" customWidth="1"/>
    <col min="7408" max="7411" width="0" style="802" hidden="1" customWidth="1"/>
    <col min="7412" max="7412" width="11.7109375" style="802" customWidth="1"/>
    <col min="7413" max="7413" width="18.7109375" style="802" customWidth="1"/>
    <col min="7414" max="7414" width="11.7109375" style="802" customWidth="1"/>
    <col min="7415" max="7415" width="15" style="802" customWidth="1"/>
    <col min="7416" max="7416" width="11.7109375" style="802" customWidth="1"/>
    <col min="7417" max="7417" width="17.42578125" style="802" customWidth="1"/>
    <col min="7418" max="7418" width="11.7109375" style="802" customWidth="1"/>
    <col min="7419" max="7419" width="15" style="802" customWidth="1"/>
    <col min="7420" max="7420" width="15.7109375" style="802" customWidth="1"/>
    <col min="7421" max="7422" width="17.28515625" style="802" customWidth="1"/>
    <col min="7423" max="7425" width="9.140625" style="802"/>
    <col min="7426" max="7426" width="11" style="802" customWidth="1"/>
    <col min="7427" max="7427" width="9.140625" style="802"/>
    <col min="7428" max="7428" width="10.5703125" style="802" customWidth="1"/>
    <col min="7429" max="7662" width="9.140625" style="802"/>
    <col min="7663" max="7663" width="35.42578125" style="802" customWidth="1"/>
    <col min="7664" max="7667" width="0" style="802" hidden="1" customWidth="1"/>
    <col min="7668" max="7668" width="11.7109375" style="802" customWidth="1"/>
    <col min="7669" max="7669" width="18.7109375" style="802" customWidth="1"/>
    <col min="7670" max="7670" width="11.7109375" style="802" customWidth="1"/>
    <col min="7671" max="7671" width="15" style="802" customWidth="1"/>
    <col min="7672" max="7672" width="11.7109375" style="802" customWidth="1"/>
    <col min="7673" max="7673" width="17.42578125" style="802" customWidth="1"/>
    <col min="7674" max="7674" width="11.7109375" style="802" customWidth="1"/>
    <col min="7675" max="7675" width="15" style="802" customWidth="1"/>
    <col min="7676" max="7676" width="15.7109375" style="802" customWidth="1"/>
    <col min="7677" max="7678" width="17.28515625" style="802" customWidth="1"/>
    <col min="7679" max="7681" width="9.140625" style="802"/>
    <col min="7682" max="7682" width="11" style="802" customWidth="1"/>
    <col min="7683" max="7683" width="9.140625" style="802"/>
    <col min="7684" max="7684" width="10.5703125" style="802" customWidth="1"/>
    <col min="7685" max="7918" width="9.140625" style="802"/>
    <col min="7919" max="7919" width="35.42578125" style="802" customWidth="1"/>
    <col min="7920" max="7923" width="0" style="802" hidden="1" customWidth="1"/>
    <col min="7924" max="7924" width="11.7109375" style="802" customWidth="1"/>
    <col min="7925" max="7925" width="18.7109375" style="802" customWidth="1"/>
    <col min="7926" max="7926" width="11.7109375" style="802" customWidth="1"/>
    <col min="7927" max="7927" width="15" style="802" customWidth="1"/>
    <col min="7928" max="7928" width="11.7109375" style="802" customWidth="1"/>
    <col min="7929" max="7929" width="17.42578125" style="802" customWidth="1"/>
    <col min="7930" max="7930" width="11.7109375" style="802" customWidth="1"/>
    <col min="7931" max="7931" width="15" style="802" customWidth="1"/>
    <col min="7932" max="7932" width="15.7109375" style="802" customWidth="1"/>
    <col min="7933" max="7934" width="17.28515625" style="802" customWidth="1"/>
    <col min="7935" max="7937" width="9.140625" style="802"/>
    <col min="7938" max="7938" width="11" style="802" customWidth="1"/>
    <col min="7939" max="7939" width="9.140625" style="802"/>
    <col min="7940" max="7940" width="10.5703125" style="802" customWidth="1"/>
    <col min="7941" max="8174" width="9.140625" style="802"/>
    <col min="8175" max="8175" width="35.42578125" style="802" customWidth="1"/>
    <col min="8176" max="8179" width="0" style="802" hidden="1" customWidth="1"/>
    <col min="8180" max="8180" width="11.7109375" style="802" customWidth="1"/>
    <col min="8181" max="8181" width="18.7109375" style="802" customWidth="1"/>
    <col min="8182" max="8182" width="11.7109375" style="802" customWidth="1"/>
    <col min="8183" max="8183" width="15" style="802" customWidth="1"/>
    <col min="8184" max="8184" width="11.7109375" style="802" customWidth="1"/>
    <col min="8185" max="8185" width="17.42578125" style="802" customWidth="1"/>
    <col min="8186" max="8186" width="11.7109375" style="802" customWidth="1"/>
    <col min="8187" max="8187" width="15" style="802" customWidth="1"/>
    <col min="8188" max="8188" width="15.7109375" style="802" customWidth="1"/>
    <col min="8189" max="8190" width="17.28515625" style="802" customWidth="1"/>
    <col min="8191" max="8193" width="9.140625" style="802"/>
    <col min="8194" max="8194" width="11" style="802" customWidth="1"/>
    <col min="8195" max="8195" width="9.140625" style="802"/>
    <col min="8196" max="8196" width="10.5703125" style="802" customWidth="1"/>
    <col min="8197" max="8430" width="9.140625" style="802"/>
    <col min="8431" max="8431" width="35.42578125" style="802" customWidth="1"/>
    <col min="8432" max="8435" width="0" style="802" hidden="1" customWidth="1"/>
    <col min="8436" max="8436" width="11.7109375" style="802" customWidth="1"/>
    <col min="8437" max="8437" width="18.7109375" style="802" customWidth="1"/>
    <col min="8438" max="8438" width="11.7109375" style="802" customWidth="1"/>
    <col min="8439" max="8439" width="15" style="802" customWidth="1"/>
    <col min="8440" max="8440" width="11.7109375" style="802" customWidth="1"/>
    <col min="8441" max="8441" width="17.42578125" style="802" customWidth="1"/>
    <col min="8442" max="8442" width="11.7109375" style="802" customWidth="1"/>
    <col min="8443" max="8443" width="15" style="802" customWidth="1"/>
    <col min="8444" max="8444" width="15.7109375" style="802" customWidth="1"/>
    <col min="8445" max="8446" width="17.28515625" style="802" customWidth="1"/>
    <col min="8447" max="8449" width="9.140625" style="802"/>
    <col min="8450" max="8450" width="11" style="802" customWidth="1"/>
    <col min="8451" max="8451" width="9.140625" style="802"/>
    <col min="8452" max="8452" width="10.5703125" style="802" customWidth="1"/>
    <col min="8453" max="8686" width="9.140625" style="802"/>
    <col min="8687" max="8687" width="35.42578125" style="802" customWidth="1"/>
    <col min="8688" max="8691" width="0" style="802" hidden="1" customWidth="1"/>
    <col min="8692" max="8692" width="11.7109375" style="802" customWidth="1"/>
    <col min="8693" max="8693" width="18.7109375" style="802" customWidth="1"/>
    <col min="8694" max="8694" width="11.7109375" style="802" customWidth="1"/>
    <col min="8695" max="8695" width="15" style="802" customWidth="1"/>
    <col min="8696" max="8696" width="11.7109375" style="802" customWidth="1"/>
    <col min="8697" max="8697" width="17.42578125" style="802" customWidth="1"/>
    <col min="8698" max="8698" width="11.7109375" style="802" customWidth="1"/>
    <col min="8699" max="8699" width="15" style="802" customWidth="1"/>
    <col min="8700" max="8700" width="15.7109375" style="802" customWidth="1"/>
    <col min="8701" max="8702" width="17.28515625" style="802" customWidth="1"/>
    <col min="8703" max="8705" width="9.140625" style="802"/>
    <col min="8706" max="8706" width="11" style="802" customWidth="1"/>
    <col min="8707" max="8707" width="9.140625" style="802"/>
    <col min="8708" max="8708" width="10.5703125" style="802" customWidth="1"/>
    <col min="8709" max="8942" width="9.140625" style="802"/>
    <col min="8943" max="8943" width="35.42578125" style="802" customWidth="1"/>
    <col min="8944" max="8947" width="0" style="802" hidden="1" customWidth="1"/>
    <col min="8948" max="8948" width="11.7109375" style="802" customWidth="1"/>
    <col min="8949" max="8949" width="18.7109375" style="802" customWidth="1"/>
    <col min="8950" max="8950" width="11.7109375" style="802" customWidth="1"/>
    <col min="8951" max="8951" width="15" style="802" customWidth="1"/>
    <col min="8952" max="8952" width="11.7109375" style="802" customWidth="1"/>
    <col min="8953" max="8953" width="17.42578125" style="802" customWidth="1"/>
    <col min="8954" max="8954" width="11.7109375" style="802" customWidth="1"/>
    <col min="8955" max="8955" width="15" style="802" customWidth="1"/>
    <col min="8956" max="8956" width="15.7109375" style="802" customWidth="1"/>
    <col min="8957" max="8958" width="17.28515625" style="802" customWidth="1"/>
    <col min="8959" max="8961" width="9.140625" style="802"/>
    <col min="8962" max="8962" width="11" style="802" customWidth="1"/>
    <col min="8963" max="8963" width="9.140625" style="802"/>
    <col min="8964" max="8964" width="10.5703125" style="802" customWidth="1"/>
    <col min="8965" max="9198" width="9.140625" style="802"/>
    <col min="9199" max="9199" width="35.42578125" style="802" customWidth="1"/>
    <col min="9200" max="9203" width="0" style="802" hidden="1" customWidth="1"/>
    <col min="9204" max="9204" width="11.7109375" style="802" customWidth="1"/>
    <col min="9205" max="9205" width="18.7109375" style="802" customWidth="1"/>
    <col min="9206" max="9206" width="11.7109375" style="802" customWidth="1"/>
    <col min="9207" max="9207" width="15" style="802" customWidth="1"/>
    <col min="9208" max="9208" width="11.7109375" style="802" customWidth="1"/>
    <col min="9209" max="9209" width="17.42578125" style="802" customWidth="1"/>
    <col min="9210" max="9210" width="11.7109375" style="802" customWidth="1"/>
    <col min="9211" max="9211" width="15" style="802" customWidth="1"/>
    <col min="9212" max="9212" width="15.7109375" style="802" customWidth="1"/>
    <col min="9213" max="9214" width="17.28515625" style="802" customWidth="1"/>
    <col min="9215" max="9217" width="9.140625" style="802"/>
    <col min="9218" max="9218" width="11" style="802" customWidth="1"/>
    <col min="9219" max="9219" width="9.140625" style="802"/>
    <col min="9220" max="9220" width="10.5703125" style="802" customWidth="1"/>
    <col min="9221" max="9454" width="9.140625" style="802"/>
    <col min="9455" max="9455" width="35.42578125" style="802" customWidth="1"/>
    <col min="9456" max="9459" width="0" style="802" hidden="1" customWidth="1"/>
    <col min="9460" max="9460" width="11.7109375" style="802" customWidth="1"/>
    <col min="9461" max="9461" width="18.7109375" style="802" customWidth="1"/>
    <col min="9462" max="9462" width="11.7109375" style="802" customWidth="1"/>
    <col min="9463" max="9463" width="15" style="802" customWidth="1"/>
    <col min="9464" max="9464" width="11.7109375" style="802" customWidth="1"/>
    <col min="9465" max="9465" width="17.42578125" style="802" customWidth="1"/>
    <col min="9466" max="9466" width="11.7109375" style="802" customWidth="1"/>
    <col min="9467" max="9467" width="15" style="802" customWidth="1"/>
    <col min="9468" max="9468" width="15.7109375" style="802" customWidth="1"/>
    <col min="9469" max="9470" width="17.28515625" style="802" customWidth="1"/>
    <col min="9471" max="9473" width="9.140625" style="802"/>
    <col min="9474" max="9474" width="11" style="802" customWidth="1"/>
    <col min="9475" max="9475" width="9.140625" style="802"/>
    <col min="9476" max="9476" width="10.5703125" style="802" customWidth="1"/>
    <col min="9477" max="9710" width="9.140625" style="802"/>
    <col min="9711" max="9711" width="35.42578125" style="802" customWidth="1"/>
    <col min="9712" max="9715" width="0" style="802" hidden="1" customWidth="1"/>
    <col min="9716" max="9716" width="11.7109375" style="802" customWidth="1"/>
    <col min="9717" max="9717" width="18.7109375" style="802" customWidth="1"/>
    <col min="9718" max="9718" width="11.7109375" style="802" customWidth="1"/>
    <col min="9719" max="9719" width="15" style="802" customWidth="1"/>
    <col min="9720" max="9720" width="11.7109375" style="802" customWidth="1"/>
    <col min="9721" max="9721" width="17.42578125" style="802" customWidth="1"/>
    <col min="9722" max="9722" width="11.7109375" style="802" customWidth="1"/>
    <col min="9723" max="9723" width="15" style="802" customWidth="1"/>
    <col min="9724" max="9724" width="15.7109375" style="802" customWidth="1"/>
    <col min="9725" max="9726" width="17.28515625" style="802" customWidth="1"/>
    <col min="9727" max="9729" width="9.140625" style="802"/>
    <col min="9730" max="9730" width="11" style="802" customWidth="1"/>
    <col min="9731" max="9731" width="9.140625" style="802"/>
    <col min="9732" max="9732" width="10.5703125" style="802" customWidth="1"/>
    <col min="9733" max="9966" width="9.140625" style="802"/>
    <col min="9967" max="9967" width="35.42578125" style="802" customWidth="1"/>
    <col min="9968" max="9971" width="0" style="802" hidden="1" customWidth="1"/>
    <col min="9972" max="9972" width="11.7109375" style="802" customWidth="1"/>
    <col min="9973" max="9973" width="18.7109375" style="802" customWidth="1"/>
    <col min="9974" max="9974" width="11.7109375" style="802" customWidth="1"/>
    <col min="9975" max="9975" width="15" style="802" customWidth="1"/>
    <col min="9976" max="9976" width="11.7109375" style="802" customWidth="1"/>
    <col min="9977" max="9977" width="17.42578125" style="802" customWidth="1"/>
    <col min="9978" max="9978" width="11.7109375" style="802" customWidth="1"/>
    <col min="9979" max="9979" width="15" style="802" customWidth="1"/>
    <col min="9980" max="9980" width="15.7109375" style="802" customWidth="1"/>
    <col min="9981" max="9982" width="17.28515625" style="802" customWidth="1"/>
    <col min="9983" max="9985" width="9.140625" style="802"/>
    <col min="9986" max="9986" width="11" style="802" customWidth="1"/>
    <col min="9987" max="9987" width="9.140625" style="802"/>
    <col min="9988" max="9988" width="10.5703125" style="802" customWidth="1"/>
    <col min="9989" max="10222" width="9.140625" style="802"/>
    <col min="10223" max="10223" width="35.42578125" style="802" customWidth="1"/>
    <col min="10224" max="10227" width="0" style="802" hidden="1" customWidth="1"/>
    <col min="10228" max="10228" width="11.7109375" style="802" customWidth="1"/>
    <col min="10229" max="10229" width="18.7109375" style="802" customWidth="1"/>
    <col min="10230" max="10230" width="11.7109375" style="802" customWidth="1"/>
    <col min="10231" max="10231" width="15" style="802" customWidth="1"/>
    <col min="10232" max="10232" width="11.7109375" style="802" customWidth="1"/>
    <col min="10233" max="10233" width="17.42578125" style="802" customWidth="1"/>
    <col min="10234" max="10234" width="11.7109375" style="802" customWidth="1"/>
    <col min="10235" max="10235" width="15" style="802" customWidth="1"/>
    <col min="10236" max="10236" width="15.7109375" style="802" customWidth="1"/>
    <col min="10237" max="10238" width="17.28515625" style="802" customWidth="1"/>
    <col min="10239" max="10241" width="9.140625" style="802"/>
    <col min="10242" max="10242" width="11" style="802" customWidth="1"/>
    <col min="10243" max="10243" width="9.140625" style="802"/>
    <col min="10244" max="10244" width="10.5703125" style="802" customWidth="1"/>
    <col min="10245" max="10478" width="9.140625" style="802"/>
    <col min="10479" max="10479" width="35.42578125" style="802" customWidth="1"/>
    <col min="10480" max="10483" width="0" style="802" hidden="1" customWidth="1"/>
    <col min="10484" max="10484" width="11.7109375" style="802" customWidth="1"/>
    <col min="10485" max="10485" width="18.7109375" style="802" customWidth="1"/>
    <col min="10486" max="10486" width="11.7109375" style="802" customWidth="1"/>
    <col min="10487" max="10487" width="15" style="802" customWidth="1"/>
    <col min="10488" max="10488" width="11.7109375" style="802" customWidth="1"/>
    <col min="10489" max="10489" width="17.42578125" style="802" customWidth="1"/>
    <col min="10490" max="10490" width="11.7109375" style="802" customWidth="1"/>
    <col min="10491" max="10491" width="15" style="802" customWidth="1"/>
    <col min="10492" max="10492" width="15.7109375" style="802" customWidth="1"/>
    <col min="10493" max="10494" width="17.28515625" style="802" customWidth="1"/>
    <col min="10495" max="10497" width="9.140625" style="802"/>
    <col min="10498" max="10498" width="11" style="802" customWidth="1"/>
    <col min="10499" max="10499" width="9.140625" style="802"/>
    <col min="10500" max="10500" width="10.5703125" style="802" customWidth="1"/>
    <col min="10501" max="10734" width="9.140625" style="802"/>
    <col min="10735" max="10735" width="35.42578125" style="802" customWidth="1"/>
    <col min="10736" max="10739" width="0" style="802" hidden="1" customWidth="1"/>
    <col min="10740" max="10740" width="11.7109375" style="802" customWidth="1"/>
    <col min="10741" max="10741" width="18.7109375" style="802" customWidth="1"/>
    <col min="10742" max="10742" width="11.7109375" style="802" customWidth="1"/>
    <col min="10743" max="10743" width="15" style="802" customWidth="1"/>
    <col min="10744" max="10744" width="11.7109375" style="802" customWidth="1"/>
    <col min="10745" max="10745" width="17.42578125" style="802" customWidth="1"/>
    <col min="10746" max="10746" width="11.7109375" style="802" customWidth="1"/>
    <col min="10747" max="10747" width="15" style="802" customWidth="1"/>
    <col min="10748" max="10748" width="15.7109375" style="802" customWidth="1"/>
    <col min="10749" max="10750" width="17.28515625" style="802" customWidth="1"/>
    <col min="10751" max="10753" width="9.140625" style="802"/>
    <col min="10754" max="10754" width="11" style="802" customWidth="1"/>
    <col min="10755" max="10755" width="9.140625" style="802"/>
    <col min="10756" max="10756" width="10.5703125" style="802" customWidth="1"/>
    <col min="10757" max="10990" width="9.140625" style="802"/>
    <col min="10991" max="10991" width="35.42578125" style="802" customWidth="1"/>
    <col min="10992" max="10995" width="0" style="802" hidden="1" customWidth="1"/>
    <col min="10996" max="10996" width="11.7109375" style="802" customWidth="1"/>
    <col min="10997" max="10997" width="18.7109375" style="802" customWidth="1"/>
    <col min="10998" max="10998" width="11.7109375" style="802" customWidth="1"/>
    <col min="10999" max="10999" width="15" style="802" customWidth="1"/>
    <col min="11000" max="11000" width="11.7109375" style="802" customWidth="1"/>
    <col min="11001" max="11001" width="17.42578125" style="802" customWidth="1"/>
    <col min="11002" max="11002" width="11.7109375" style="802" customWidth="1"/>
    <col min="11003" max="11003" width="15" style="802" customWidth="1"/>
    <col min="11004" max="11004" width="15.7109375" style="802" customWidth="1"/>
    <col min="11005" max="11006" width="17.28515625" style="802" customWidth="1"/>
    <col min="11007" max="11009" width="9.140625" style="802"/>
    <col min="11010" max="11010" width="11" style="802" customWidth="1"/>
    <col min="11011" max="11011" width="9.140625" style="802"/>
    <col min="11012" max="11012" width="10.5703125" style="802" customWidth="1"/>
    <col min="11013" max="11246" width="9.140625" style="802"/>
    <col min="11247" max="11247" width="35.42578125" style="802" customWidth="1"/>
    <col min="11248" max="11251" width="0" style="802" hidden="1" customWidth="1"/>
    <col min="11252" max="11252" width="11.7109375" style="802" customWidth="1"/>
    <col min="11253" max="11253" width="18.7109375" style="802" customWidth="1"/>
    <col min="11254" max="11254" width="11.7109375" style="802" customWidth="1"/>
    <col min="11255" max="11255" width="15" style="802" customWidth="1"/>
    <col min="11256" max="11256" width="11.7109375" style="802" customWidth="1"/>
    <col min="11257" max="11257" width="17.42578125" style="802" customWidth="1"/>
    <col min="11258" max="11258" width="11.7109375" style="802" customWidth="1"/>
    <col min="11259" max="11259" width="15" style="802" customWidth="1"/>
    <col min="11260" max="11260" width="15.7109375" style="802" customWidth="1"/>
    <col min="11261" max="11262" width="17.28515625" style="802" customWidth="1"/>
    <col min="11263" max="11265" width="9.140625" style="802"/>
    <col min="11266" max="11266" width="11" style="802" customWidth="1"/>
    <col min="11267" max="11267" width="9.140625" style="802"/>
    <col min="11268" max="11268" width="10.5703125" style="802" customWidth="1"/>
    <col min="11269" max="11502" width="9.140625" style="802"/>
    <col min="11503" max="11503" width="35.42578125" style="802" customWidth="1"/>
    <col min="11504" max="11507" width="0" style="802" hidden="1" customWidth="1"/>
    <col min="11508" max="11508" width="11.7109375" style="802" customWidth="1"/>
    <col min="11509" max="11509" width="18.7109375" style="802" customWidth="1"/>
    <col min="11510" max="11510" width="11.7109375" style="802" customWidth="1"/>
    <col min="11511" max="11511" width="15" style="802" customWidth="1"/>
    <col min="11512" max="11512" width="11.7109375" style="802" customWidth="1"/>
    <col min="11513" max="11513" width="17.42578125" style="802" customWidth="1"/>
    <col min="11514" max="11514" width="11.7109375" style="802" customWidth="1"/>
    <col min="11515" max="11515" width="15" style="802" customWidth="1"/>
    <col min="11516" max="11516" width="15.7109375" style="802" customWidth="1"/>
    <col min="11517" max="11518" width="17.28515625" style="802" customWidth="1"/>
    <col min="11519" max="11521" width="9.140625" style="802"/>
    <col min="11522" max="11522" width="11" style="802" customWidth="1"/>
    <col min="11523" max="11523" width="9.140625" style="802"/>
    <col min="11524" max="11524" width="10.5703125" style="802" customWidth="1"/>
    <col min="11525" max="11758" width="9.140625" style="802"/>
    <col min="11759" max="11759" width="35.42578125" style="802" customWidth="1"/>
    <col min="11760" max="11763" width="0" style="802" hidden="1" customWidth="1"/>
    <col min="11764" max="11764" width="11.7109375" style="802" customWidth="1"/>
    <col min="11765" max="11765" width="18.7109375" style="802" customWidth="1"/>
    <col min="11766" max="11766" width="11.7109375" style="802" customWidth="1"/>
    <col min="11767" max="11767" width="15" style="802" customWidth="1"/>
    <col min="11768" max="11768" width="11.7109375" style="802" customWidth="1"/>
    <col min="11769" max="11769" width="17.42578125" style="802" customWidth="1"/>
    <col min="11770" max="11770" width="11.7109375" style="802" customWidth="1"/>
    <col min="11771" max="11771" width="15" style="802" customWidth="1"/>
    <col min="11772" max="11772" width="15.7109375" style="802" customWidth="1"/>
    <col min="11773" max="11774" width="17.28515625" style="802" customWidth="1"/>
    <col min="11775" max="11777" width="9.140625" style="802"/>
    <col min="11778" max="11778" width="11" style="802" customWidth="1"/>
    <col min="11779" max="11779" width="9.140625" style="802"/>
    <col min="11780" max="11780" width="10.5703125" style="802" customWidth="1"/>
    <col min="11781" max="12014" width="9.140625" style="802"/>
    <col min="12015" max="12015" width="35.42578125" style="802" customWidth="1"/>
    <col min="12016" max="12019" width="0" style="802" hidden="1" customWidth="1"/>
    <col min="12020" max="12020" width="11.7109375" style="802" customWidth="1"/>
    <col min="12021" max="12021" width="18.7109375" style="802" customWidth="1"/>
    <col min="12022" max="12022" width="11.7109375" style="802" customWidth="1"/>
    <col min="12023" max="12023" width="15" style="802" customWidth="1"/>
    <col min="12024" max="12024" width="11.7109375" style="802" customWidth="1"/>
    <col min="12025" max="12025" width="17.42578125" style="802" customWidth="1"/>
    <col min="12026" max="12026" width="11.7109375" style="802" customWidth="1"/>
    <col min="12027" max="12027" width="15" style="802" customWidth="1"/>
    <col min="12028" max="12028" width="15.7109375" style="802" customWidth="1"/>
    <col min="12029" max="12030" width="17.28515625" style="802" customWidth="1"/>
    <col min="12031" max="12033" width="9.140625" style="802"/>
    <col min="12034" max="12034" width="11" style="802" customWidth="1"/>
    <col min="12035" max="12035" width="9.140625" style="802"/>
    <col min="12036" max="12036" width="10.5703125" style="802" customWidth="1"/>
    <col min="12037" max="12270" width="9.140625" style="802"/>
    <col min="12271" max="12271" width="35.42578125" style="802" customWidth="1"/>
    <col min="12272" max="12275" width="0" style="802" hidden="1" customWidth="1"/>
    <col min="12276" max="12276" width="11.7109375" style="802" customWidth="1"/>
    <col min="12277" max="12277" width="18.7109375" style="802" customWidth="1"/>
    <col min="12278" max="12278" width="11.7109375" style="802" customWidth="1"/>
    <col min="12279" max="12279" width="15" style="802" customWidth="1"/>
    <col min="12280" max="12280" width="11.7109375" style="802" customWidth="1"/>
    <col min="12281" max="12281" width="17.42578125" style="802" customWidth="1"/>
    <col min="12282" max="12282" width="11.7109375" style="802" customWidth="1"/>
    <col min="12283" max="12283" width="15" style="802" customWidth="1"/>
    <col min="12284" max="12284" width="15.7109375" style="802" customWidth="1"/>
    <col min="12285" max="12286" width="17.28515625" style="802" customWidth="1"/>
    <col min="12287" max="12289" width="9.140625" style="802"/>
    <col min="12290" max="12290" width="11" style="802" customWidth="1"/>
    <col min="12291" max="12291" width="9.140625" style="802"/>
    <col min="12292" max="12292" width="10.5703125" style="802" customWidth="1"/>
    <col min="12293" max="12526" width="9.140625" style="802"/>
    <col min="12527" max="12527" width="35.42578125" style="802" customWidth="1"/>
    <col min="12528" max="12531" width="0" style="802" hidden="1" customWidth="1"/>
    <col min="12532" max="12532" width="11.7109375" style="802" customWidth="1"/>
    <col min="12533" max="12533" width="18.7109375" style="802" customWidth="1"/>
    <col min="12534" max="12534" width="11.7109375" style="802" customWidth="1"/>
    <col min="12535" max="12535" width="15" style="802" customWidth="1"/>
    <col min="12536" max="12536" width="11.7109375" style="802" customWidth="1"/>
    <col min="12537" max="12537" width="17.42578125" style="802" customWidth="1"/>
    <col min="12538" max="12538" width="11.7109375" style="802" customWidth="1"/>
    <col min="12539" max="12539" width="15" style="802" customWidth="1"/>
    <col min="12540" max="12540" width="15.7109375" style="802" customWidth="1"/>
    <col min="12541" max="12542" width="17.28515625" style="802" customWidth="1"/>
    <col min="12543" max="12545" width="9.140625" style="802"/>
    <col min="12546" max="12546" width="11" style="802" customWidth="1"/>
    <col min="12547" max="12547" width="9.140625" style="802"/>
    <col min="12548" max="12548" width="10.5703125" style="802" customWidth="1"/>
    <col min="12549" max="12782" width="9.140625" style="802"/>
    <col min="12783" max="12783" width="35.42578125" style="802" customWidth="1"/>
    <col min="12784" max="12787" width="0" style="802" hidden="1" customWidth="1"/>
    <col min="12788" max="12788" width="11.7109375" style="802" customWidth="1"/>
    <col min="12789" max="12789" width="18.7109375" style="802" customWidth="1"/>
    <col min="12790" max="12790" width="11.7109375" style="802" customWidth="1"/>
    <col min="12791" max="12791" width="15" style="802" customWidth="1"/>
    <col min="12792" max="12792" width="11.7109375" style="802" customWidth="1"/>
    <col min="12793" max="12793" width="17.42578125" style="802" customWidth="1"/>
    <col min="12794" max="12794" width="11.7109375" style="802" customWidth="1"/>
    <col min="12795" max="12795" width="15" style="802" customWidth="1"/>
    <col min="12796" max="12796" width="15.7109375" style="802" customWidth="1"/>
    <col min="12797" max="12798" width="17.28515625" style="802" customWidth="1"/>
    <col min="12799" max="12801" width="9.140625" style="802"/>
    <col min="12802" max="12802" width="11" style="802" customWidth="1"/>
    <col min="12803" max="12803" width="9.140625" style="802"/>
    <col min="12804" max="12804" width="10.5703125" style="802" customWidth="1"/>
    <col min="12805" max="13038" width="9.140625" style="802"/>
    <col min="13039" max="13039" width="35.42578125" style="802" customWidth="1"/>
    <col min="13040" max="13043" width="0" style="802" hidden="1" customWidth="1"/>
    <col min="13044" max="13044" width="11.7109375" style="802" customWidth="1"/>
    <col min="13045" max="13045" width="18.7109375" style="802" customWidth="1"/>
    <col min="13046" max="13046" width="11.7109375" style="802" customWidth="1"/>
    <col min="13047" max="13047" width="15" style="802" customWidth="1"/>
    <col min="13048" max="13048" width="11.7109375" style="802" customWidth="1"/>
    <col min="13049" max="13049" width="17.42578125" style="802" customWidth="1"/>
    <col min="13050" max="13050" width="11.7109375" style="802" customWidth="1"/>
    <col min="13051" max="13051" width="15" style="802" customWidth="1"/>
    <col min="13052" max="13052" width="15.7109375" style="802" customWidth="1"/>
    <col min="13053" max="13054" width="17.28515625" style="802" customWidth="1"/>
    <col min="13055" max="13057" width="9.140625" style="802"/>
    <col min="13058" max="13058" width="11" style="802" customWidth="1"/>
    <col min="13059" max="13059" width="9.140625" style="802"/>
    <col min="13060" max="13060" width="10.5703125" style="802" customWidth="1"/>
    <col min="13061" max="13294" width="9.140625" style="802"/>
    <col min="13295" max="13295" width="35.42578125" style="802" customWidth="1"/>
    <col min="13296" max="13299" width="0" style="802" hidden="1" customWidth="1"/>
    <col min="13300" max="13300" width="11.7109375" style="802" customWidth="1"/>
    <col min="13301" max="13301" width="18.7109375" style="802" customWidth="1"/>
    <col min="13302" max="13302" width="11.7109375" style="802" customWidth="1"/>
    <col min="13303" max="13303" width="15" style="802" customWidth="1"/>
    <col min="13304" max="13304" width="11.7109375" style="802" customWidth="1"/>
    <col min="13305" max="13305" width="17.42578125" style="802" customWidth="1"/>
    <col min="13306" max="13306" width="11.7109375" style="802" customWidth="1"/>
    <col min="13307" max="13307" width="15" style="802" customWidth="1"/>
    <col min="13308" max="13308" width="15.7109375" style="802" customWidth="1"/>
    <col min="13309" max="13310" width="17.28515625" style="802" customWidth="1"/>
    <col min="13311" max="13313" width="9.140625" style="802"/>
    <col min="13314" max="13314" width="11" style="802" customWidth="1"/>
    <col min="13315" max="13315" width="9.140625" style="802"/>
    <col min="13316" max="13316" width="10.5703125" style="802" customWidth="1"/>
    <col min="13317" max="13550" width="9.140625" style="802"/>
    <col min="13551" max="13551" width="35.42578125" style="802" customWidth="1"/>
    <col min="13552" max="13555" width="0" style="802" hidden="1" customWidth="1"/>
    <col min="13556" max="13556" width="11.7109375" style="802" customWidth="1"/>
    <col min="13557" max="13557" width="18.7109375" style="802" customWidth="1"/>
    <col min="13558" max="13558" width="11.7109375" style="802" customWidth="1"/>
    <col min="13559" max="13559" width="15" style="802" customWidth="1"/>
    <col min="13560" max="13560" width="11.7109375" style="802" customWidth="1"/>
    <col min="13561" max="13561" width="17.42578125" style="802" customWidth="1"/>
    <col min="13562" max="13562" width="11.7109375" style="802" customWidth="1"/>
    <col min="13563" max="13563" width="15" style="802" customWidth="1"/>
    <col min="13564" max="13564" width="15.7109375" style="802" customWidth="1"/>
    <col min="13565" max="13566" width="17.28515625" style="802" customWidth="1"/>
    <col min="13567" max="13569" width="9.140625" style="802"/>
    <col min="13570" max="13570" width="11" style="802" customWidth="1"/>
    <col min="13571" max="13571" width="9.140625" style="802"/>
    <col min="13572" max="13572" width="10.5703125" style="802" customWidth="1"/>
    <col min="13573" max="13806" width="9.140625" style="802"/>
    <col min="13807" max="13807" width="35.42578125" style="802" customWidth="1"/>
    <col min="13808" max="13811" width="0" style="802" hidden="1" customWidth="1"/>
    <col min="13812" max="13812" width="11.7109375" style="802" customWidth="1"/>
    <col min="13813" max="13813" width="18.7109375" style="802" customWidth="1"/>
    <col min="13814" max="13814" width="11.7109375" style="802" customWidth="1"/>
    <col min="13815" max="13815" width="15" style="802" customWidth="1"/>
    <col min="13816" max="13816" width="11.7109375" style="802" customWidth="1"/>
    <col min="13817" max="13817" width="17.42578125" style="802" customWidth="1"/>
    <col min="13818" max="13818" width="11.7109375" style="802" customWidth="1"/>
    <col min="13819" max="13819" width="15" style="802" customWidth="1"/>
    <col min="13820" max="13820" width="15.7109375" style="802" customWidth="1"/>
    <col min="13821" max="13822" width="17.28515625" style="802" customWidth="1"/>
    <col min="13823" max="13825" width="9.140625" style="802"/>
    <col min="13826" max="13826" width="11" style="802" customWidth="1"/>
    <col min="13827" max="13827" width="9.140625" style="802"/>
    <col min="13828" max="13828" width="10.5703125" style="802" customWidth="1"/>
    <col min="13829" max="14062" width="9.140625" style="802"/>
    <col min="14063" max="14063" width="35.42578125" style="802" customWidth="1"/>
    <col min="14064" max="14067" width="0" style="802" hidden="1" customWidth="1"/>
    <col min="14068" max="14068" width="11.7109375" style="802" customWidth="1"/>
    <col min="14069" max="14069" width="18.7109375" style="802" customWidth="1"/>
    <col min="14070" max="14070" width="11.7109375" style="802" customWidth="1"/>
    <col min="14071" max="14071" width="15" style="802" customWidth="1"/>
    <col min="14072" max="14072" width="11.7109375" style="802" customWidth="1"/>
    <col min="14073" max="14073" width="17.42578125" style="802" customWidth="1"/>
    <col min="14074" max="14074" width="11.7109375" style="802" customWidth="1"/>
    <col min="14075" max="14075" width="15" style="802" customWidth="1"/>
    <col min="14076" max="14076" width="15.7109375" style="802" customWidth="1"/>
    <col min="14077" max="14078" width="17.28515625" style="802" customWidth="1"/>
    <col min="14079" max="14081" width="9.140625" style="802"/>
    <col min="14082" max="14082" width="11" style="802" customWidth="1"/>
    <col min="14083" max="14083" width="9.140625" style="802"/>
    <col min="14084" max="14084" width="10.5703125" style="802" customWidth="1"/>
    <col min="14085" max="14318" width="9.140625" style="802"/>
    <col min="14319" max="14319" width="35.42578125" style="802" customWidth="1"/>
    <col min="14320" max="14323" width="0" style="802" hidden="1" customWidth="1"/>
    <col min="14324" max="14324" width="11.7109375" style="802" customWidth="1"/>
    <col min="14325" max="14325" width="18.7109375" style="802" customWidth="1"/>
    <col min="14326" max="14326" width="11.7109375" style="802" customWidth="1"/>
    <col min="14327" max="14327" width="15" style="802" customWidth="1"/>
    <col min="14328" max="14328" width="11.7109375" style="802" customWidth="1"/>
    <col min="14329" max="14329" width="17.42578125" style="802" customWidth="1"/>
    <col min="14330" max="14330" width="11.7109375" style="802" customWidth="1"/>
    <col min="14331" max="14331" width="15" style="802" customWidth="1"/>
    <col min="14332" max="14332" width="15.7109375" style="802" customWidth="1"/>
    <col min="14333" max="14334" width="17.28515625" style="802" customWidth="1"/>
    <col min="14335" max="14337" width="9.140625" style="802"/>
    <col min="14338" max="14338" width="11" style="802" customWidth="1"/>
    <col min="14339" max="14339" width="9.140625" style="802"/>
    <col min="14340" max="14340" width="10.5703125" style="802" customWidth="1"/>
    <col min="14341" max="14574" width="9.140625" style="802"/>
    <col min="14575" max="14575" width="35.42578125" style="802" customWidth="1"/>
    <col min="14576" max="14579" width="0" style="802" hidden="1" customWidth="1"/>
    <col min="14580" max="14580" width="11.7109375" style="802" customWidth="1"/>
    <col min="14581" max="14581" width="18.7109375" style="802" customWidth="1"/>
    <col min="14582" max="14582" width="11.7109375" style="802" customWidth="1"/>
    <col min="14583" max="14583" width="15" style="802" customWidth="1"/>
    <col min="14584" max="14584" width="11.7109375" style="802" customWidth="1"/>
    <col min="14585" max="14585" width="17.42578125" style="802" customWidth="1"/>
    <col min="14586" max="14586" width="11.7109375" style="802" customWidth="1"/>
    <col min="14587" max="14587" width="15" style="802" customWidth="1"/>
    <col min="14588" max="14588" width="15.7109375" style="802" customWidth="1"/>
    <col min="14589" max="14590" width="17.28515625" style="802" customWidth="1"/>
    <col min="14591" max="14593" width="9.140625" style="802"/>
    <col min="14594" max="14594" width="11" style="802" customWidth="1"/>
    <col min="14595" max="14595" width="9.140625" style="802"/>
    <col min="14596" max="14596" width="10.5703125" style="802" customWidth="1"/>
    <col min="14597" max="14830" width="9.140625" style="802"/>
    <col min="14831" max="14831" width="35.42578125" style="802" customWidth="1"/>
    <col min="14832" max="14835" width="0" style="802" hidden="1" customWidth="1"/>
    <col min="14836" max="14836" width="11.7109375" style="802" customWidth="1"/>
    <col min="14837" max="14837" width="18.7109375" style="802" customWidth="1"/>
    <col min="14838" max="14838" width="11.7109375" style="802" customWidth="1"/>
    <col min="14839" max="14839" width="15" style="802" customWidth="1"/>
    <col min="14840" max="14840" width="11.7109375" style="802" customWidth="1"/>
    <col min="14841" max="14841" width="17.42578125" style="802" customWidth="1"/>
    <col min="14842" max="14842" width="11.7109375" style="802" customWidth="1"/>
    <col min="14843" max="14843" width="15" style="802" customWidth="1"/>
    <col min="14844" max="14844" width="15.7109375" style="802" customWidth="1"/>
    <col min="14845" max="14846" width="17.28515625" style="802" customWidth="1"/>
    <col min="14847" max="14849" width="9.140625" style="802"/>
    <col min="14850" max="14850" width="11" style="802" customWidth="1"/>
    <col min="14851" max="14851" width="9.140625" style="802"/>
    <col min="14852" max="14852" width="10.5703125" style="802" customWidth="1"/>
    <col min="14853" max="15086" width="9.140625" style="802"/>
    <col min="15087" max="15087" width="35.42578125" style="802" customWidth="1"/>
    <col min="15088" max="15091" width="0" style="802" hidden="1" customWidth="1"/>
    <col min="15092" max="15092" width="11.7109375" style="802" customWidth="1"/>
    <col min="15093" max="15093" width="18.7109375" style="802" customWidth="1"/>
    <col min="15094" max="15094" width="11.7109375" style="802" customWidth="1"/>
    <col min="15095" max="15095" width="15" style="802" customWidth="1"/>
    <col min="15096" max="15096" width="11.7109375" style="802" customWidth="1"/>
    <col min="15097" max="15097" width="17.42578125" style="802" customWidth="1"/>
    <col min="15098" max="15098" width="11.7109375" style="802" customWidth="1"/>
    <col min="15099" max="15099" width="15" style="802" customWidth="1"/>
    <col min="15100" max="15100" width="15.7109375" style="802" customWidth="1"/>
    <col min="15101" max="15102" width="17.28515625" style="802" customWidth="1"/>
    <col min="15103" max="15105" width="9.140625" style="802"/>
    <col min="15106" max="15106" width="11" style="802" customWidth="1"/>
    <col min="15107" max="15107" width="9.140625" style="802"/>
    <col min="15108" max="15108" width="10.5703125" style="802" customWidth="1"/>
    <col min="15109" max="15342" width="9.140625" style="802"/>
    <col min="15343" max="15343" width="35.42578125" style="802" customWidth="1"/>
    <col min="15344" max="15347" width="0" style="802" hidden="1" customWidth="1"/>
    <col min="15348" max="15348" width="11.7109375" style="802" customWidth="1"/>
    <col min="15349" max="15349" width="18.7109375" style="802" customWidth="1"/>
    <col min="15350" max="15350" width="11.7109375" style="802" customWidth="1"/>
    <col min="15351" max="15351" width="15" style="802" customWidth="1"/>
    <col min="15352" max="15352" width="11.7109375" style="802" customWidth="1"/>
    <col min="15353" max="15353" width="17.42578125" style="802" customWidth="1"/>
    <col min="15354" max="15354" width="11.7109375" style="802" customWidth="1"/>
    <col min="15355" max="15355" width="15" style="802" customWidth="1"/>
    <col min="15356" max="15356" width="15.7109375" style="802" customWidth="1"/>
    <col min="15357" max="15358" width="17.28515625" style="802" customWidth="1"/>
    <col min="15359" max="15361" width="9.140625" style="802"/>
    <col min="15362" max="15362" width="11" style="802" customWidth="1"/>
    <col min="15363" max="15363" width="9.140625" style="802"/>
    <col min="15364" max="15364" width="10.5703125" style="802" customWidth="1"/>
    <col min="15365" max="15598" width="9.140625" style="802"/>
    <col min="15599" max="15599" width="35.42578125" style="802" customWidth="1"/>
    <col min="15600" max="15603" width="0" style="802" hidden="1" customWidth="1"/>
    <col min="15604" max="15604" width="11.7109375" style="802" customWidth="1"/>
    <col min="15605" max="15605" width="18.7109375" style="802" customWidth="1"/>
    <col min="15606" max="15606" width="11.7109375" style="802" customWidth="1"/>
    <col min="15607" max="15607" width="15" style="802" customWidth="1"/>
    <col min="15608" max="15608" width="11.7109375" style="802" customWidth="1"/>
    <col min="15609" max="15609" width="17.42578125" style="802" customWidth="1"/>
    <col min="15610" max="15610" width="11.7109375" style="802" customWidth="1"/>
    <col min="15611" max="15611" width="15" style="802" customWidth="1"/>
    <col min="15612" max="15612" width="15.7109375" style="802" customWidth="1"/>
    <col min="15613" max="15614" width="17.28515625" style="802" customWidth="1"/>
    <col min="15615" max="15617" width="9.140625" style="802"/>
    <col min="15618" max="15618" width="11" style="802" customWidth="1"/>
    <col min="15619" max="15619" width="9.140625" style="802"/>
    <col min="15620" max="15620" width="10.5703125" style="802" customWidth="1"/>
    <col min="15621" max="15854" width="9.140625" style="802"/>
    <col min="15855" max="15855" width="35.42578125" style="802" customWidth="1"/>
    <col min="15856" max="15859" width="0" style="802" hidden="1" customWidth="1"/>
    <col min="15860" max="15860" width="11.7109375" style="802" customWidth="1"/>
    <col min="15861" max="15861" width="18.7109375" style="802" customWidth="1"/>
    <col min="15862" max="15862" width="11.7109375" style="802" customWidth="1"/>
    <col min="15863" max="15863" width="15" style="802" customWidth="1"/>
    <col min="15864" max="15864" width="11.7109375" style="802" customWidth="1"/>
    <col min="15865" max="15865" width="17.42578125" style="802" customWidth="1"/>
    <col min="15866" max="15866" width="11.7109375" style="802" customWidth="1"/>
    <col min="15867" max="15867" width="15" style="802" customWidth="1"/>
    <col min="15868" max="15868" width="15.7109375" style="802" customWidth="1"/>
    <col min="15869" max="15870" width="17.28515625" style="802" customWidth="1"/>
    <col min="15871" max="15873" width="9.140625" style="802"/>
    <col min="15874" max="15874" width="11" style="802" customWidth="1"/>
    <col min="15875" max="15875" width="9.140625" style="802"/>
    <col min="15876" max="15876" width="10.5703125" style="802" customWidth="1"/>
    <col min="15877" max="16110" width="9.140625" style="802"/>
    <col min="16111" max="16111" width="35.42578125" style="802" customWidth="1"/>
    <col min="16112" max="16115" width="0" style="802" hidden="1" customWidth="1"/>
    <col min="16116" max="16116" width="11.7109375" style="802" customWidth="1"/>
    <col min="16117" max="16117" width="18.7109375" style="802" customWidth="1"/>
    <col min="16118" max="16118" width="11.7109375" style="802" customWidth="1"/>
    <col min="16119" max="16119" width="15" style="802" customWidth="1"/>
    <col min="16120" max="16120" width="11.7109375" style="802" customWidth="1"/>
    <col min="16121" max="16121" width="17.42578125" style="802" customWidth="1"/>
    <col min="16122" max="16122" width="11.7109375" style="802" customWidth="1"/>
    <col min="16123" max="16123" width="15" style="802" customWidth="1"/>
    <col min="16124" max="16124" width="15.7109375" style="802" customWidth="1"/>
    <col min="16125" max="16126" width="17.28515625" style="802" customWidth="1"/>
    <col min="16127" max="16129" width="9.140625" style="802"/>
    <col min="16130" max="16130" width="11" style="802" customWidth="1"/>
    <col min="16131" max="16131" width="9.140625" style="802"/>
    <col min="16132" max="16132" width="10.5703125" style="802" customWidth="1"/>
    <col min="16133" max="16384" width="9.140625" style="802"/>
  </cols>
  <sheetData>
    <row r="1" spans="2:23" ht="14.25">
      <c r="N1" s="1196" t="s">
        <v>443</v>
      </c>
      <c r="O1" s="1196"/>
      <c r="P1" s="1196"/>
    </row>
    <row r="3" spans="2:23" ht="33.75" customHeight="1">
      <c r="B3" s="1213" t="s">
        <v>89</v>
      </c>
      <c r="C3" s="1213"/>
      <c r="D3" s="1213"/>
      <c r="E3" s="1213"/>
      <c r="F3" s="1213"/>
      <c r="G3" s="1213"/>
      <c r="H3" s="1213"/>
      <c r="I3" s="1213"/>
      <c r="J3" s="1213"/>
      <c r="K3" s="1213"/>
      <c r="L3" s="1213"/>
      <c r="M3" s="1213"/>
      <c r="N3" s="1213"/>
      <c r="O3" s="1213"/>
      <c r="P3" s="1213"/>
    </row>
    <row r="4" spans="2:23" ht="13.5" thickBot="1"/>
    <row r="5" spans="2:23" ht="13.5" thickBot="1">
      <c r="B5" s="1197" t="s">
        <v>84</v>
      </c>
      <c r="C5" s="1216" t="s">
        <v>90</v>
      </c>
      <c r="D5" s="1217"/>
      <c r="E5" s="1217"/>
      <c r="F5" s="1218"/>
      <c r="G5" s="1218"/>
      <c r="H5" s="1219"/>
      <c r="I5" s="1219"/>
      <c r="J5" s="1216" t="s">
        <v>207</v>
      </c>
      <c r="K5" s="1217"/>
      <c r="L5" s="1217"/>
      <c r="M5" s="1218"/>
      <c r="N5" s="1218"/>
      <c r="O5" s="1219"/>
      <c r="P5" s="1219"/>
      <c r="Q5" s="910"/>
    </row>
    <row r="6" spans="2:23" ht="32.25" customHeight="1">
      <c r="B6" s="1214"/>
      <c r="C6" s="1209" t="s">
        <v>85</v>
      </c>
      <c r="D6" s="1210"/>
      <c r="E6" s="1210"/>
      <c r="F6" s="1211"/>
      <c r="G6" s="1211" t="s">
        <v>86</v>
      </c>
      <c r="H6" s="1212"/>
      <c r="I6" s="1212"/>
      <c r="J6" s="1209" t="s">
        <v>85</v>
      </c>
      <c r="K6" s="1210"/>
      <c r="L6" s="1210"/>
      <c r="M6" s="1211"/>
      <c r="N6" s="1211" t="s">
        <v>86</v>
      </c>
      <c r="O6" s="1212"/>
      <c r="P6" s="1212"/>
      <c r="Q6" s="911"/>
    </row>
    <row r="7" spans="2:23" ht="77.25" thickBot="1">
      <c r="B7" s="1215"/>
      <c r="C7" s="912" t="s">
        <v>88</v>
      </c>
      <c r="D7" s="913" t="s">
        <v>213</v>
      </c>
      <c r="E7" s="914" t="s">
        <v>214</v>
      </c>
      <c r="F7" s="915" t="s">
        <v>924</v>
      </c>
      <c r="G7" s="914" t="s">
        <v>88</v>
      </c>
      <c r="H7" s="915" t="s">
        <v>925</v>
      </c>
      <c r="I7" s="915" t="s">
        <v>926</v>
      </c>
      <c r="J7" s="912" t="s">
        <v>88</v>
      </c>
      <c r="K7" s="913" t="s">
        <v>213</v>
      </c>
      <c r="L7" s="914" t="s">
        <v>214</v>
      </c>
      <c r="M7" s="915" t="s">
        <v>924</v>
      </c>
      <c r="N7" s="914" t="s">
        <v>88</v>
      </c>
      <c r="O7" s="915" t="s">
        <v>927</v>
      </c>
      <c r="P7" s="915" t="s">
        <v>928</v>
      </c>
      <c r="Q7" s="911"/>
    </row>
    <row r="8" spans="2:23" ht="25.5">
      <c r="B8" s="916" t="s">
        <v>2</v>
      </c>
      <c r="C8" s="917">
        <v>7.8700000000000006E-2</v>
      </c>
      <c r="D8" s="918">
        <v>4.96</v>
      </c>
      <c r="E8" s="918">
        <v>2.99</v>
      </c>
      <c r="F8" s="918">
        <v>4.62</v>
      </c>
      <c r="G8" s="919">
        <v>6.5548012979509601E-2</v>
      </c>
      <c r="H8" s="920">
        <v>6.33</v>
      </c>
      <c r="I8" s="920">
        <v>5.99</v>
      </c>
      <c r="J8" s="917">
        <v>7.3899999999999993E-2</v>
      </c>
      <c r="K8" s="918">
        <v>5.16</v>
      </c>
      <c r="L8" s="918">
        <v>3.9299999999999997</v>
      </c>
      <c r="M8" s="918">
        <v>4.1399999999999997</v>
      </c>
      <c r="N8" s="919">
        <v>6.1967495572165E-2</v>
      </c>
      <c r="O8" s="920">
        <v>6.1800000000000006</v>
      </c>
      <c r="P8" s="920">
        <v>5.87</v>
      </c>
      <c r="Q8" s="921"/>
      <c r="R8" s="836">
        <f>K8-D8</f>
        <v>0.20000000000000018</v>
      </c>
      <c r="S8" s="922">
        <f>L8-E8</f>
        <v>0.9399999999999995</v>
      </c>
      <c r="T8" s="922">
        <f>M8-F8</f>
        <v>-0.48000000000000043</v>
      </c>
      <c r="V8" s="922">
        <f>O8-H8</f>
        <v>-0.14999999999999947</v>
      </c>
      <c r="W8" s="836">
        <f>P8-I8</f>
        <v>-0.12000000000000011</v>
      </c>
    </row>
    <row r="9" spans="2:23">
      <c r="B9" s="923" t="s">
        <v>1</v>
      </c>
      <c r="C9" s="924">
        <v>7.3066574431353809E-2</v>
      </c>
      <c r="D9" s="918">
        <v>4.3999999999999995</v>
      </c>
      <c r="E9" s="918">
        <v>2.4299999999999997</v>
      </c>
      <c r="F9" s="918">
        <v>4.0599999999999996</v>
      </c>
      <c r="G9" s="925">
        <v>6.3391234123602577E-2</v>
      </c>
      <c r="H9" s="920">
        <v>6.12</v>
      </c>
      <c r="I9" s="920">
        <v>5.7799999999999994</v>
      </c>
      <c r="J9" s="924">
        <v>6.8675233274560404E-2</v>
      </c>
      <c r="K9" s="918">
        <v>4.6400000000000006</v>
      </c>
      <c r="L9" s="918">
        <v>3.41</v>
      </c>
      <c r="M9" s="918">
        <v>3.62</v>
      </c>
      <c r="N9" s="925">
        <v>5.9884060424938802E-2</v>
      </c>
      <c r="O9" s="920">
        <v>5.9700000000000006</v>
      </c>
      <c r="P9" s="920">
        <v>5.66</v>
      </c>
      <c r="Q9" s="921"/>
      <c r="R9" s="836">
        <f t="shared" ref="R9:R14" si="0">K9-D9</f>
        <v>0.2400000000000011</v>
      </c>
      <c r="S9" s="922">
        <f t="shared" ref="S9:S14" si="1">L9-E9</f>
        <v>0.98000000000000043</v>
      </c>
      <c r="T9" s="922">
        <f t="shared" ref="T9:T14" si="2">M9-F9</f>
        <v>-0.4399999999999995</v>
      </c>
      <c r="V9" s="922">
        <f t="shared" ref="V9:V14" si="3">O9-H9</f>
        <v>-0.14999999999999947</v>
      </c>
      <c r="W9" s="836">
        <f t="shared" ref="W9:W14" si="4">P9-I9</f>
        <v>-0.11999999999999922</v>
      </c>
    </row>
    <row r="10" spans="2:23">
      <c r="B10" s="923" t="s">
        <v>3</v>
      </c>
      <c r="C10" s="924">
        <v>8.0399999999999985E-2</v>
      </c>
      <c r="D10" s="918">
        <v>5.129999999999999</v>
      </c>
      <c r="E10" s="918">
        <v>3.1599999999999993</v>
      </c>
      <c r="F10" s="918">
        <v>4.7899999999999991</v>
      </c>
      <c r="G10" s="925">
        <v>7.084732847828068E-2</v>
      </c>
      <c r="H10" s="920">
        <v>6.86</v>
      </c>
      <c r="I10" s="920">
        <v>6.52</v>
      </c>
      <c r="J10" s="924">
        <v>7.7299999999999994E-2</v>
      </c>
      <c r="K10" s="918">
        <v>5.5</v>
      </c>
      <c r="L10" s="918">
        <v>4.2700000000000005</v>
      </c>
      <c r="M10" s="918">
        <v>4.4800000000000004</v>
      </c>
      <c r="N10" s="925">
        <v>6.7558700040191794E-2</v>
      </c>
      <c r="O10" s="920">
        <v>6.74</v>
      </c>
      <c r="P10" s="920">
        <v>6.43</v>
      </c>
      <c r="Q10" s="921"/>
      <c r="R10" s="836">
        <f t="shared" si="0"/>
        <v>0.37000000000000099</v>
      </c>
      <c r="S10" s="922">
        <f t="shared" si="1"/>
        <v>1.1100000000000012</v>
      </c>
      <c r="T10" s="922">
        <f t="shared" si="2"/>
        <v>-0.30999999999999872</v>
      </c>
      <c r="V10" s="922">
        <f t="shared" si="3"/>
        <v>-0.12000000000000011</v>
      </c>
      <c r="W10" s="836">
        <f t="shared" si="4"/>
        <v>-8.9999999999999858E-2</v>
      </c>
    </row>
    <row r="11" spans="2:23" ht="25.5">
      <c r="B11" s="923" t="s">
        <v>191</v>
      </c>
      <c r="C11" s="924">
        <v>7.6631108149815302E-2</v>
      </c>
      <c r="D11" s="918">
        <v>4.75</v>
      </c>
      <c r="E11" s="918">
        <v>2.7800000000000002</v>
      </c>
      <c r="F11" s="918">
        <v>4.41</v>
      </c>
      <c r="G11" s="925">
        <v>6.9075042317844504E-2</v>
      </c>
      <c r="H11" s="920">
        <v>6.69</v>
      </c>
      <c r="I11" s="920">
        <v>6.35</v>
      </c>
      <c r="J11" s="924">
        <v>7.2177254878464006E-2</v>
      </c>
      <c r="K11" s="918">
        <v>4.99</v>
      </c>
      <c r="L11" s="918">
        <v>3.76</v>
      </c>
      <c r="M11" s="918">
        <v>3.9699999999999998</v>
      </c>
      <c r="N11" s="925">
        <v>6.5302957131758405E-2</v>
      </c>
      <c r="O11" s="920">
        <v>6.5100000000000007</v>
      </c>
      <c r="P11" s="920">
        <v>6.2</v>
      </c>
      <c r="Q11" s="921"/>
      <c r="R11" s="836">
        <f t="shared" si="0"/>
        <v>0.24000000000000021</v>
      </c>
      <c r="S11" s="922">
        <f t="shared" si="1"/>
        <v>0.97999999999999954</v>
      </c>
      <c r="T11" s="922">
        <f t="shared" si="2"/>
        <v>-0.44000000000000039</v>
      </c>
      <c r="V11" s="922">
        <f t="shared" si="3"/>
        <v>-0.17999999999999972</v>
      </c>
      <c r="W11" s="836">
        <f t="shared" si="4"/>
        <v>-0.14999999999999947</v>
      </c>
    </row>
    <row r="12" spans="2:23" ht="33.75" customHeight="1">
      <c r="B12" s="923" t="s">
        <v>192</v>
      </c>
      <c r="C12" s="924">
        <v>8.2600000000000007E-2</v>
      </c>
      <c r="D12" s="918">
        <v>5.35</v>
      </c>
      <c r="E12" s="918">
        <v>3.38</v>
      </c>
      <c r="F12" s="918">
        <v>5.01</v>
      </c>
      <c r="G12" s="925">
        <v>7.0811775559108003E-2</v>
      </c>
      <c r="H12" s="920">
        <v>6.86</v>
      </c>
      <c r="I12" s="920">
        <v>6.52</v>
      </c>
      <c r="J12" s="924">
        <v>7.6499999999999999E-2</v>
      </c>
      <c r="K12" s="918">
        <v>5.42</v>
      </c>
      <c r="L12" s="918">
        <v>4.1900000000000004</v>
      </c>
      <c r="M12" s="918">
        <v>4.4000000000000004</v>
      </c>
      <c r="N12" s="925">
        <v>6.2765589615983802E-2</v>
      </c>
      <c r="O12" s="920">
        <v>6.2600000000000007</v>
      </c>
      <c r="P12" s="920">
        <v>5.95</v>
      </c>
      <c r="Q12" s="921"/>
      <c r="R12" s="836">
        <f t="shared" si="0"/>
        <v>7.0000000000000284E-2</v>
      </c>
      <c r="S12" s="922">
        <f t="shared" si="1"/>
        <v>0.8100000000000005</v>
      </c>
      <c r="T12" s="922">
        <f t="shared" si="2"/>
        <v>-0.60999999999999943</v>
      </c>
      <c r="V12" s="922">
        <f t="shared" si="3"/>
        <v>-0.59999999999999964</v>
      </c>
      <c r="W12" s="836">
        <f t="shared" si="4"/>
        <v>-0.5699999999999994</v>
      </c>
    </row>
    <row r="13" spans="2:23" ht="51.75" thickBot="1">
      <c r="B13" s="926" t="s">
        <v>208</v>
      </c>
      <c r="C13" s="927">
        <v>7.8694216287608518E-2</v>
      </c>
      <c r="D13" s="928">
        <v>4.96</v>
      </c>
      <c r="E13" s="928">
        <v>2.99</v>
      </c>
      <c r="F13" s="928">
        <v>4.62</v>
      </c>
      <c r="G13" s="929">
        <v>6.6518773061548714E-2</v>
      </c>
      <c r="H13" s="930">
        <v>6.4300000000000006</v>
      </c>
      <c r="I13" s="930">
        <v>6.09</v>
      </c>
      <c r="J13" s="927">
        <v>6.8596000300752996E-2</v>
      </c>
      <c r="K13" s="928">
        <v>4.6300000000000008</v>
      </c>
      <c r="L13" s="928">
        <v>3.4000000000000004</v>
      </c>
      <c r="M13" s="928">
        <v>3.6100000000000003</v>
      </c>
      <c r="N13" s="929">
        <v>6.3064863345545702E-2</v>
      </c>
      <c r="O13" s="930">
        <v>6.29</v>
      </c>
      <c r="P13" s="930">
        <v>5.9799999999999995</v>
      </c>
      <c r="Q13" s="921"/>
      <c r="R13" s="836">
        <f t="shared" si="0"/>
        <v>-0.32999999999999918</v>
      </c>
      <c r="S13" s="922">
        <f t="shared" si="1"/>
        <v>0.41000000000000014</v>
      </c>
      <c r="T13" s="922">
        <f t="shared" si="2"/>
        <v>-1.0099999999999998</v>
      </c>
      <c r="V13" s="922">
        <f t="shared" si="3"/>
        <v>-0.14000000000000057</v>
      </c>
      <c r="W13" s="836">
        <f t="shared" si="4"/>
        <v>-0.11000000000000032</v>
      </c>
    </row>
    <row r="14" spans="2:23" ht="13.5" thickBot="1">
      <c r="B14" s="931" t="s">
        <v>87</v>
      </c>
      <c r="C14" s="932">
        <v>7.6237040568416348E-2</v>
      </c>
      <c r="D14" s="933">
        <v>4.71</v>
      </c>
      <c r="E14" s="933">
        <v>2.74</v>
      </c>
      <c r="F14" s="933">
        <v>4.37</v>
      </c>
      <c r="G14" s="934">
        <v>6.6757291123212895E-2</v>
      </c>
      <c r="H14" s="935">
        <v>6.46</v>
      </c>
      <c r="I14" s="935">
        <v>6.1199999999999992</v>
      </c>
      <c r="J14" s="932">
        <v>6.7493697209527997E-2</v>
      </c>
      <c r="K14" s="933">
        <v>4.5199999999999996</v>
      </c>
      <c r="L14" s="933">
        <v>3.29</v>
      </c>
      <c r="M14" s="933">
        <v>3.5</v>
      </c>
      <c r="N14" s="934">
        <v>6.2986658896495906E-2</v>
      </c>
      <c r="O14" s="935">
        <v>6.28</v>
      </c>
      <c r="P14" s="935">
        <v>5.97</v>
      </c>
      <c r="Q14" s="921"/>
      <c r="R14" s="836">
        <f t="shared" si="0"/>
        <v>-0.19000000000000039</v>
      </c>
      <c r="S14" s="922">
        <f t="shared" si="1"/>
        <v>0.54999999999999982</v>
      </c>
      <c r="T14" s="922">
        <f t="shared" si="2"/>
        <v>-0.87000000000000011</v>
      </c>
      <c r="V14" s="922">
        <f t="shared" si="3"/>
        <v>-0.17999999999999972</v>
      </c>
      <c r="W14" s="836">
        <f t="shared" si="4"/>
        <v>-0.14999999999999947</v>
      </c>
    </row>
    <row r="17" spans="2:16" hidden="1">
      <c r="D17" s="802">
        <v>2.91</v>
      </c>
      <c r="E17" s="802">
        <v>4.88</v>
      </c>
      <c r="F17" s="802">
        <v>3.25</v>
      </c>
      <c r="H17" s="802">
        <v>0.22</v>
      </c>
      <c r="I17" s="802">
        <v>0.56000000000000005</v>
      </c>
      <c r="K17" s="802">
        <v>2.23</v>
      </c>
      <c r="L17" s="802">
        <v>3.46</v>
      </c>
      <c r="M17" s="802">
        <v>3.25</v>
      </c>
      <c r="O17" s="802">
        <v>0.02</v>
      </c>
      <c r="P17" s="802">
        <v>0.33</v>
      </c>
    </row>
    <row r="18" spans="2:16" hidden="1">
      <c r="B18" s="936"/>
      <c r="C18" s="802">
        <v>7.87</v>
      </c>
      <c r="D18" s="802">
        <f>C18-D17</f>
        <v>4.96</v>
      </c>
      <c r="E18" s="802">
        <f>C18-E17</f>
        <v>2.99</v>
      </c>
      <c r="F18" s="802">
        <f>C18-F17</f>
        <v>4.62</v>
      </c>
      <c r="G18" s="802">
        <v>6.55</v>
      </c>
      <c r="H18" s="802">
        <f>G18-H17</f>
        <v>6.33</v>
      </c>
      <c r="I18" s="802">
        <f>G18-I17</f>
        <v>5.99</v>
      </c>
      <c r="J18" s="802">
        <v>7.39</v>
      </c>
      <c r="K18" s="802">
        <f>J18-K17</f>
        <v>5.16</v>
      </c>
      <c r="L18" s="802">
        <f>J18-L17</f>
        <v>3.9299999999999997</v>
      </c>
      <c r="M18" s="802">
        <f>J18-M17</f>
        <v>4.1399999999999997</v>
      </c>
      <c r="N18" s="802">
        <v>6.2</v>
      </c>
      <c r="O18" s="802">
        <f>N18-O17</f>
        <v>6.1800000000000006</v>
      </c>
      <c r="P18" s="802">
        <f>N18-P17</f>
        <v>5.87</v>
      </c>
    </row>
    <row r="19" spans="2:16" hidden="1">
      <c r="C19" s="802">
        <v>7.31</v>
      </c>
      <c r="D19" s="802">
        <f>C19-D17</f>
        <v>4.3999999999999995</v>
      </c>
      <c r="E19" s="802">
        <f>C19-E17</f>
        <v>2.4299999999999997</v>
      </c>
      <c r="F19" s="802">
        <f>C19-F17</f>
        <v>4.0599999999999996</v>
      </c>
      <c r="G19" s="802">
        <v>6.34</v>
      </c>
      <c r="H19" s="802">
        <f>G19-H17</f>
        <v>6.12</v>
      </c>
      <c r="I19" s="802">
        <f>G19-I17</f>
        <v>5.7799999999999994</v>
      </c>
      <c r="J19" s="802">
        <v>6.87</v>
      </c>
      <c r="K19" s="802">
        <f>J19-K17</f>
        <v>4.6400000000000006</v>
      </c>
      <c r="L19" s="802">
        <f>J19-L17</f>
        <v>3.41</v>
      </c>
      <c r="M19" s="802">
        <f>J19-M17</f>
        <v>3.62</v>
      </c>
      <c r="N19" s="802">
        <v>5.99</v>
      </c>
      <c r="O19" s="802">
        <f>N19-O17</f>
        <v>5.9700000000000006</v>
      </c>
      <c r="P19" s="802">
        <f>N19-P17</f>
        <v>5.66</v>
      </c>
    </row>
    <row r="20" spans="2:16" hidden="1">
      <c r="C20" s="802">
        <v>8.0399999999999991</v>
      </c>
      <c r="D20" s="802">
        <f>C20-D17</f>
        <v>5.129999999999999</v>
      </c>
      <c r="E20" s="802">
        <f>C20-E17</f>
        <v>3.1599999999999993</v>
      </c>
      <c r="F20" s="802">
        <f>C20-F17</f>
        <v>4.7899999999999991</v>
      </c>
      <c r="G20" s="802">
        <v>7.08</v>
      </c>
      <c r="H20" s="802">
        <f>G20-H17</f>
        <v>6.86</v>
      </c>
      <c r="I20" s="802">
        <f>G20-I17</f>
        <v>6.52</v>
      </c>
      <c r="J20" s="802">
        <v>7.73</v>
      </c>
      <c r="K20" s="802">
        <f>J20-K17</f>
        <v>5.5</v>
      </c>
      <c r="L20" s="802">
        <f>J20-L17</f>
        <v>4.2700000000000005</v>
      </c>
      <c r="M20" s="802">
        <f>J20-M17</f>
        <v>4.4800000000000004</v>
      </c>
      <c r="N20" s="802">
        <v>6.76</v>
      </c>
      <c r="O20" s="802">
        <f>N20-O17</f>
        <v>6.74</v>
      </c>
      <c r="P20" s="802">
        <f>N20-P17</f>
        <v>6.43</v>
      </c>
    </row>
    <row r="21" spans="2:16" hidden="1">
      <c r="C21" s="802">
        <v>7.66</v>
      </c>
      <c r="D21" s="802">
        <f>C21-D17</f>
        <v>4.75</v>
      </c>
      <c r="E21" s="802">
        <f>C21-E17</f>
        <v>2.7800000000000002</v>
      </c>
      <c r="F21" s="802">
        <f>C21-F17</f>
        <v>4.41</v>
      </c>
      <c r="G21" s="802">
        <v>6.91</v>
      </c>
      <c r="H21" s="802">
        <f>G21-H17</f>
        <v>6.69</v>
      </c>
      <c r="I21" s="802">
        <f>G21-I17</f>
        <v>6.35</v>
      </c>
      <c r="J21" s="802">
        <v>7.22</v>
      </c>
      <c r="K21" s="802">
        <f>J21-K17</f>
        <v>4.99</v>
      </c>
      <c r="L21" s="802">
        <f>J21-L17</f>
        <v>3.76</v>
      </c>
      <c r="M21" s="802">
        <f>J21-M17</f>
        <v>3.9699999999999998</v>
      </c>
      <c r="N21" s="802">
        <v>6.53</v>
      </c>
      <c r="O21" s="802">
        <f>N21-O17</f>
        <v>6.5100000000000007</v>
      </c>
      <c r="P21" s="802">
        <f>N21-P17</f>
        <v>6.2</v>
      </c>
    </row>
    <row r="22" spans="2:16" hidden="1">
      <c r="C22" s="802">
        <v>8.26</v>
      </c>
      <c r="D22" s="802">
        <f>C22-D17</f>
        <v>5.35</v>
      </c>
      <c r="E22" s="802">
        <f>C22-E17</f>
        <v>3.38</v>
      </c>
      <c r="F22" s="802">
        <f>C22-F17</f>
        <v>5.01</v>
      </c>
      <c r="G22" s="802">
        <v>7.08</v>
      </c>
      <c r="H22" s="802">
        <f>G22-H17</f>
        <v>6.86</v>
      </c>
      <c r="I22" s="802">
        <f>G22-I17</f>
        <v>6.52</v>
      </c>
      <c r="J22" s="802">
        <v>7.65</v>
      </c>
      <c r="K22" s="802">
        <f>J22-K17</f>
        <v>5.42</v>
      </c>
      <c r="L22" s="802">
        <f>J22-L17</f>
        <v>4.1900000000000004</v>
      </c>
      <c r="M22" s="802">
        <f>J22-M17</f>
        <v>4.4000000000000004</v>
      </c>
      <c r="N22" s="802">
        <v>6.28</v>
      </c>
      <c r="O22" s="802">
        <f>N22-O17</f>
        <v>6.2600000000000007</v>
      </c>
      <c r="P22" s="802">
        <f>N22-P17</f>
        <v>5.95</v>
      </c>
    </row>
    <row r="23" spans="2:16" hidden="1">
      <c r="C23" s="802">
        <v>7.87</v>
      </c>
      <c r="D23" s="802">
        <f>C23-D17</f>
        <v>4.96</v>
      </c>
      <c r="E23" s="802">
        <f>C23-E17</f>
        <v>2.99</v>
      </c>
      <c r="F23" s="802">
        <f>C23-F17</f>
        <v>4.62</v>
      </c>
      <c r="G23" s="802">
        <v>6.65</v>
      </c>
      <c r="H23" s="802">
        <f>G23-H17</f>
        <v>6.4300000000000006</v>
      </c>
      <c r="I23" s="802">
        <f>G23-I17</f>
        <v>6.09</v>
      </c>
      <c r="J23" s="802">
        <v>6.86</v>
      </c>
      <c r="K23" s="802">
        <f>J23-K17</f>
        <v>4.6300000000000008</v>
      </c>
      <c r="L23" s="802">
        <f>J23-L17</f>
        <v>3.4000000000000004</v>
      </c>
      <c r="M23" s="802">
        <f>J23-M17</f>
        <v>3.6100000000000003</v>
      </c>
      <c r="N23" s="802">
        <v>6.31</v>
      </c>
      <c r="O23" s="802">
        <f>N23-O17</f>
        <v>6.29</v>
      </c>
      <c r="P23" s="802">
        <f>N23-P17</f>
        <v>5.9799999999999995</v>
      </c>
    </row>
    <row r="24" spans="2:16" hidden="1">
      <c r="C24" s="802">
        <v>7.62</v>
      </c>
      <c r="D24" s="802">
        <f>C24-D17</f>
        <v>4.71</v>
      </c>
      <c r="E24" s="802">
        <f>C24-E17</f>
        <v>2.74</v>
      </c>
      <c r="F24" s="802">
        <f>C24-F17</f>
        <v>4.37</v>
      </c>
      <c r="G24" s="802">
        <v>6.68</v>
      </c>
      <c r="H24" s="802">
        <f>G24-H17</f>
        <v>6.46</v>
      </c>
      <c r="I24" s="802">
        <f>G24-I17</f>
        <v>6.1199999999999992</v>
      </c>
      <c r="J24" s="802">
        <v>6.75</v>
      </c>
      <c r="K24" s="802">
        <f>J24-K17</f>
        <v>4.5199999999999996</v>
      </c>
      <c r="L24" s="802">
        <f>J24-L17</f>
        <v>3.29</v>
      </c>
      <c r="M24" s="802">
        <f>J24-M17</f>
        <v>3.5</v>
      </c>
      <c r="N24" s="802">
        <v>6.3</v>
      </c>
      <c r="O24" s="802">
        <f>N24-O17</f>
        <v>6.28</v>
      </c>
      <c r="P24" s="802">
        <f>N24-P17</f>
        <v>5.97</v>
      </c>
    </row>
  </sheetData>
  <mergeCells count="9">
    <mergeCell ref="N1:P1"/>
    <mergeCell ref="C6:F6"/>
    <mergeCell ref="G6:I6"/>
    <mergeCell ref="J6:M6"/>
    <mergeCell ref="N6:P6"/>
    <mergeCell ref="B3:P3"/>
    <mergeCell ref="B5:B7"/>
    <mergeCell ref="C5:I5"/>
    <mergeCell ref="J5:P5"/>
  </mergeCells>
  <pageMargins left="0.70866141732283472" right="0.70866141732283472" top="0.74803149606299213" bottom="0.74803149606299213" header="0.31496062992125984" footer="0.31496062992125984"/>
  <pageSetup paperSize="9" scale="5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B1:V18"/>
  <sheetViews>
    <sheetView showGridLines="0" workbookViewId="0">
      <selection activeCell="B36" sqref="B36"/>
    </sheetView>
  </sheetViews>
  <sheetFormatPr defaultRowHeight="12.75"/>
  <cols>
    <col min="1" max="1" width="8.85546875" style="1"/>
    <col min="2" max="2" width="35.42578125" style="1" customWidth="1"/>
    <col min="3" max="3" width="12.7109375" style="1" bestFit="1" customWidth="1"/>
    <col min="4" max="4" width="11.7109375" style="1" bestFit="1" customWidth="1"/>
    <col min="5" max="5" width="12.85546875" style="1" bestFit="1" customWidth="1"/>
    <col min="6" max="6" width="13.85546875" style="1" bestFit="1" customWidth="1"/>
    <col min="7" max="7" width="12.7109375" style="1" bestFit="1" customWidth="1"/>
    <col min="8" max="8" width="13.140625" style="1" bestFit="1" customWidth="1"/>
    <col min="9" max="9" width="14.28515625" style="1" bestFit="1" customWidth="1"/>
    <col min="10" max="10" width="12.7109375" style="1" bestFit="1" customWidth="1"/>
    <col min="11" max="11" width="11.7109375" style="1" bestFit="1" customWidth="1"/>
    <col min="12" max="12" width="12.85546875" style="1" bestFit="1" customWidth="1"/>
    <col min="13" max="13" width="13.85546875" style="1" bestFit="1" customWidth="1"/>
    <col min="14" max="14" width="12.7109375" style="1" bestFit="1" customWidth="1"/>
    <col min="15" max="15" width="13.140625" style="1" bestFit="1" customWidth="1"/>
    <col min="16" max="16" width="14.28515625" style="1" bestFit="1" customWidth="1"/>
    <col min="17" max="17" width="15.7109375" style="1" customWidth="1"/>
    <col min="18" max="238" width="8.85546875" style="1"/>
    <col min="239" max="239" width="35.42578125" style="1" customWidth="1"/>
    <col min="240" max="243" width="0" style="1" hidden="1" customWidth="1"/>
    <col min="244" max="244" width="11.7109375" style="1" customWidth="1"/>
    <col min="245" max="245" width="18.7109375" style="1" customWidth="1"/>
    <col min="246" max="246" width="11.7109375" style="1" customWidth="1"/>
    <col min="247" max="247" width="15" style="1" customWidth="1"/>
    <col min="248" max="248" width="11.7109375" style="1" customWidth="1"/>
    <col min="249" max="249" width="17.42578125" style="1" customWidth="1"/>
    <col min="250" max="250" width="11.7109375" style="1" customWidth="1"/>
    <col min="251" max="251" width="15" style="1" customWidth="1"/>
    <col min="252" max="252" width="15.7109375" style="1" customWidth="1"/>
    <col min="253" max="254" width="17.28515625" style="1" customWidth="1"/>
    <col min="255" max="257" width="8.85546875" style="1"/>
    <col min="258" max="258" width="11" style="1" customWidth="1"/>
    <col min="259" max="259" width="8.85546875" style="1"/>
    <col min="260" max="260" width="10.5703125" style="1" customWidth="1"/>
    <col min="261" max="494" width="8.85546875" style="1"/>
    <col min="495" max="495" width="35.42578125" style="1" customWidth="1"/>
    <col min="496" max="499" width="0" style="1" hidden="1" customWidth="1"/>
    <col min="500" max="500" width="11.7109375" style="1" customWidth="1"/>
    <col min="501" max="501" width="18.7109375" style="1" customWidth="1"/>
    <col min="502" max="502" width="11.7109375" style="1" customWidth="1"/>
    <col min="503" max="503" width="15" style="1" customWidth="1"/>
    <col min="504" max="504" width="11.7109375" style="1" customWidth="1"/>
    <col min="505" max="505" width="17.42578125" style="1" customWidth="1"/>
    <col min="506" max="506" width="11.7109375" style="1" customWidth="1"/>
    <col min="507" max="507" width="15" style="1" customWidth="1"/>
    <col min="508" max="508" width="15.7109375" style="1" customWidth="1"/>
    <col min="509" max="510" width="17.28515625" style="1" customWidth="1"/>
    <col min="511" max="513" width="8.85546875" style="1"/>
    <col min="514" max="514" width="11" style="1" customWidth="1"/>
    <col min="515" max="515" width="8.85546875" style="1"/>
    <col min="516" max="516" width="10.5703125" style="1" customWidth="1"/>
    <col min="517" max="750" width="8.85546875" style="1"/>
    <col min="751" max="751" width="35.42578125" style="1" customWidth="1"/>
    <col min="752" max="755" width="0" style="1" hidden="1" customWidth="1"/>
    <col min="756" max="756" width="11.7109375" style="1" customWidth="1"/>
    <col min="757" max="757" width="18.7109375" style="1" customWidth="1"/>
    <col min="758" max="758" width="11.7109375" style="1" customWidth="1"/>
    <col min="759" max="759" width="15" style="1" customWidth="1"/>
    <col min="760" max="760" width="11.7109375" style="1" customWidth="1"/>
    <col min="761" max="761" width="17.42578125" style="1" customWidth="1"/>
    <col min="762" max="762" width="11.7109375" style="1" customWidth="1"/>
    <col min="763" max="763" width="15" style="1" customWidth="1"/>
    <col min="764" max="764" width="15.7109375" style="1" customWidth="1"/>
    <col min="765" max="766" width="17.28515625" style="1" customWidth="1"/>
    <col min="767" max="769" width="8.85546875" style="1"/>
    <col min="770" max="770" width="11" style="1" customWidth="1"/>
    <col min="771" max="771" width="8.85546875" style="1"/>
    <col min="772" max="772" width="10.5703125" style="1" customWidth="1"/>
    <col min="773" max="1006" width="8.85546875" style="1"/>
    <col min="1007" max="1007" width="35.42578125" style="1" customWidth="1"/>
    <col min="1008" max="1011" width="0" style="1" hidden="1" customWidth="1"/>
    <col min="1012" max="1012" width="11.7109375" style="1" customWidth="1"/>
    <col min="1013" max="1013" width="18.7109375" style="1" customWidth="1"/>
    <col min="1014" max="1014" width="11.7109375" style="1" customWidth="1"/>
    <col min="1015" max="1015" width="15" style="1" customWidth="1"/>
    <col min="1016" max="1016" width="11.7109375" style="1" customWidth="1"/>
    <col min="1017" max="1017" width="17.42578125" style="1" customWidth="1"/>
    <col min="1018" max="1018" width="11.7109375" style="1" customWidth="1"/>
    <col min="1019" max="1019" width="15" style="1" customWidth="1"/>
    <col min="1020" max="1020" width="15.7109375" style="1" customWidth="1"/>
    <col min="1021" max="1022" width="17.28515625" style="1" customWidth="1"/>
    <col min="1023" max="1025" width="8.85546875" style="1"/>
    <col min="1026" max="1026" width="11" style="1" customWidth="1"/>
    <col min="1027" max="1027" width="8.85546875" style="1"/>
    <col min="1028" max="1028" width="10.5703125" style="1" customWidth="1"/>
    <col min="1029" max="1262" width="8.85546875" style="1"/>
    <col min="1263" max="1263" width="35.42578125" style="1" customWidth="1"/>
    <col min="1264" max="1267" width="0" style="1" hidden="1" customWidth="1"/>
    <col min="1268" max="1268" width="11.7109375" style="1" customWidth="1"/>
    <col min="1269" max="1269" width="18.7109375" style="1" customWidth="1"/>
    <col min="1270" max="1270" width="11.7109375" style="1" customWidth="1"/>
    <col min="1271" max="1271" width="15" style="1" customWidth="1"/>
    <col min="1272" max="1272" width="11.7109375" style="1" customWidth="1"/>
    <col min="1273" max="1273" width="17.42578125" style="1" customWidth="1"/>
    <col min="1274" max="1274" width="11.7109375" style="1" customWidth="1"/>
    <col min="1275" max="1275" width="15" style="1" customWidth="1"/>
    <col min="1276" max="1276" width="15.7109375" style="1" customWidth="1"/>
    <col min="1277" max="1278" width="17.28515625" style="1" customWidth="1"/>
    <col min="1279" max="1281" width="8.85546875" style="1"/>
    <col min="1282" max="1282" width="11" style="1" customWidth="1"/>
    <col min="1283" max="1283" width="8.85546875" style="1"/>
    <col min="1284" max="1284" width="10.5703125" style="1" customWidth="1"/>
    <col min="1285" max="1518" width="8.85546875" style="1"/>
    <col min="1519" max="1519" width="35.42578125" style="1" customWidth="1"/>
    <col min="1520" max="1523" width="0" style="1" hidden="1" customWidth="1"/>
    <col min="1524" max="1524" width="11.7109375" style="1" customWidth="1"/>
    <col min="1525" max="1525" width="18.7109375" style="1" customWidth="1"/>
    <col min="1526" max="1526" width="11.7109375" style="1" customWidth="1"/>
    <col min="1527" max="1527" width="15" style="1" customWidth="1"/>
    <col min="1528" max="1528" width="11.7109375" style="1" customWidth="1"/>
    <col min="1529" max="1529" width="17.42578125" style="1" customWidth="1"/>
    <col min="1530" max="1530" width="11.7109375" style="1" customWidth="1"/>
    <col min="1531" max="1531" width="15" style="1" customWidth="1"/>
    <col min="1532" max="1532" width="15.7109375" style="1" customWidth="1"/>
    <col min="1533" max="1534" width="17.28515625" style="1" customWidth="1"/>
    <col min="1535" max="1537" width="8.85546875" style="1"/>
    <col min="1538" max="1538" width="11" style="1" customWidth="1"/>
    <col min="1539" max="1539" width="8.85546875" style="1"/>
    <col min="1540" max="1540" width="10.5703125" style="1" customWidth="1"/>
    <col min="1541" max="1774" width="8.85546875" style="1"/>
    <col min="1775" max="1775" width="35.42578125" style="1" customWidth="1"/>
    <col min="1776" max="1779" width="0" style="1" hidden="1" customWidth="1"/>
    <col min="1780" max="1780" width="11.7109375" style="1" customWidth="1"/>
    <col min="1781" max="1781" width="18.7109375" style="1" customWidth="1"/>
    <col min="1782" max="1782" width="11.7109375" style="1" customWidth="1"/>
    <col min="1783" max="1783" width="15" style="1" customWidth="1"/>
    <col min="1784" max="1784" width="11.7109375" style="1" customWidth="1"/>
    <col min="1785" max="1785" width="17.42578125" style="1" customWidth="1"/>
    <col min="1786" max="1786" width="11.7109375" style="1" customWidth="1"/>
    <col min="1787" max="1787" width="15" style="1" customWidth="1"/>
    <col min="1788" max="1788" width="15.7109375" style="1" customWidth="1"/>
    <col min="1789" max="1790" width="17.28515625" style="1" customWidth="1"/>
    <col min="1791" max="1793" width="8.85546875" style="1"/>
    <col min="1794" max="1794" width="11" style="1" customWidth="1"/>
    <col min="1795" max="1795" width="8.85546875" style="1"/>
    <col min="1796" max="1796" width="10.5703125" style="1" customWidth="1"/>
    <col min="1797" max="2030" width="8.85546875" style="1"/>
    <col min="2031" max="2031" width="35.42578125" style="1" customWidth="1"/>
    <col min="2032" max="2035" width="0" style="1" hidden="1" customWidth="1"/>
    <col min="2036" max="2036" width="11.7109375" style="1" customWidth="1"/>
    <col min="2037" max="2037" width="18.7109375" style="1" customWidth="1"/>
    <col min="2038" max="2038" width="11.7109375" style="1" customWidth="1"/>
    <col min="2039" max="2039" width="15" style="1" customWidth="1"/>
    <col min="2040" max="2040" width="11.7109375" style="1" customWidth="1"/>
    <col min="2041" max="2041" width="17.42578125" style="1" customWidth="1"/>
    <col min="2042" max="2042" width="11.7109375" style="1" customWidth="1"/>
    <col min="2043" max="2043" width="15" style="1" customWidth="1"/>
    <col min="2044" max="2044" width="15.7109375" style="1" customWidth="1"/>
    <col min="2045" max="2046" width="17.28515625" style="1" customWidth="1"/>
    <col min="2047" max="2049" width="8.85546875" style="1"/>
    <col min="2050" max="2050" width="11" style="1" customWidth="1"/>
    <col min="2051" max="2051" width="8.85546875" style="1"/>
    <col min="2052" max="2052" width="10.5703125" style="1" customWidth="1"/>
    <col min="2053" max="2286" width="8.85546875" style="1"/>
    <col min="2287" max="2287" width="35.42578125" style="1" customWidth="1"/>
    <col min="2288" max="2291" width="0" style="1" hidden="1" customWidth="1"/>
    <col min="2292" max="2292" width="11.7109375" style="1" customWidth="1"/>
    <col min="2293" max="2293" width="18.7109375" style="1" customWidth="1"/>
    <col min="2294" max="2294" width="11.7109375" style="1" customWidth="1"/>
    <col min="2295" max="2295" width="15" style="1" customWidth="1"/>
    <col min="2296" max="2296" width="11.7109375" style="1" customWidth="1"/>
    <col min="2297" max="2297" width="17.42578125" style="1" customWidth="1"/>
    <col min="2298" max="2298" width="11.7109375" style="1" customWidth="1"/>
    <col min="2299" max="2299" width="15" style="1" customWidth="1"/>
    <col min="2300" max="2300" width="15.7109375" style="1" customWidth="1"/>
    <col min="2301" max="2302" width="17.28515625" style="1" customWidth="1"/>
    <col min="2303" max="2305" width="8.85546875" style="1"/>
    <col min="2306" max="2306" width="11" style="1" customWidth="1"/>
    <col min="2307" max="2307" width="8.85546875" style="1"/>
    <col min="2308" max="2308" width="10.5703125" style="1" customWidth="1"/>
    <col min="2309" max="2542" width="8.85546875" style="1"/>
    <col min="2543" max="2543" width="35.42578125" style="1" customWidth="1"/>
    <col min="2544" max="2547" width="0" style="1" hidden="1" customWidth="1"/>
    <col min="2548" max="2548" width="11.7109375" style="1" customWidth="1"/>
    <col min="2549" max="2549" width="18.7109375" style="1" customWidth="1"/>
    <col min="2550" max="2550" width="11.7109375" style="1" customWidth="1"/>
    <col min="2551" max="2551" width="15" style="1" customWidth="1"/>
    <col min="2552" max="2552" width="11.7109375" style="1" customWidth="1"/>
    <col min="2553" max="2553" width="17.42578125" style="1" customWidth="1"/>
    <col min="2554" max="2554" width="11.7109375" style="1" customWidth="1"/>
    <col min="2555" max="2555" width="15" style="1" customWidth="1"/>
    <col min="2556" max="2556" width="15.7109375" style="1" customWidth="1"/>
    <col min="2557" max="2558" width="17.28515625" style="1" customWidth="1"/>
    <col min="2559" max="2561" width="8.85546875" style="1"/>
    <col min="2562" max="2562" width="11" style="1" customWidth="1"/>
    <col min="2563" max="2563" width="8.85546875" style="1"/>
    <col min="2564" max="2564" width="10.5703125" style="1" customWidth="1"/>
    <col min="2565" max="2798" width="8.85546875" style="1"/>
    <col min="2799" max="2799" width="35.42578125" style="1" customWidth="1"/>
    <col min="2800" max="2803" width="0" style="1" hidden="1" customWidth="1"/>
    <col min="2804" max="2804" width="11.7109375" style="1" customWidth="1"/>
    <col min="2805" max="2805" width="18.7109375" style="1" customWidth="1"/>
    <col min="2806" max="2806" width="11.7109375" style="1" customWidth="1"/>
    <col min="2807" max="2807" width="15" style="1" customWidth="1"/>
    <col min="2808" max="2808" width="11.7109375" style="1" customWidth="1"/>
    <col min="2809" max="2809" width="17.42578125" style="1" customWidth="1"/>
    <col min="2810" max="2810" width="11.7109375" style="1" customWidth="1"/>
    <col min="2811" max="2811" width="15" style="1" customWidth="1"/>
    <col min="2812" max="2812" width="15.7109375" style="1" customWidth="1"/>
    <col min="2813" max="2814" width="17.28515625" style="1" customWidth="1"/>
    <col min="2815" max="2817" width="8.85546875" style="1"/>
    <col min="2818" max="2818" width="11" style="1" customWidth="1"/>
    <col min="2819" max="2819" width="8.85546875" style="1"/>
    <col min="2820" max="2820" width="10.5703125" style="1" customWidth="1"/>
    <col min="2821" max="3054" width="8.85546875" style="1"/>
    <col min="3055" max="3055" width="35.42578125" style="1" customWidth="1"/>
    <col min="3056" max="3059" width="0" style="1" hidden="1" customWidth="1"/>
    <col min="3060" max="3060" width="11.7109375" style="1" customWidth="1"/>
    <col min="3061" max="3061" width="18.7109375" style="1" customWidth="1"/>
    <col min="3062" max="3062" width="11.7109375" style="1" customWidth="1"/>
    <col min="3063" max="3063" width="15" style="1" customWidth="1"/>
    <col min="3064" max="3064" width="11.7109375" style="1" customWidth="1"/>
    <col min="3065" max="3065" width="17.42578125" style="1" customWidth="1"/>
    <col min="3066" max="3066" width="11.7109375" style="1" customWidth="1"/>
    <col min="3067" max="3067" width="15" style="1" customWidth="1"/>
    <col min="3068" max="3068" width="15.7109375" style="1" customWidth="1"/>
    <col min="3069" max="3070" width="17.28515625" style="1" customWidth="1"/>
    <col min="3071" max="3073" width="8.85546875" style="1"/>
    <col min="3074" max="3074" width="11" style="1" customWidth="1"/>
    <col min="3075" max="3075" width="8.85546875" style="1"/>
    <col min="3076" max="3076" width="10.5703125" style="1" customWidth="1"/>
    <col min="3077" max="3310" width="8.85546875" style="1"/>
    <col min="3311" max="3311" width="35.42578125" style="1" customWidth="1"/>
    <col min="3312" max="3315" width="0" style="1" hidden="1" customWidth="1"/>
    <col min="3316" max="3316" width="11.7109375" style="1" customWidth="1"/>
    <col min="3317" max="3317" width="18.7109375" style="1" customWidth="1"/>
    <col min="3318" max="3318" width="11.7109375" style="1" customWidth="1"/>
    <col min="3319" max="3319" width="15" style="1" customWidth="1"/>
    <col min="3320" max="3320" width="11.7109375" style="1" customWidth="1"/>
    <col min="3321" max="3321" width="17.42578125" style="1" customWidth="1"/>
    <col min="3322" max="3322" width="11.7109375" style="1" customWidth="1"/>
    <col min="3323" max="3323" width="15" style="1" customWidth="1"/>
    <col min="3324" max="3324" width="15.7109375" style="1" customWidth="1"/>
    <col min="3325" max="3326" width="17.28515625" style="1" customWidth="1"/>
    <col min="3327" max="3329" width="8.85546875" style="1"/>
    <col min="3330" max="3330" width="11" style="1" customWidth="1"/>
    <col min="3331" max="3331" width="8.85546875" style="1"/>
    <col min="3332" max="3332" width="10.5703125" style="1" customWidth="1"/>
    <col min="3333" max="3566" width="8.85546875" style="1"/>
    <col min="3567" max="3567" width="35.42578125" style="1" customWidth="1"/>
    <col min="3568" max="3571" width="0" style="1" hidden="1" customWidth="1"/>
    <col min="3572" max="3572" width="11.7109375" style="1" customWidth="1"/>
    <col min="3573" max="3573" width="18.7109375" style="1" customWidth="1"/>
    <col min="3574" max="3574" width="11.7109375" style="1" customWidth="1"/>
    <col min="3575" max="3575" width="15" style="1" customWidth="1"/>
    <col min="3576" max="3576" width="11.7109375" style="1" customWidth="1"/>
    <col min="3577" max="3577" width="17.42578125" style="1" customWidth="1"/>
    <col min="3578" max="3578" width="11.7109375" style="1" customWidth="1"/>
    <col min="3579" max="3579" width="15" style="1" customWidth="1"/>
    <col min="3580" max="3580" width="15.7109375" style="1" customWidth="1"/>
    <col min="3581" max="3582" width="17.28515625" style="1" customWidth="1"/>
    <col min="3583" max="3585" width="8.85546875" style="1"/>
    <col min="3586" max="3586" width="11" style="1" customWidth="1"/>
    <col min="3587" max="3587" width="8.85546875" style="1"/>
    <col min="3588" max="3588" width="10.5703125" style="1" customWidth="1"/>
    <col min="3589" max="3822" width="8.85546875" style="1"/>
    <col min="3823" max="3823" width="35.42578125" style="1" customWidth="1"/>
    <col min="3824" max="3827" width="0" style="1" hidden="1" customWidth="1"/>
    <col min="3828" max="3828" width="11.7109375" style="1" customWidth="1"/>
    <col min="3829" max="3829" width="18.7109375" style="1" customWidth="1"/>
    <col min="3830" max="3830" width="11.7109375" style="1" customWidth="1"/>
    <col min="3831" max="3831" width="15" style="1" customWidth="1"/>
    <col min="3832" max="3832" width="11.7109375" style="1" customWidth="1"/>
    <col min="3833" max="3833" width="17.42578125" style="1" customWidth="1"/>
    <col min="3834" max="3834" width="11.7109375" style="1" customWidth="1"/>
    <col min="3835" max="3835" width="15" style="1" customWidth="1"/>
    <col min="3836" max="3836" width="15.7109375" style="1" customWidth="1"/>
    <col min="3837" max="3838" width="17.28515625" style="1" customWidth="1"/>
    <col min="3839" max="3841" width="8.85546875" style="1"/>
    <col min="3842" max="3842" width="11" style="1" customWidth="1"/>
    <col min="3843" max="3843" width="8.85546875" style="1"/>
    <col min="3844" max="3844" width="10.5703125" style="1" customWidth="1"/>
    <col min="3845" max="4078" width="8.85546875" style="1"/>
    <col min="4079" max="4079" width="35.42578125" style="1" customWidth="1"/>
    <col min="4080" max="4083" width="0" style="1" hidden="1" customWidth="1"/>
    <col min="4084" max="4084" width="11.7109375" style="1" customWidth="1"/>
    <col min="4085" max="4085" width="18.7109375" style="1" customWidth="1"/>
    <col min="4086" max="4086" width="11.7109375" style="1" customWidth="1"/>
    <col min="4087" max="4087" width="15" style="1" customWidth="1"/>
    <col min="4088" max="4088" width="11.7109375" style="1" customWidth="1"/>
    <col min="4089" max="4089" width="17.42578125" style="1" customWidth="1"/>
    <col min="4090" max="4090" width="11.7109375" style="1" customWidth="1"/>
    <col min="4091" max="4091" width="15" style="1" customWidth="1"/>
    <col min="4092" max="4092" width="15.7109375" style="1" customWidth="1"/>
    <col min="4093" max="4094" width="17.28515625" style="1" customWidth="1"/>
    <col min="4095" max="4097" width="8.85546875" style="1"/>
    <col min="4098" max="4098" width="11" style="1" customWidth="1"/>
    <col min="4099" max="4099" width="8.85546875" style="1"/>
    <col min="4100" max="4100" width="10.5703125" style="1" customWidth="1"/>
    <col min="4101" max="4334" width="8.85546875" style="1"/>
    <col min="4335" max="4335" width="35.42578125" style="1" customWidth="1"/>
    <col min="4336" max="4339" width="0" style="1" hidden="1" customWidth="1"/>
    <col min="4340" max="4340" width="11.7109375" style="1" customWidth="1"/>
    <col min="4341" max="4341" width="18.7109375" style="1" customWidth="1"/>
    <col min="4342" max="4342" width="11.7109375" style="1" customWidth="1"/>
    <col min="4343" max="4343" width="15" style="1" customWidth="1"/>
    <col min="4344" max="4344" width="11.7109375" style="1" customWidth="1"/>
    <col min="4345" max="4345" width="17.42578125" style="1" customWidth="1"/>
    <col min="4346" max="4346" width="11.7109375" style="1" customWidth="1"/>
    <col min="4347" max="4347" width="15" style="1" customWidth="1"/>
    <col min="4348" max="4348" width="15.7109375" style="1" customWidth="1"/>
    <col min="4349" max="4350" width="17.28515625" style="1" customWidth="1"/>
    <col min="4351" max="4353" width="8.85546875" style="1"/>
    <col min="4354" max="4354" width="11" style="1" customWidth="1"/>
    <col min="4355" max="4355" width="8.85546875" style="1"/>
    <col min="4356" max="4356" width="10.5703125" style="1" customWidth="1"/>
    <col min="4357" max="4590" width="8.85546875" style="1"/>
    <col min="4591" max="4591" width="35.42578125" style="1" customWidth="1"/>
    <col min="4592" max="4595" width="0" style="1" hidden="1" customWidth="1"/>
    <col min="4596" max="4596" width="11.7109375" style="1" customWidth="1"/>
    <col min="4597" max="4597" width="18.7109375" style="1" customWidth="1"/>
    <col min="4598" max="4598" width="11.7109375" style="1" customWidth="1"/>
    <col min="4599" max="4599" width="15" style="1" customWidth="1"/>
    <col min="4600" max="4600" width="11.7109375" style="1" customWidth="1"/>
    <col min="4601" max="4601" width="17.42578125" style="1" customWidth="1"/>
    <col min="4602" max="4602" width="11.7109375" style="1" customWidth="1"/>
    <col min="4603" max="4603" width="15" style="1" customWidth="1"/>
    <col min="4604" max="4604" width="15.7109375" style="1" customWidth="1"/>
    <col min="4605" max="4606" width="17.28515625" style="1" customWidth="1"/>
    <col min="4607" max="4609" width="8.85546875" style="1"/>
    <col min="4610" max="4610" width="11" style="1" customWidth="1"/>
    <col min="4611" max="4611" width="8.85546875" style="1"/>
    <col min="4612" max="4612" width="10.5703125" style="1" customWidth="1"/>
    <col min="4613" max="4846" width="8.85546875" style="1"/>
    <col min="4847" max="4847" width="35.42578125" style="1" customWidth="1"/>
    <col min="4848" max="4851" width="0" style="1" hidden="1" customWidth="1"/>
    <col min="4852" max="4852" width="11.7109375" style="1" customWidth="1"/>
    <col min="4853" max="4853" width="18.7109375" style="1" customWidth="1"/>
    <col min="4854" max="4854" width="11.7109375" style="1" customWidth="1"/>
    <col min="4855" max="4855" width="15" style="1" customWidth="1"/>
    <col min="4856" max="4856" width="11.7109375" style="1" customWidth="1"/>
    <col min="4857" max="4857" width="17.42578125" style="1" customWidth="1"/>
    <col min="4858" max="4858" width="11.7109375" style="1" customWidth="1"/>
    <col min="4859" max="4859" width="15" style="1" customWidth="1"/>
    <col min="4860" max="4860" width="15.7109375" style="1" customWidth="1"/>
    <col min="4861" max="4862" width="17.28515625" style="1" customWidth="1"/>
    <col min="4863" max="4865" width="8.85546875" style="1"/>
    <col min="4866" max="4866" width="11" style="1" customWidth="1"/>
    <col min="4867" max="4867" width="8.85546875" style="1"/>
    <col min="4868" max="4868" width="10.5703125" style="1" customWidth="1"/>
    <col min="4869" max="5102" width="8.85546875" style="1"/>
    <col min="5103" max="5103" width="35.42578125" style="1" customWidth="1"/>
    <col min="5104" max="5107" width="0" style="1" hidden="1" customWidth="1"/>
    <col min="5108" max="5108" width="11.7109375" style="1" customWidth="1"/>
    <col min="5109" max="5109" width="18.7109375" style="1" customWidth="1"/>
    <col min="5110" max="5110" width="11.7109375" style="1" customWidth="1"/>
    <col min="5111" max="5111" width="15" style="1" customWidth="1"/>
    <col min="5112" max="5112" width="11.7109375" style="1" customWidth="1"/>
    <col min="5113" max="5113" width="17.42578125" style="1" customWidth="1"/>
    <col min="5114" max="5114" width="11.7109375" style="1" customWidth="1"/>
    <col min="5115" max="5115" width="15" style="1" customWidth="1"/>
    <col min="5116" max="5116" width="15.7109375" style="1" customWidth="1"/>
    <col min="5117" max="5118" width="17.28515625" style="1" customWidth="1"/>
    <col min="5119" max="5121" width="8.85546875" style="1"/>
    <col min="5122" max="5122" width="11" style="1" customWidth="1"/>
    <col min="5123" max="5123" width="8.85546875" style="1"/>
    <col min="5124" max="5124" width="10.5703125" style="1" customWidth="1"/>
    <col min="5125" max="5358" width="8.85546875" style="1"/>
    <col min="5359" max="5359" width="35.42578125" style="1" customWidth="1"/>
    <col min="5360" max="5363" width="0" style="1" hidden="1" customWidth="1"/>
    <col min="5364" max="5364" width="11.7109375" style="1" customWidth="1"/>
    <col min="5365" max="5365" width="18.7109375" style="1" customWidth="1"/>
    <col min="5366" max="5366" width="11.7109375" style="1" customWidth="1"/>
    <col min="5367" max="5367" width="15" style="1" customWidth="1"/>
    <col min="5368" max="5368" width="11.7109375" style="1" customWidth="1"/>
    <col min="5369" max="5369" width="17.42578125" style="1" customWidth="1"/>
    <col min="5370" max="5370" width="11.7109375" style="1" customWidth="1"/>
    <col min="5371" max="5371" width="15" style="1" customWidth="1"/>
    <col min="5372" max="5372" width="15.7109375" style="1" customWidth="1"/>
    <col min="5373" max="5374" width="17.28515625" style="1" customWidth="1"/>
    <col min="5375" max="5377" width="8.85546875" style="1"/>
    <col min="5378" max="5378" width="11" style="1" customWidth="1"/>
    <col min="5379" max="5379" width="8.85546875" style="1"/>
    <col min="5380" max="5380" width="10.5703125" style="1" customWidth="1"/>
    <col min="5381" max="5614" width="8.85546875" style="1"/>
    <col min="5615" max="5615" width="35.42578125" style="1" customWidth="1"/>
    <col min="5616" max="5619" width="0" style="1" hidden="1" customWidth="1"/>
    <col min="5620" max="5620" width="11.7109375" style="1" customWidth="1"/>
    <col min="5621" max="5621" width="18.7109375" style="1" customWidth="1"/>
    <col min="5622" max="5622" width="11.7109375" style="1" customWidth="1"/>
    <col min="5623" max="5623" width="15" style="1" customWidth="1"/>
    <col min="5624" max="5624" width="11.7109375" style="1" customWidth="1"/>
    <col min="5625" max="5625" width="17.42578125" style="1" customWidth="1"/>
    <col min="5626" max="5626" width="11.7109375" style="1" customWidth="1"/>
    <col min="5627" max="5627" width="15" style="1" customWidth="1"/>
    <col min="5628" max="5628" width="15.7109375" style="1" customWidth="1"/>
    <col min="5629" max="5630" width="17.28515625" style="1" customWidth="1"/>
    <col min="5631" max="5633" width="8.85546875" style="1"/>
    <col min="5634" max="5634" width="11" style="1" customWidth="1"/>
    <col min="5635" max="5635" width="8.85546875" style="1"/>
    <col min="5636" max="5636" width="10.5703125" style="1" customWidth="1"/>
    <col min="5637" max="5870" width="8.85546875" style="1"/>
    <col min="5871" max="5871" width="35.42578125" style="1" customWidth="1"/>
    <col min="5872" max="5875" width="0" style="1" hidden="1" customWidth="1"/>
    <col min="5876" max="5876" width="11.7109375" style="1" customWidth="1"/>
    <col min="5877" max="5877" width="18.7109375" style="1" customWidth="1"/>
    <col min="5878" max="5878" width="11.7109375" style="1" customWidth="1"/>
    <col min="5879" max="5879" width="15" style="1" customWidth="1"/>
    <col min="5880" max="5880" width="11.7109375" style="1" customWidth="1"/>
    <col min="5881" max="5881" width="17.42578125" style="1" customWidth="1"/>
    <col min="5882" max="5882" width="11.7109375" style="1" customWidth="1"/>
    <col min="5883" max="5883" width="15" style="1" customWidth="1"/>
    <col min="5884" max="5884" width="15.7109375" style="1" customWidth="1"/>
    <col min="5885" max="5886" width="17.28515625" style="1" customWidth="1"/>
    <col min="5887" max="5889" width="8.85546875" style="1"/>
    <col min="5890" max="5890" width="11" style="1" customWidth="1"/>
    <col min="5891" max="5891" width="8.85546875" style="1"/>
    <col min="5892" max="5892" width="10.5703125" style="1" customWidth="1"/>
    <col min="5893" max="6126" width="8.85546875" style="1"/>
    <col min="6127" max="6127" width="35.42578125" style="1" customWidth="1"/>
    <col min="6128" max="6131" width="0" style="1" hidden="1" customWidth="1"/>
    <col min="6132" max="6132" width="11.7109375" style="1" customWidth="1"/>
    <col min="6133" max="6133" width="18.7109375" style="1" customWidth="1"/>
    <col min="6134" max="6134" width="11.7109375" style="1" customWidth="1"/>
    <col min="6135" max="6135" width="15" style="1" customWidth="1"/>
    <col min="6136" max="6136" width="11.7109375" style="1" customWidth="1"/>
    <col min="6137" max="6137" width="17.42578125" style="1" customWidth="1"/>
    <col min="6138" max="6138" width="11.7109375" style="1" customWidth="1"/>
    <col min="6139" max="6139" width="15" style="1" customWidth="1"/>
    <col min="6140" max="6140" width="15.7109375" style="1" customWidth="1"/>
    <col min="6141" max="6142" width="17.28515625" style="1" customWidth="1"/>
    <col min="6143" max="6145" width="8.85546875" style="1"/>
    <col min="6146" max="6146" width="11" style="1" customWidth="1"/>
    <col min="6147" max="6147" width="8.85546875" style="1"/>
    <col min="6148" max="6148" width="10.5703125" style="1" customWidth="1"/>
    <col min="6149" max="6382" width="8.85546875" style="1"/>
    <col min="6383" max="6383" width="35.42578125" style="1" customWidth="1"/>
    <col min="6384" max="6387" width="0" style="1" hidden="1" customWidth="1"/>
    <col min="6388" max="6388" width="11.7109375" style="1" customWidth="1"/>
    <col min="6389" max="6389" width="18.7109375" style="1" customWidth="1"/>
    <col min="6390" max="6390" width="11.7109375" style="1" customWidth="1"/>
    <col min="6391" max="6391" width="15" style="1" customWidth="1"/>
    <col min="6392" max="6392" width="11.7109375" style="1" customWidth="1"/>
    <col min="6393" max="6393" width="17.42578125" style="1" customWidth="1"/>
    <col min="6394" max="6394" width="11.7109375" style="1" customWidth="1"/>
    <col min="6395" max="6395" width="15" style="1" customWidth="1"/>
    <col min="6396" max="6396" width="15.7109375" style="1" customWidth="1"/>
    <col min="6397" max="6398" width="17.28515625" style="1" customWidth="1"/>
    <col min="6399" max="6401" width="8.85546875" style="1"/>
    <col min="6402" max="6402" width="11" style="1" customWidth="1"/>
    <col min="6403" max="6403" width="8.85546875" style="1"/>
    <col min="6404" max="6404" width="10.5703125" style="1" customWidth="1"/>
    <col min="6405" max="6638" width="8.85546875" style="1"/>
    <col min="6639" max="6639" width="35.42578125" style="1" customWidth="1"/>
    <col min="6640" max="6643" width="0" style="1" hidden="1" customWidth="1"/>
    <col min="6644" max="6644" width="11.7109375" style="1" customWidth="1"/>
    <col min="6645" max="6645" width="18.7109375" style="1" customWidth="1"/>
    <col min="6646" max="6646" width="11.7109375" style="1" customWidth="1"/>
    <col min="6647" max="6647" width="15" style="1" customWidth="1"/>
    <col min="6648" max="6648" width="11.7109375" style="1" customWidth="1"/>
    <col min="6649" max="6649" width="17.42578125" style="1" customWidth="1"/>
    <col min="6650" max="6650" width="11.7109375" style="1" customWidth="1"/>
    <col min="6651" max="6651" width="15" style="1" customWidth="1"/>
    <col min="6652" max="6652" width="15.7109375" style="1" customWidth="1"/>
    <col min="6653" max="6654" width="17.28515625" style="1" customWidth="1"/>
    <col min="6655" max="6657" width="8.85546875" style="1"/>
    <col min="6658" max="6658" width="11" style="1" customWidth="1"/>
    <col min="6659" max="6659" width="8.85546875" style="1"/>
    <col min="6660" max="6660" width="10.5703125" style="1" customWidth="1"/>
    <col min="6661" max="6894" width="8.85546875" style="1"/>
    <col min="6895" max="6895" width="35.42578125" style="1" customWidth="1"/>
    <col min="6896" max="6899" width="0" style="1" hidden="1" customWidth="1"/>
    <col min="6900" max="6900" width="11.7109375" style="1" customWidth="1"/>
    <col min="6901" max="6901" width="18.7109375" style="1" customWidth="1"/>
    <col min="6902" max="6902" width="11.7109375" style="1" customWidth="1"/>
    <col min="6903" max="6903" width="15" style="1" customWidth="1"/>
    <col min="6904" max="6904" width="11.7109375" style="1" customWidth="1"/>
    <col min="6905" max="6905" width="17.42578125" style="1" customWidth="1"/>
    <col min="6906" max="6906" width="11.7109375" style="1" customWidth="1"/>
    <col min="6907" max="6907" width="15" style="1" customWidth="1"/>
    <col min="6908" max="6908" width="15.7109375" style="1" customWidth="1"/>
    <col min="6909" max="6910" width="17.28515625" style="1" customWidth="1"/>
    <col min="6911" max="6913" width="8.85546875" style="1"/>
    <col min="6914" max="6914" width="11" style="1" customWidth="1"/>
    <col min="6915" max="6915" width="8.85546875" style="1"/>
    <col min="6916" max="6916" width="10.5703125" style="1" customWidth="1"/>
    <col min="6917" max="7150" width="8.85546875" style="1"/>
    <col min="7151" max="7151" width="35.42578125" style="1" customWidth="1"/>
    <col min="7152" max="7155" width="0" style="1" hidden="1" customWidth="1"/>
    <col min="7156" max="7156" width="11.7109375" style="1" customWidth="1"/>
    <col min="7157" max="7157" width="18.7109375" style="1" customWidth="1"/>
    <col min="7158" max="7158" width="11.7109375" style="1" customWidth="1"/>
    <col min="7159" max="7159" width="15" style="1" customWidth="1"/>
    <col min="7160" max="7160" width="11.7109375" style="1" customWidth="1"/>
    <col min="7161" max="7161" width="17.42578125" style="1" customWidth="1"/>
    <col min="7162" max="7162" width="11.7109375" style="1" customWidth="1"/>
    <col min="7163" max="7163" width="15" style="1" customWidth="1"/>
    <col min="7164" max="7164" width="15.7109375" style="1" customWidth="1"/>
    <col min="7165" max="7166" width="17.28515625" style="1" customWidth="1"/>
    <col min="7167" max="7169" width="8.85546875" style="1"/>
    <col min="7170" max="7170" width="11" style="1" customWidth="1"/>
    <col min="7171" max="7171" width="8.85546875" style="1"/>
    <col min="7172" max="7172" width="10.5703125" style="1" customWidth="1"/>
    <col min="7173" max="7406" width="8.85546875" style="1"/>
    <col min="7407" max="7407" width="35.42578125" style="1" customWidth="1"/>
    <col min="7408" max="7411" width="0" style="1" hidden="1" customWidth="1"/>
    <col min="7412" max="7412" width="11.7109375" style="1" customWidth="1"/>
    <col min="7413" max="7413" width="18.7109375" style="1" customWidth="1"/>
    <col min="7414" max="7414" width="11.7109375" style="1" customWidth="1"/>
    <col min="7415" max="7415" width="15" style="1" customWidth="1"/>
    <col min="7416" max="7416" width="11.7109375" style="1" customWidth="1"/>
    <col min="7417" max="7417" width="17.42578125" style="1" customWidth="1"/>
    <col min="7418" max="7418" width="11.7109375" style="1" customWidth="1"/>
    <col min="7419" max="7419" width="15" style="1" customWidth="1"/>
    <col min="7420" max="7420" width="15.7109375" style="1" customWidth="1"/>
    <col min="7421" max="7422" width="17.28515625" style="1" customWidth="1"/>
    <col min="7423" max="7425" width="8.85546875" style="1"/>
    <col min="7426" max="7426" width="11" style="1" customWidth="1"/>
    <col min="7427" max="7427" width="8.85546875" style="1"/>
    <col min="7428" max="7428" width="10.5703125" style="1" customWidth="1"/>
    <col min="7429" max="7662" width="8.85546875" style="1"/>
    <col min="7663" max="7663" width="35.42578125" style="1" customWidth="1"/>
    <col min="7664" max="7667" width="0" style="1" hidden="1" customWidth="1"/>
    <col min="7668" max="7668" width="11.7109375" style="1" customWidth="1"/>
    <col min="7669" max="7669" width="18.7109375" style="1" customWidth="1"/>
    <col min="7670" max="7670" width="11.7109375" style="1" customWidth="1"/>
    <col min="7671" max="7671" width="15" style="1" customWidth="1"/>
    <col min="7672" max="7672" width="11.7109375" style="1" customWidth="1"/>
    <col min="7673" max="7673" width="17.42578125" style="1" customWidth="1"/>
    <col min="7674" max="7674" width="11.7109375" style="1" customWidth="1"/>
    <col min="7675" max="7675" width="15" style="1" customWidth="1"/>
    <col min="7676" max="7676" width="15.7109375" style="1" customWidth="1"/>
    <col min="7677" max="7678" width="17.28515625" style="1" customWidth="1"/>
    <col min="7679" max="7681" width="8.85546875" style="1"/>
    <col min="7682" max="7682" width="11" style="1" customWidth="1"/>
    <col min="7683" max="7683" width="8.85546875" style="1"/>
    <col min="7684" max="7684" width="10.5703125" style="1" customWidth="1"/>
    <col min="7685" max="7918" width="8.85546875" style="1"/>
    <col min="7919" max="7919" width="35.42578125" style="1" customWidth="1"/>
    <col min="7920" max="7923" width="0" style="1" hidden="1" customWidth="1"/>
    <col min="7924" max="7924" width="11.7109375" style="1" customWidth="1"/>
    <col min="7925" max="7925" width="18.7109375" style="1" customWidth="1"/>
    <col min="7926" max="7926" width="11.7109375" style="1" customWidth="1"/>
    <col min="7927" max="7927" width="15" style="1" customWidth="1"/>
    <col min="7928" max="7928" width="11.7109375" style="1" customWidth="1"/>
    <col min="7929" max="7929" width="17.42578125" style="1" customWidth="1"/>
    <col min="7930" max="7930" width="11.7109375" style="1" customWidth="1"/>
    <col min="7931" max="7931" width="15" style="1" customWidth="1"/>
    <col min="7932" max="7932" width="15.7109375" style="1" customWidth="1"/>
    <col min="7933" max="7934" width="17.28515625" style="1" customWidth="1"/>
    <col min="7935" max="7937" width="8.85546875" style="1"/>
    <col min="7938" max="7938" width="11" style="1" customWidth="1"/>
    <col min="7939" max="7939" width="8.85546875" style="1"/>
    <col min="7940" max="7940" width="10.5703125" style="1" customWidth="1"/>
    <col min="7941" max="8174" width="8.85546875" style="1"/>
    <col min="8175" max="8175" width="35.42578125" style="1" customWidth="1"/>
    <col min="8176" max="8179" width="0" style="1" hidden="1" customWidth="1"/>
    <col min="8180" max="8180" width="11.7109375" style="1" customWidth="1"/>
    <col min="8181" max="8181" width="18.7109375" style="1" customWidth="1"/>
    <col min="8182" max="8182" width="11.7109375" style="1" customWidth="1"/>
    <col min="8183" max="8183" width="15" style="1" customWidth="1"/>
    <col min="8184" max="8184" width="11.7109375" style="1" customWidth="1"/>
    <col min="8185" max="8185" width="17.42578125" style="1" customWidth="1"/>
    <col min="8186" max="8186" width="11.7109375" style="1" customWidth="1"/>
    <col min="8187" max="8187" width="15" style="1" customWidth="1"/>
    <col min="8188" max="8188" width="15.7109375" style="1" customWidth="1"/>
    <col min="8189" max="8190" width="17.28515625" style="1" customWidth="1"/>
    <col min="8191" max="8193" width="8.85546875" style="1"/>
    <col min="8194" max="8194" width="11" style="1" customWidth="1"/>
    <col min="8195" max="8195" width="8.85546875" style="1"/>
    <col min="8196" max="8196" width="10.5703125" style="1" customWidth="1"/>
    <col min="8197" max="8430" width="8.85546875" style="1"/>
    <col min="8431" max="8431" width="35.42578125" style="1" customWidth="1"/>
    <col min="8432" max="8435" width="0" style="1" hidden="1" customWidth="1"/>
    <col min="8436" max="8436" width="11.7109375" style="1" customWidth="1"/>
    <col min="8437" max="8437" width="18.7109375" style="1" customWidth="1"/>
    <col min="8438" max="8438" width="11.7109375" style="1" customWidth="1"/>
    <col min="8439" max="8439" width="15" style="1" customWidth="1"/>
    <col min="8440" max="8440" width="11.7109375" style="1" customWidth="1"/>
    <col min="8441" max="8441" width="17.42578125" style="1" customWidth="1"/>
    <col min="8442" max="8442" width="11.7109375" style="1" customWidth="1"/>
    <col min="8443" max="8443" width="15" style="1" customWidth="1"/>
    <col min="8444" max="8444" width="15.7109375" style="1" customWidth="1"/>
    <col min="8445" max="8446" width="17.28515625" style="1" customWidth="1"/>
    <col min="8447" max="8449" width="8.85546875" style="1"/>
    <col min="8450" max="8450" width="11" style="1" customWidth="1"/>
    <col min="8451" max="8451" width="8.85546875" style="1"/>
    <col min="8452" max="8452" width="10.5703125" style="1" customWidth="1"/>
    <col min="8453" max="8686" width="8.85546875" style="1"/>
    <col min="8687" max="8687" width="35.42578125" style="1" customWidth="1"/>
    <col min="8688" max="8691" width="0" style="1" hidden="1" customWidth="1"/>
    <col min="8692" max="8692" width="11.7109375" style="1" customWidth="1"/>
    <col min="8693" max="8693" width="18.7109375" style="1" customWidth="1"/>
    <col min="8694" max="8694" width="11.7109375" style="1" customWidth="1"/>
    <col min="8695" max="8695" width="15" style="1" customWidth="1"/>
    <col min="8696" max="8696" width="11.7109375" style="1" customWidth="1"/>
    <col min="8697" max="8697" width="17.42578125" style="1" customWidth="1"/>
    <col min="8698" max="8698" width="11.7109375" style="1" customWidth="1"/>
    <col min="8699" max="8699" width="15" style="1" customWidth="1"/>
    <col min="8700" max="8700" width="15.7109375" style="1" customWidth="1"/>
    <col min="8701" max="8702" width="17.28515625" style="1" customWidth="1"/>
    <col min="8703" max="8705" width="8.85546875" style="1"/>
    <col min="8706" max="8706" width="11" style="1" customWidth="1"/>
    <col min="8707" max="8707" width="8.85546875" style="1"/>
    <col min="8708" max="8708" width="10.5703125" style="1" customWidth="1"/>
    <col min="8709" max="8942" width="8.85546875" style="1"/>
    <col min="8943" max="8943" width="35.42578125" style="1" customWidth="1"/>
    <col min="8944" max="8947" width="0" style="1" hidden="1" customWidth="1"/>
    <col min="8948" max="8948" width="11.7109375" style="1" customWidth="1"/>
    <col min="8949" max="8949" width="18.7109375" style="1" customWidth="1"/>
    <col min="8950" max="8950" width="11.7109375" style="1" customWidth="1"/>
    <col min="8951" max="8951" width="15" style="1" customWidth="1"/>
    <col min="8952" max="8952" width="11.7109375" style="1" customWidth="1"/>
    <col min="8953" max="8953" width="17.42578125" style="1" customWidth="1"/>
    <col min="8954" max="8954" width="11.7109375" style="1" customWidth="1"/>
    <col min="8955" max="8955" width="15" style="1" customWidth="1"/>
    <col min="8956" max="8956" width="15.7109375" style="1" customWidth="1"/>
    <col min="8957" max="8958" width="17.28515625" style="1" customWidth="1"/>
    <col min="8959" max="8961" width="8.85546875" style="1"/>
    <col min="8962" max="8962" width="11" style="1" customWidth="1"/>
    <col min="8963" max="8963" width="8.85546875" style="1"/>
    <col min="8964" max="8964" width="10.5703125" style="1" customWidth="1"/>
    <col min="8965" max="9198" width="8.85546875" style="1"/>
    <col min="9199" max="9199" width="35.42578125" style="1" customWidth="1"/>
    <col min="9200" max="9203" width="0" style="1" hidden="1" customWidth="1"/>
    <col min="9204" max="9204" width="11.7109375" style="1" customWidth="1"/>
    <col min="9205" max="9205" width="18.7109375" style="1" customWidth="1"/>
    <col min="9206" max="9206" width="11.7109375" style="1" customWidth="1"/>
    <col min="9207" max="9207" width="15" style="1" customWidth="1"/>
    <col min="9208" max="9208" width="11.7109375" style="1" customWidth="1"/>
    <col min="9209" max="9209" width="17.42578125" style="1" customWidth="1"/>
    <col min="9210" max="9210" width="11.7109375" style="1" customWidth="1"/>
    <col min="9211" max="9211" width="15" style="1" customWidth="1"/>
    <col min="9212" max="9212" width="15.7109375" style="1" customWidth="1"/>
    <col min="9213" max="9214" width="17.28515625" style="1" customWidth="1"/>
    <col min="9215" max="9217" width="8.85546875" style="1"/>
    <col min="9218" max="9218" width="11" style="1" customWidth="1"/>
    <col min="9219" max="9219" width="8.85546875" style="1"/>
    <col min="9220" max="9220" width="10.5703125" style="1" customWidth="1"/>
    <col min="9221" max="9454" width="8.85546875" style="1"/>
    <col min="9455" max="9455" width="35.42578125" style="1" customWidth="1"/>
    <col min="9456" max="9459" width="0" style="1" hidden="1" customWidth="1"/>
    <col min="9460" max="9460" width="11.7109375" style="1" customWidth="1"/>
    <col min="9461" max="9461" width="18.7109375" style="1" customWidth="1"/>
    <col min="9462" max="9462" width="11.7109375" style="1" customWidth="1"/>
    <col min="9463" max="9463" width="15" style="1" customWidth="1"/>
    <col min="9464" max="9464" width="11.7109375" style="1" customWidth="1"/>
    <col min="9465" max="9465" width="17.42578125" style="1" customWidth="1"/>
    <col min="9466" max="9466" width="11.7109375" style="1" customWidth="1"/>
    <col min="9467" max="9467" width="15" style="1" customWidth="1"/>
    <col min="9468" max="9468" width="15.7109375" style="1" customWidth="1"/>
    <col min="9469" max="9470" width="17.28515625" style="1" customWidth="1"/>
    <col min="9471" max="9473" width="8.85546875" style="1"/>
    <col min="9474" max="9474" width="11" style="1" customWidth="1"/>
    <col min="9475" max="9475" width="8.85546875" style="1"/>
    <col min="9476" max="9476" width="10.5703125" style="1" customWidth="1"/>
    <col min="9477" max="9710" width="8.85546875" style="1"/>
    <col min="9711" max="9711" width="35.42578125" style="1" customWidth="1"/>
    <col min="9712" max="9715" width="0" style="1" hidden="1" customWidth="1"/>
    <col min="9716" max="9716" width="11.7109375" style="1" customWidth="1"/>
    <col min="9717" max="9717" width="18.7109375" style="1" customWidth="1"/>
    <col min="9718" max="9718" width="11.7109375" style="1" customWidth="1"/>
    <col min="9719" max="9719" width="15" style="1" customWidth="1"/>
    <col min="9720" max="9720" width="11.7109375" style="1" customWidth="1"/>
    <col min="9721" max="9721" width="17.42578125" style="1" customWidth="1"/>
    <col min="9722" max="9722" width="11.7109375" style="1" customWidth="1"/>
    <col min="9723" max="9723" width="15" style="1" customWidth="1"/>
    <col min="9724" max="9724" width="15.7109375" style="1" customWidth="1"/>
    <col min="9725" max="9726" width="17.28515625" style="1" customWidth="1"/>
    <col min="9727" max="9729" width="8.85546875" style="1"/>
    <col min="9730" max="9730" width="11" style="1" customWidth="1"/>
    <col min="9731" max="9731" width="8.85546875" style="1"/>
    <col min="9732" max="9732" width="10.5703125" style="1" customWidth="1"/>
    <col min="9733" max="9966" width="8.85546875" style="1"/>
    <col min="9967" max="9967" width="35.42578125" style="1" customWidth="1"/>
    <col min="9968" max="9971" width="0" style="1" hidden="1" customWidth="1"/>
    <col min="9972" max="9972" width="11.7109375" style="1" customWidth="1"/>
    <col min="9973" max="9973" width="18.7109375" style="1" customWidth="1"/>
    <col min="9974" max="9974" width="11.7109375" style="1" customWidth="1"/>
    <col min="9975" max="9975" width="15" style="1" customWidth="1"/>
    <col min="9976" max="9976" width="11.7109375" style="1" customWidth="1"/>
    <col min="9977" max="9977" width="17.42578125" style="1" customWidth="1"/>
    <col min="9978" max="9978" width="11.7109375" style="1" customWidth="1"/>
    <col min="9979" max="9979" width="15" style="1" customWidth="1"/>
    <col min="9980" max="9980" width="15.7109375" style="1" customWidth="1"/>
    <col min="9981" max="9982" width="17.28515625" style="1" customWidth="1"/>
    <col min="9983" max="9985" width="8.85546875" style="1"/>
    <col min="9986" max="9986" width="11" style="1" customWidth="1"/>
    <col min="9987" max="9987" width="8.85546875" style="1"/>
    <col min="9988" max="9988" width="10.5703125" style="1" customWidth="1"/>
    <col min="9989" max="10222" width="8.85546875" style="1"/>
    <col min="10223" max="10223" width="35.42578125" style="1" customWidth="1"/>
    <col min="10224" max="10227" width="0" style="1" hidden="1" customWidth="1"/>
    <col min="10228" max="10228" width="11.7109375" style="1" customWidth="1"/>
    <col min="10229" max="10229" width="18.7109375" style="1" customWidth="1"/>
    <col min="10230" max="10230" width="11.7109375" style="1" customWidth="1"/>
    <col min="10231" max="10231" width="15" style="1" customWidth="1"/>
    <col min="10232" max="10232" width="11.7109375" style="1" customWidth="1"/>
    <col min="10233" max="10233" width="17.42578125" style="1" customWidth="1"/>
    <col min="10234" max="10234" width="11.7109375" style="1" customWidth="1"/>
    <col min="10235" max="10235" width="15" style="1" customWidth="1"/>
    <col min="10236" max="10236" width="15.7109375" style="1" customWidth="1"/>
    <col min="10237" max="10238" width="17.28515625" style="1" customWidth="1"/>
    <col min="10239" max="10241" width="8.85546875" style="1"/>
    <col min="10242" max="10242" width="11" style="1" customWidth="1"/>
    <col min="10243" max="10243" width="8.85546875" style="1"/>
    <col min="10244" max="10244" width="10.5703125" style="1" customWidth="1"/>
    <col min="10245" max="10478" width="8.85546875" style="1"/>
    <col min="10479" max="10479" width="35.42578125" style="1" customWidth="1"/>
    <col min="10480" max="10483" width="0" style="1" hidden="1" customWidth="1"/>
    <col min="10484" max="10484" width="11.7109375" style="1" customWidth="1"/>
    <col min="10485" max="10485" width="18.7109375" style="1" customWidth="1"/>
    <col min="10486" max="10486" width="11.7109375" style="1" customWidth="1"/>
    <col min="10487" max="10487" width="15" style="1" customWidth="1"/>
    <col min="10488" max="10488" width="11.7109375" style="1" customWidth="1"/>
    <col min="10489" max="10489" width="17.42578125" style="1" customWidth="1"/>
    <col min="10490" max="10490" width="11.7109375" style="1" customWidth="1"/>
    <col min="10491" max="10491" width="15" style="1" customWidth="1"/>
    <col min="10492" max="10492" width="15.7109375" style="1" customWidth="1"/>
    <col min="10493" max="10494" width="17.28515625" style="1" customWidth="1"/>
    <col min="10495" max="10497" width="8.85546875" style="1"/>
    <col min="10498" max="10498" width="11" style="1" customWidth="1"/>
    <col min="10499" max="10499" width="8.85546875" style="1"/>
    <col min="10500" max="10500" width="10.5703125" style="1" customWidth="1"/>
    <col min="10501" max="10734" width="8.85546875" style="1"/>
    <col min="10735" max="10735" width="35.42578125" style="1" customWidth="1"/>
    <col min="10736" max="10739" width="0" style="1" hidden="1" customWidth="1"/>
    <col min="10740" max="10740" width="11.7109375" style="1" customWidth="1"/>
    <col min="10741" max="10741" width="18.7109375" style="1" customWidth="1"/>
    <col min="10742" max="10742" width="11.7109375" style="1" customWidth="1"/>
    <col min="10743" max="10743" width="15" style="1" customWidth="1"/>
    <col min="10744" max="10744" width="11.7109375" style="1" customWidth="1"/>
    <col min="10745" max="10745" width="17.42578125" style="1" customWidth="1"/>
    <col min="10746" max="10746" width="11.7109375" style="1" customWidth="1"/>
    <col min="10747" max="10747" width="15" style="1" customWidth="1"/>
    <col min="10748" max="10748" width="15.7109375" style="1" customWidth="1"/>
    <col min="10749" max="10750" width="17.28515625" style="1" customWidth="1"/>
    <col min="10751" max="10753" width="8.85546875" style="1"/>
    <col min="10754" max="10754" width="11" style="1" customWidth="1"/>
    <col min="10755" max="10755" width="8.85546875" style="1"/>
    <col min="10756" max="10756" width="10.5703125" style="1" customWidth="1"/>
    <col min="10757" max="10990" width="8.85546875" style="1"/>
    <col min="10991" max="10991" width="35.42578125" style="1" customWidth="1"/>
    <col min="10992" max="10995" width="0" style="1" hidden="1" customWidth="1"/>
    <col min="10996" max="10996" width="11.7109375" style="1" customWidth="1"/>
    <col min="10997" max="10997" width="18.7109375" style="1" customWidth="1"/>
    <col min="10998" max="10998" width="11.7109375" style="1" customWidth="1"/>
    <col min="10999" max="10999" width="15" style="1" customWidth="1"/>
    <col min="11000" max="11000" width="11.7109375" style="1" customWidth="1"/>
    <col min="11001" max="11001" width="17.42578125" style="1" customWidth="1"/>
    <col min="11002" max="11002" width="11.7109375" style="1" customWidth="1"/>
    <col min="11003" max="11003" width="15" style="1" customWidth="1"/>
    <col min="11004" max="11004" width="15.7109375" style="1" customWidth="1"/>
    <col min="11005" max="11006" width="17.28515625" style="1" customWidth="1"/>
    <col min="11007" max="11009" width="8.85546875" style="1"/>
    <col min="11010" max="11010" width="11" style="1" customWidth="1"/>
    <col min="11011" max="11011" width="8.85546875" style="1"/>
    <col min="11012" max="11012" width="10.5703125" style="1" customWidth="1"/>
    <col min="11013" max="11246" width="8.85546875" style="1"/>
    <col min="11247" max="11247" width="35.42578125" style="1" customWidth="1"/>
    <col min="11248" max="11251" width="0" style="1" hidden="1" customWidth="1"/>
    <col min="11252" max="11252" width="11.7109375" style="1" customWidth="1"/>
    <col min="11253" max="11253" width="18.7109375" style="1" customWidth="1"/>
    <col min="11254" max="11254" width="11.7109375" style="1" customWidth="1"/>
    <col min="11255" max="11255" width="15" style="1" customWidth="1"/>
    <col min="11256" max="11256" width="11.7109375" style="1" customWidth="1"/>
    <col min="11257" max="11257" width="17.42578125" style="1" customWidth="1"/>
    <col min="11258" max="11258" width="11.7109375" style="1" customWidth="1"/>
    <col min="11259" max="11259" width="15" style="1" customWidth="1"/>
    <col min="11260" max="11260" width="15.7109375" style="1" customWidth="1"/>
    <col min="11261" max="11262" width="17.28515625" style="1" customWidth="1"/>
    <col min="11263" max="11265" width="8.85546875" style="1"/>
    <col min="11266" max="11266" width="11" style="1" customWidth="1"/>
    <col min="11267" max="11267" width="8.85546875" style="1"/>
    <col min="11268" max="11268" width="10.5703125" style="1" customWidth="1"/>
    <col min="11269" max="11502" width="8.85546875" style="1"/>
    <col min="11503" max="11503" width="35.42578125" style="1" customWidth="1"/>
    <col min="11504" max="11507" width="0" style="1" hidden="1" customWidth="1"/>
    <col min="11508" max="11508" width="11.7109375" style="1" customWidth="1"/>
    <col min="11509" max="11509" width="18.7109375" style="1" customWidth="1"/>
    <col min="11510" max="11510" width="11.7109375" style="1" customWidth="1"/>
    <col min="11511" max="11511" width="15" style="1" customWidth="1"/>
    <col min="11512" max="11512" width="11.7109375" style="1" customWidth="1"/>
    <col min="11513" max="11513" width="17.42578125" style="1" customWidth="1"/>
    <col min="11514" max="11514" width="11.7109375" style="1" customWidth="1"/>
    <col min="11515" max="11515" width="15" style="1" customWidth="1"/>
    <col min="11516" max="11516" width="15.7109375" style="1" customWidth="1"/>
    <col min="11517" max="11518" width="17.28515625" style="1" customWidth="1"/>
    <col min="11519" max="11521" width="8.85546875" style="1"/>
    <col min="11522" max="11522" width="11" style="1" customWidth="1"/>
    <col min="11523" max="11523" width="8.85546875" style="1"/>
    <col min="11524" max="11524" width="10.5703125" style="1" customWidth="1"/>
    <col min="11525" max="11758" width="8.85546875" style="1"/>
    <col min="11759" max="11759" width="35.42578125" style="1" customWidth="1"/>
    <col min="11760" max="11763" width="0" style="1" hidden="1" customWidth="1"/>
    <col min="11764" max="11764" width="11.7109375" style="1" customWidth="1"/>
    <col min="11765" max="11765" width="18.7109375" style="1" customWidth="1"/>
    <col min="11766" max="11766" width="11.7109375" style="1" customWidth="1"/>
    <col min="11767" max="11767" width="15" style="1" customWidth="1"/>
    <col min="11768" max="11768" width="11.7109375" style="1" customWidth="1"/>
    <col min="11769" max="11769" width="17.42578125" style="1" customWidth="1"/>
    <col min="11770" max="11770" width="11.7109375" style="1" customWidth="1"/>
    <col min="11771" max="11771" width="15" style="1" customWidth="1"/>
    <col min="11772" max="11772" width="15.7109375" style="1" customWidth="1"/>
    <col min="11773" max="11774" width="17.28515625" style="1" customWidth="1"/>
    <col min="11775" max="11777" width="8.85546875" style="1"/>
    <col min="11778" max="11778" width="11" style="1" customWidth="1"/>
    <col min="11779" max="11779" width="8.85546875" style="1"/>
    <col min="11780" max="11780" width="10.5703125" style="1" customWidth="1"/>
    <col min="11781" max="12014" width="8.85546875" style="1"/>
    <col min="12015" max="12015" width="35.42578125" style="1" customWidth="1"/>
    <col min="12016" max="12019" width="0" style="1" hidden="1" customWidth="1"/>
    <col min="12020" max="12020" width="11.7109375" style="1" customWidth="1"/>
    <col min="12021" max="12021" width="18.7109375" style="1" customWidth="1"/>
    <col min="12022" max="12022" width="11.7109375" style="1" customWidth="1"/>
    <col min="12023" max="12023" width="15" style="1" customWidth="1"/>
    <col min="12024" max="12024" width="11.7109375" style="1" customWidth="1"/>
    <col min="12025" max="12025" width="17.42578125" style="1" customWidth="1"/>
    <col min="12026" max="12026" width="11.7109375" style="1" customWidth="1"/>
    <col min="12027" max="12027" width="15" style="1" customWidth="1"/>
    <col min="12028" max="12028" width="15.7109375" style="1" customWidth="1"/>
    <col min="12029" max="12030" width="17.28515625" style="1" customWidth="1"/>
    <col min="12031" max="12033" width="8.85546875" style="1"/>
    <col min="12034" max="12034" width="11" style="1" customWidth="1"/>
    <col min="12035" max="12035" width="8.85546875" style="1"/>
    <col min="12036" max="12036" width="10.5703125" style="1" customWidth="1"/>
    <col min="12037" max="12270" width="8.85546875" style="1"/>
    <col min="12271" max="12271" width="35.42578125" style="1" customWidth="1"/>
    <col min="12272" max="12275" width="0" style="1" hidden="1" customWidth="1"/>
    <col min="12276" max="12276" width="11.7109375" style="1" customWidth="1"/>
    <col min="12277" max="12277" width="18.7109375" style="1" customWidth="1"/>
    <col min="12278" max="12278" width="11.7109375" style="1" customWidth="1"/>
    <col min="12279" max="12279" width="15" style="1" customWidth="1"/>
    <col min="12280" max="12280" width="11.7109375" style="1" customWidth="1"/>
    <col min="12281" max="12281" width="17.42578125" style="1" customWidth="1"/>
    <col min="12282" max="12282" width="11.7109375" style="1" customWidth="1"/>
    <col min="12283" max="12283" width="15" style="1" customWidth="1"/>
    <col min="12284" max="12284" width="15.7109375" style="1" customWidth="1"/>
    <col min="12285" max="12286" width="17.28515625" style="1" customWidth="1"/>
    <col min="12287" max="12289" width="8.85546875" style="1"/>
    <col min="12290" max="12290" width="11" style="1" customWidth="1"/>
    <col min="12291" max="12291" width="8.85546875" style="1"/>
    <col min="12292" max="12292" width="10.5703125" style="1" customWidth="1"/>
    <col min="12293" max="12526" width="8.85546875" style="1"/>
    <col min="12527" max="12527" width="35.42578125" style="1" customWidth="1"/>
    <col min="12528" max="12531" width="0" style="1" hidden="1" customWidth="1"/>
    <col min="12532" max="12532" width="11.7109375" style="1" customWidth="1"/>
    <col min="12533" max="12533" width="18.7109375" style="1" customWidth="1"/>
    <col min="12534" max="12534" width="11.7109375" style="1" customWidth="1"/>
    <col min="12535" max="12535" width="15" style="1" customWidth="1"/>
    <col min="12536" max="12536" width="11.7109375" style="1" customWidth="1"/>
    <col min="12537" max="12537" width="17.42578125" style="1" customWidth="1"/>
    <col min="12538" max="12538" width="11.7109375" style="1" customWidth="1"/>
    <col min="12539" max="12539" width="15" style="1" customWidth="1"/>
    <col min="12540" max="12540" width="15.7109375" style="1" customWidth="1"/>
    <col min="12541" max="12542" width="17.28515625" style="1" customWidth="1"/>
    <col min="12543" max="12545" width="8.85546875" style="1"/>
    <col min="12546" max="12546" width="11" style="1" customWidth="1"/>
    <col min="12547" max="12547" width="8.85546875" style="1"/>
    <col min="12548" max="12548" width="10.5703125" style="1" customWidth="1"/>
    <col min="12549" max="12782" width="8.85546875" style="1"/>
    <col min="12783" max="12783" width="35.42578125" style="1" customWidth="1"/>
    <col min="12784" max="12787" width="0" style="1" hidden="1" customWidth="1"/>
    <col min="12788" max="12788" width="11.7109375" style="1" customWidth="1"/>
    <col min="12789" max="12789" width="18.7109375" style="1" customWidth="1"/>
    <col min="12790" max="12790" width="11.7109375" style="1" customWidth="1"/>
    <col min="12791" max="12791" width="15" style="1" customWidth="1"/>
    <col min="12792" max="12792" width="11.7109375" style="1" customWidth="1"/>
    <col min="12793" max="12793" width="17.42578125" style="1" customWidth="1"/>
    <col min="12794" max="12794" width="11.7109375" style="1" customWidth="1"/>
    <col min="12795" max="12795" width="15" style="1" customWidth="1"/>
    <col min="12796" max="12796" width="15.7109375" style="1" customWidth="1"/>
    <col min="12797" max="12798" width="17.28515625" style="1" customWidth="1"/>
    <col min="12799" max="12801" width="8.85546875" style="1"/>
    <col min="12802" max="12802" width="11" style="1" customWidth="1"/>
    <col min="12803" max="12803" width="8.85546875" style="1"/>
    <col min="12804" max="12804" width="10.5703125" style="1" customWidth="1"/>
    <col min="12805" max="13038" width="8.85546875" style="1"/>
    <col min="13039" max="13039" width="35.42578125" style="1" customWidth="1"/>
    <col min="13040" max="13043" width="0" style="1" hidden="1" customWidth="1"/>
    <col min="13044" max="13044" width="11.7109375" style="1" customWidth="1"/>
    <col min="13045" max="13045" width="18.7109375" style="1" customWidth="1"/>
    <col min="13046" max="13046" width="11.7109375" style="1" customWidth="1"/>
    <col min="13047" max="13047" width="15" style="1" customWidth="1"/>
    <col min="13048" max="13048" width="11.7109375" style="1" customWidth="1"/>
    <col min="13049" max="13049" width="17.42578125" style="1" customWidth="1"/>
    <col min="13050" max="13050" width="11.7109375" style="1" customWidth="1"/>
    <col min="13051" max="13051" width="15" style="1" customWidth="1"/>
    <col min="13052" max="13052" width="15.7109375" style="1" customWidth="1"/>
    <col min="13053" max="13054" width="17.28515625" style="1" customWidth="1"/>
    <col min="13055" max="13057" width="8.85546875" style="1"/>
    <col min="13058" max="13058" width="11" style="1" customWidth="1"/>
    <col min="13059" max="13059" width="8.85546875" style="1"/>
    <col min="13060" max="13060" width="10.5703125" style="1" customWidth="1"/>
    <col min="13061" max="13294" width="8.85546875" style="1"/>
    <col min="13295" max="13295" width="35.42578125" style="1" customWidth="1"/>
    <col min="13296" max="13299" width="0" style="1" hidden="1" customWidth="1"/>
    <col min="13300" max="13300" width="11.7109375" style="1" customWidth="1"/>
    <col min="13301" max="13301" width="18.7109375" style="1" customWidth="1"/>
    <col min="13302" max="13302" width="11.7109375" style="1" customWidth="1"/>
    <col min="13303" max="13303" width="15" style="1" customWidth="1"/>
    <col min="13304" max="13304" width="11.7109375" style="1" customWidth="1"/>
    <col min="13305" max="13305" width="17.42578125" style="1" customWidth="1"/>
    <col min="13306" max="13306" width="11.7109375" style="1" customWidth="1"/>
    <col min="13307" max="13307" width="15" style="1" customWidth="1"/>
    <col min="13308" max="13308" width="15.7109375" style="1" customWidth="1"/>
    <col min="13309" max="13310" width="17.28515625" style="1" customWidth="1"/>
    <col min="13311" max="13313" width="8.85546875" style="1"/>
    <col min="13314" max="13314" width="11" style="1" customWidth="1"/>
    <col min="13315" max="13315" width="8.85546875" style="1"/>
    <col min="13316" max="13316" width="10.5703125" style="1" customWidth="1"/>
    <col min="13317" max="13550" width="8.85546875" style="1"/>
    <col min="13551" max="13551" width="35.42578125" style="1" customWidth="1"/>
    <col min="13552" max="13555" width="0" style="1" hidden="1" customWidth="1"/>
    <col min="13556" max="13556" width="11.7109375" style="1" customWidth="1"/>
    <col min="13557" max="13557" width="18.7109375" style="1" customWidth="1"/>
    <col min="13558" max="13558" width="11.7109375" style="1" customWidth="1"/>
    <col min="13559" max="13559" width="15" style="1" customWidth="1"/>
    <col min="13560" max="13560" width="11.7109375" style="1" customWidth="1"/>
    <col min="13561" max="13561" width="17.42578125" style="1" customWidth="1"/>
    <col min="13562" max="13562" width="11.7109375" style="1" customWidth="1"/>
    <col min="13563" max="13563" width="15" style="1" customWidth="1"/>
    <col min="13564" max="13564" width="15.7109375" style="1" customWidth="1"/>
    <col min="13565" max="13566" width="17.28515625" style="1" customWidth="1"/>
    <col min="13567" max="13569" width="8.85546875" style="1"/>
    <col min="13570" max="13570" width="11" style="1" customWidth="1"/>
    <col min="13571" max="13571" width="8.85546875" style="1"/>
    <col min="13572" max="13572" width="10.5703125" style="1" customWidth="1"/>
    <col min="13573" max="13806" width="8.85546875" style="1"/>
    <col min="13807" max="13807" width="35.42578125" style="1" customWidth="1"/>
    <col min="13808" max="13811" width="0" style="1" hidden="1" customWidth="1"/>
    <col min="13812" max="13812" width="11.7109375" style="1" customWidth="1"/>
    <col min="13813" max="13813" width="18.7109375" style="1" customWidth="1"/>
    <col min="13814" max="13814" width="11.7109375" style="1" customWidth="1"/>
    <col min="13815" max="13815" width="15" style="1" customWidth="1"/>
    <col min="13816" max="13816" width="11.7109375" style="1" customWidth="1"/>
    <col min="13817" max="13817" width="17.42578125" style="1" customWidth="1"/>
    <col min="13818" max="13818" width="11.7109375" style="1" customWidth="1"/>
    <col min="13819" max="13819" width="15" style="1" customWidth="1"/>
    <col min="13820" max="13820" width="15.7109375" style="1" customWidth="1"/>
    <col min="13821" max="13822" width="17.28515625" style="1" customWidth="1"/>
    <col min="13823" max="13825" width="8.85546875" style="1"/>
    <col min="13826" max="13826" width="11" style="1" customWidth="1"/>
    <col min="13827" max="13827" width="8.85546875" style="1"/>
    <col min="13828" max="13828" width="10.5703125" style="1" customWidth="1"/>
    <col min="13829" max="14062" width="8.85546875" style="1"/>
    <col min="14063" max="14063" width="35.42578125" style="1" customWidth="1"/>
    <col min="14064" max="14067" width="0" style="1" hidden="1" customWidth="1"/>
    <col min="14068" max="14068" width="11.7109375" style="1" customWidth="1"/>
    <col min="14069" max="14069" width="18.7109375" style="1" customWidth="1"/>
    <col min="14070" max="14070" width="11.7109375" style="1" customWidth="1"/>
    <col min="14071" max="14071" width="15" style="1" customWidth="1"/>
    <col min="14072" max="14072" width="11.7109375" style="1" customWidth="1"/>
    <col min="14073" max="14073" width="17.42578125" style="1" customWidth="1"/>
    <col min="14074" max="14074" width="11.7109375" style="1" customWidth="1"/>
    <col min="14075" max="14075" width="15" style="1" customWidth="1"/>
    <col min="14076" max="14076" width="15.7109375" style="1" customWidth="1"/>
    <col min="14077" max="14078" width="17.28515625" style="1" customWidth="1"/>
    <col min="14079" max="14081" width="8.85546875" style="1"/>
    <col min="14082" max="14082" width="11" style="1" customWidth="1"/>
    <col min="14083" max="14083" width="8.85546875" style="1"/>
    <col min="14084" max="14084" width="10.5703125" style="1" customWidth="1"/>
    <col min="14085" max="14318" width="8.85546875" style="1"/>
    <col min="14319" max="14319" width="35.42578125" style="1" customWidth="1"/>
    <col min="14320" max="14323" width="0" style="1" hidden="1" customWidth="1"/>
    <col min="14324" max="14324" width="11.7109375" style="1" customWidth="1"/>
    <col min="14325" max="14325" width="18.7109375" style="1" customWidth="1"/>
    <col min="14326" max="14326" width="11.7109375" style="1" customWidth="1"/>
    <col min="14327" max="14327" width="15" style="1" customWidth="1"/>
    <col min="14328" max="14328" width="11.7109375" style="1" customWidth="1"/>
    <col min="14329" max="14329" width="17.42578125" style="1" customWidth="1"/>
    <col min="14330" max="14330" width="11.7109375" style="1" customWidth="1"/>
    <col min="14331" max="14331" width="15" style="1" customWidth="1"/>
    <col min="14332" max="14332" width="15.7109375" style="1" customWidth="1"/>
    <col min="14333" max="14334" width="17.28515625" style="1" customWidth="1"/>
    <col min="14335" max="14337" width="8.85546875" style="1"/>
    <col min="14338" max="14338" width="11" style="1" customWidth="1"/>
    <col min="14339" max="14339" width="8.85546875" style="1"/>
    <col min="14340" max="14340" width="10.5703125" style="1" customWidth="1"/>
    <col min="14341" max="14574" width="8.85546875" style="1"/>
    <col min="14575" max="14575" width="35.42578125" style="1" customWidth="1"/>
    <col min="14576" max="14579" width="0" style="1" hidden="1" customWidth="1"/>
    <col min="14580" max="14580" width="11.7109375" style="1" customWidth="1"/>
    <col min="14581" max="14581" width="18.7109375" style="1" customWidth="1"/>
    <col min="14582" max="14582" width="11.7109375" style="1" customWidth="1"/>
    <col min="14583" max="14583" width="15" style="1" customWidth="1"/>
    <col min="14584" max="14584" width="11.7109375" style="1" customWidth="1"/>
    <col min="14585" max="14585" width="17.42578125" style="1" customWidth="1"/>
    <col min="14586" max="14586" width="11.7109375" style="1" customWidth="1"/>
    <col min="14587" max="14587" width="15" style="1" customWidth="1"/>
    <col min="14588" max="14588" width="15.7109375" style="1" customWidth="1"/>
    <col min="14589" max="14590" width="17.28515625" style="1" customWidth="1"/>
    <col min="14591" max="14593" width="8.85546875" style="1"/>
    <col min="14594" max="14594" width="11" style="1" customWidth="1"/>
    <col min="14595" max="14595" width="8.85546875" style="1"/>
    <col min="14596" max="14596" width="10.5703125" style="1" customWidth="1"/>
    <col min="14597" max="14830" width="8.85546875" style="1"/>
    <col min="14831" max="14831" width="35.42578125" style="1" customWidth="1"/>
    <col min="14832" max="14835" width="0" style="1" hidden="1" customWidth="1"/>
    <col min="14836" max="14836" width="11.7109375" style="1" customWidth="1"/>
    <col min="14837" max="14837" width="18.7109375" style="1" customWidth="1"/>
    <col min="14838" max="14838" width="11.7109375" style="1" customWidth="1"/>
    <col min="14839" max="14839" width="15" style="1" customWidth="1"/>
    <col min="14840" max="14840" width="11.7109375" style="1" customWidth="1"/>
    <col min="14841" max="14841" width="17.42578125" style="1" customWidth="1"/>
    <col min="14842" max="14842" width="11.7109375" style="1" customWidth="1"/>
    <col min="14843" max="14843" width="15" style="1" customWidth="1"/>
    <col min="14844" max="14844" width="15.7109375" style="1" customWidth="1"/>
    <col min="14845" max="14846" width="17.28515625" style="1" customWidth="1"/>
    <col min="14847" max="14849" width="8.85546875" style="1"/>
    <col min="14850" max="14850" width="11" style="1" customWidth="1"/>
    <col min="14851" max="14851" width="8.85546875" style="1"/>
    <col min="14852" max="14852" width="10.5703125" style="1" customWidth="1"/>
    <col min="14853" max="15086" width="8.85546875" style="1"/>
    <col min="15087" max="15087" width="35.42578125" style="1" customWidth="1"/>
    <col min="15088" max="15091" width="0" style="1" hidden="1" customWidth="1"/>
    <col min="15092" max="15092" width="11.7109375" style="1" customWidth="1"/>
    <col min="15093" max="15093" width="18.7109375" style="1" customWidth="1"/>
    <col min="15094" max="15094" width="11.7109375" style="1" customWidth="1"/>
    <col min="15095" max="15095" width="15" style="1" customWidth="1"/>
    <col min="15096" max="15096" width="11.7109375" style="1" customWidth="1"/>
    <col min="15097" max="15097" width="17.42578125" style="1" customWidth="1"/>
    <col min="15098" max="15098" width="11.7109375" style="1" customWidth="1"/>
    <col min="15099" max="15099" width="15" style="1" customWidth="1"/>
    <col min="15100" max="15100" width="15.7109375" style="1" customWidth="1"/>
    <col min="15101" max="15102" width="17.28515625" style="1" customWidth="1"/>
    <col min="15103" max="15105" width="8.85546875" style="1"/>
    <col min="15106" max="15106" width="11" style="1" customWidth="1"/>
    <col min="15107" max="15107" width="8.85546875" style="1"/>
    <col min="15108" max="15108" width="10.5703125" style="1" customWidth="1"/>
    <col min="15109" max="15342" width="8.85546875" style="1"/>
    <col min="15343" max="15343" width="35.42578125" style="1" customWidth="1"/>
    <col min="15344" max="15347" width="0" style="1" hidden="1" customWidth="1"/>
    <col min="15348" max="15348" width="11.7109375" style="1" customWidth="1"/>
    <col min="15349" max="15349" width="18.7109375" style="1" customWidth="1"/>
    <col min="15350" max="15350" width="11.7109375" style="1" customWidth="1"/>
    <col min="15351" max="15351" width="15" style="1" customWidth="1"/>
    <col min="15352" max="15352" width="11.7109375" style="1" customWidth="1"/>
    <col min="15353" max="15353" width="17.42578125" style="1" customWidth="1"/>
    <col min="15354" max="15354" width="11.7109375" style="1" customWidth="1"/>
    <col min="15355" max="15355" width="15" style="1" customWidth="1"/>
    <col min="15356" max="15356" width="15.7109375" style="1" customWidth="1"/>
    <col min="15357" max="15358" width="17.28515625" style="1" customWidth="1"/>
    <col min="15359" max="15361" width="8.85546875" style="1"/>
    <col min="15362" max="15362" width="11" style="1" customWidth="1"/>
    <col min="15363" max="15363" width="8.85546875" style="1"/>
    <col min="15364" max="15364" width="10.5703125" style="1" customWidth="1"/>
    <col min="15365" max="15598" width="8.85546875" style="1"/>
    <col min="15599" max="15599" width="35.42578125" style="1" customWidth="1"/>
    <col min="15600" max="15603" width="0" style="1" hidden="1" customWidth="1"/>
    <col min="15604" max="15604" width="11.7109375" style="1" customWidth="1"/>
    <col min="15605" max="15605" width="18.7109375" style="1" customWidth="1"/>
    <col min="15606" max="15606" width="11.7109375" style="1" customWidth="1"/>
    <col min="15607" max="15607" width="15" style="1" customWidth="1"/>
    <col min="15608" max="15608" width="11.7109375" style="1" customWidth="1"/>
    <col min="15609" max="15609" width="17.42578125" style="1" customWidth="1"/>
    <col min="15610" max="15610" width="11.7109375" style="1" customWidth="1"/>
    <col min="15611" max="15611" width="15" style="1" customWidth="1"/>
    <col min="15612" max="15612" width="15.7109375" style="1" customWidth="1"/>
    <col min="15613" max="15614" width="17.28515625" style="1" customWidth="1"/>
    <col min="15615" max="15617" width="8.85546875" style="1"/>
    <col min="15618" max="15618" width="11" style="1" customWidth="1"/>
    <col min="15619" max="15619" width="8.85546875" style="1"/>
    <col min="15620" max="15620" width="10.5703125" style="1" customWidth="1"/>
    <col min="15621" max="15854" width="8.85546875" style="1"/>
    <col min="15855" max="15855" width="35.42578125" style="1" customWidth="1"/>
    <col min="15856" max="15859" width="0" style="1" hidden="1" customWidth="1"/>
    <col min="15860" max="15860" width="11.7109375" style="1" customWidth="1"/>
    <col min="15861" max="15861" width="18.7109375" style="1" customWidth="1"/>
    <col min="15862" max="15862" width="11.7109375" style="1" customWidth="1"/>
    <col min="15863" max="15863" width="15" style="1" customWidth="1"/>
    <col min="15864" max="15864" width="11.7109375" style="1" customWidth="1"/>
    <col min="15865" max="15865" width="17.42578125" style="1" customWidth="1"/>
    <col min="15866" max="15866" width="11.7109375" style="1" customWidth="1"/>
    <col min="15867" max="15867" width="15" style="1" customWidth="1"/>
    <col min="15868" max="15868" width="15.7109375" style="1" customWidth="1"/>
    <col min="15869" max="15870" width="17.28515625" style="1" customWidth="1"/>
    <col min="15871" max="15873" width="8.85546875" style="1"/>
    <col min="15874" max="15874" width="11" style="1" customWidth="1"/>
    <col min="15875" max="15875" width="8.85546875" style="1"/>
    <col min="15876" max="15876" width="10.5703125" style="1" customWidth="1"/>
    <col min="15877" max="16110" width="8.85546875" style="1"/>
    <col min="16111" max="16111" width="35.42578125" style="1" customWidth="1"/>
    <col min="16112" max="16115" width="0" style="1" hidden="1" customWidth="1"/>
    <col min="16116" max="16116" width="11.7109375" style="1" customWidth="1"/>
    <col min="16117" max="16117" width="18.7109375" style="1" customWidth="1"/>
    <col min="16118" max="16118" width="11.7109375" style="1" customWidth="1"/>
    <col min="16119" max="16119" width="15" style="1" customWidth="1"/>
    <col min="16120" max="16120" width="11.7109375" style="1" customWidth="1"/>
    <col min="16121" max="16121" width="17.42578125" style="1" customWidth="1"/>
    <col min="16122" max="16122" width="11.7109375" style="1" customWidth="1"/>
    <col min="16123" max="16123" width="15" style="1" customWidth="1"/>
    <col min="16124" max="16124" width="15.7109375" style="1" customWidth="1"/>
    <col min="16125" max="16126" width="17.28515625" style="1" customWidth="1"/>
    <col min="16127" max="16129" width="8.85546875" style="1"/>
    <col min="16130" max="16130" width="11" style="1" customWidth="1"/>
    <col min="16131" max="16131" width="8.85546875" style="1"/>
    <col min="16132" max="16132" width="10.5703125" style="1" customWidth="1"/>
    <col min="16133" max="16384" width="8.85546875" style="1"/>
  </cols>
  <sheetData>
    <row r="1" spans="2:22" ht="14.25">
      <c r="N1" s="1220" t="s">
        <v>97</v>
      </c>
      <c r="O1" s="1220"/>
      <c r="P1" s="1220"/>
    </row>
    <row r="3" spans="2:22" ht="33.75" customHeight="1">
      <c r="B3" s="1221" t="s">
        <v>146</v>
      </c>
      <c r="C3" s="1221"/>
      <c r="D3" s="1221"/>
      <c r="E3" s="1221"/>
      <c r="F3" s="1221"/>
      <c r="G3" s="1221"/>
      <c r="H3" s="1221"/>
      <c r="I3" s="1221"/>
      <c r="J3" s="1221"/>
      <c r="K3" s="1221"/>
      <c r="L3" s="1221"/>
      <c r="M3" s="1221"/>
      <c r="N3" s="1221"/>
      <c r="O3" s="1221"/>
      <c r="P3" s="1221"/>
    </row>
    <row r="4" spans="2:22" ht="13.5" thickBot="1"/>
    <row r="5" spans="2:22" ht="13.5" thickBot="1">
      <c r="B5" s="1222" t="s">
        <v>141</v>
      </c>
      <c r="C5" s="1225" t="s">
        <v>145</v>
      </c>
      <c r="D5" s="1226"/>
      <c r="E5" s="1226"/>
      <c r="F5" s="1227"/>
      <c r="G5" s="1227"/>
      <c r="H5" s="1228"/>
      <c r="I5" s="1228"/>
      <c r="J5" s="1225" t="s">
        <v>210</v>
      </c>
      <c r="K5" s="1226"/>
      <c r="L5" s="1226"/>
      <c r="M5" s="1227"/>
      <c r="N5" s="1227"/>
      <c r="O5" s="1228"/>
      <c r="P5" s="1228"/>
      <c r="Q5" s="106"/>
    </row>
    <row r="6" spans="2:22" ht="32.25" customHeight="1">
      <c r="B6" s="1223"/>
      <c r="C6" s="1229" t="s">
        <v>138</v>
      </c>
      <c r="D6" s="1230"/>
      <c r="E6" s="1230"/>
      <c r="F6" s="1231"/>
      <c r="G6" s="1231" t="s">
        <v>139</v>
      </c>
      <c r="H6" s="1232"/>
      <c r="I6" s="1232"/>
      <c r="J6" s="1229" t="s">
        <v>138</v>
      </c>
      <c r="K6" s="1230"/>
      <c r="L6" s="1230"/>
      <c r="M6" s="1231"/>
      <c r="N6" s="1231" t="s">
        <v>139</v>
      </c>
      <c r="O6" s="1232"/>
      <c r="P6" s="1232"/>
      <c r="Q6" s="107"/>
    </row>
    <row r="7" spans="2:22" ht="64.5" thickBot="1">
      <c r="B7" s="1224"/>
      <c r="C7" s="111" t="s">
        <v>140</v>
      </c>
      <c r="D7" s="145" t="s">
        <v>212</v>
      </c>
      <c r="E7" s="145" t="s">
        <v>215</v>
      </c>
      <c r="F7" s="112" t="s">
        <v>143</v>
      </c>
      <c r="G7" s="113" t="s">
        <v>140</v>
      </c>
      <c r="H7" s="112" t="s">
        <v>144</v>
      </c>
      <c r="I7" s="112" t="s">
        <v>216</v>
      </c>
      <c r="J7" s="111" t="s">
        <v>140</v>
      </c>
      <c r="K7" s="145" t="s">
        <v>212</v>
      </c>
      <c r="L7" s="113" t="s">
        <v>215</v>
      </c>
      <c r="M7" s="112" t="s">
        <v>143</v>
      </c>
      <c r="N7" s="113" t="s">
        <v>140</v>
      </c>
      <c r="O7" s="112" t="s">
        <v>144</v>
      </c>
      <c r="P7" s="112" t="s">
        <v>216</v>
      </c>
      <c r="Q7" s="107"/>
    </row>
    <row r="8" spans="2:22">
      <c r="B8" s="114" t="s">
        <v>104</v>
      </c>
      <c r="C8" s="146">
        <v>7.8700000000000006E-2</v>
      </c>
      <c r="D8" s="154">
        <v>4.96</v>
      </c>
      <c r="E8" s="154">
        <v>2.99</v>
      </c>
      <c r="F8" s="154">
        <v>4.62</v>
      </c>
      <c r="G8" s="150">
        <v>6.5548012979509601E-2</v>
      </c>
      <c r="H8" s="157">
        <v>6.33</v>
      </c>
      <c r="I8" s="157">
        <v>5.99</v>
      </c>
      <c r="J8" s="146">
        <v>7.3899999999999993E-2</v>
      </c>
      <c r="K8" s="154">
        <v>5.16</v>
      </c>
      <c r="L8" s="154">
        <v>3.9299999999999997</v>
      </c>
      <c r="M8" s="154">
        <v>4.1399999999999997</v>
      </c>
      <c r="N8" s="150">
        <v>6.1967495572165E-2</v>
      </c>
      <c r="O8" s="157">
        <v>6.1800000000000006</v>
      </c>
      <c r="P8" s="157">
        <v>5.87</v>
      </c>
      <c r="Q8" s="109"/>
      <c r="S8" s="105"/>
      <c r="T8" s="105"/>
      <c r="V8" s="105"/>
    </row>
    <row r="9" spans="2:22">
      <c r="B9" s="115" t="s">
        <v>96</v>
      </c>
      <c r="C9" s="147">
        <v>7.3066574431353809E-2</v>
      </c>
      <c r="D9" s="154">
        <v>4.3999999999999995</v>
      </c>
      <c r="E9" s="154">
        <v>2.4299999999999997</v>
      </c>
      <c r="F9" s="154">
        <v>4.0599999999999996</v>
      </c>
      <c r="G9" s="151">
        <v>6.3391234123602577E-2</v>
      </c>
      <c r="H9" s="157">
        <v>6.12</v>
      </c>
      <c r="I9" s="157">
        <v>5.7799999999999994</v>
      </c>
      <c r="J9" s="147">
        <v>6.8675233274560404E-2</v>
      </c>
      <c r="K9" s="154">
        <v>4.6400000000000006</v>
      </c>
      <c r="L9" s="154">
        <v>3.41</v>
      </c>
      <c r="M9" s="154">
        <v>3.62</v>
      </c>
      <c r="N9" s="151">
        <v>5.9884060424938802E-2</v>
      </c>
      <c r="O9" s="157">
        <v>5.9700000000000006</v>
      </c>
      <c r="P9" s="157">
        <v>5.66</v>
      </c>
      <c r="Q9" s="109"/>
      <c r="S9" s="105"/>
      <c r="T9" s="105"/>
    </row>
    <row r="10" spans="2:22">
      <c r="B10" s="115" t="s">
        <v>95</v>
      </c>
      <c r="C10" s="147">
        <v>8.0399999999999985E-2</v>
      </c>
      <c r="D10" s="154">
        <v>5.129999999999999</v>
      </c>
      <c r="E10" s="154">
        <v>3.1599999999999993</v>
      </c>
      <c r="F10" s="154">
        <v>4.7899999999999991</v>
      </c>
      <c r="G10" s="151">
        <v>7.084732847828068E-2</v>
      </c>
      <c r="H10" s="157">
        <v>6.86</v>
      </c>
      <c r="I10" s="157">
        <v>6.52</v>
      </c>
      <c r="J10" s="147">
        <v>7.7299999999999994E-2</v>
      </c>
      <c r="K10" s="154">
        <v>5.5</v>
      </c>
      <c r="L10" s="154">
        <v>4.2700000000000005</v>
      </c>
      <c r="M10" s="154">
        <v>4.4800000000000004</v>
      </c>
      <c r="N10" s="151">
        <v>6.7558700040191794E-2</v>
      </c>
      <c r="O10" s="157">
        <v>6.74</v>
      </c>
      <c r="P10" s="157">
        <v>6.43</v>
      </c>
      <c r="Q10" s="109"/>
      <c r="S10" s="105"/>
      <c r="T10" s="105"/>
    </row>
    <row r="11" spans="2:22" ht="25.5">
      <c r="B11" s="115" t="s">
        <v>209</v>
      </c>
      <c r="C11" s="147">
        <v>7.6631108149815302E-2</v>
      </c>
      <c r="D11" s="154">
        <v>4.75</v>
      </c>
      <c r="E11" s="154">
        <v>2.7800000000000002</v>
      </c>
      <c r="F11" s="154">
        <v>4.41</v>
      </c>
      <c r="G11" s="151">
        <v>6.9075042317844504E-2</v>
      </c>
      <c r="H11" s="157">
        <v>6.69</v>
      </c>
      <c r="I11" s="157">
        <v>6.35</v>
      </c>
      <c r="J11" s="147">
        <v>7.2177254878464006E-2</v>
      </c>
      <c r="K11" s="154">
        <v>4.99</v>
      </c>
      <c r="L11" s="154">
        <v>3.76</v>
      </c>
      <c r="M11" s="154">
        <v>3.9699999999999998</v>
      </c>
      <c r="N11" s="151">
        <v>6.5302957131758405E-2</v>
      </c>
      <c r="O11" s="157">
        <v>6.5100000000000007</v>
      </c>
      <c r="P11" s="157">
        <v>6.2</v>
      </c>
      <c r="Q11" s="109"/>
      <c r="S11" s="105"/>
      <c r="T11" s="105"/>
    </row>
    <row r="12" spans="2:22">
      <c r="B12" s="115" t="s">
        <v>195</v>
      </c>
      <c r="C12" s="147">
        <v>8.2600000000000007E-2</v>
      </c>
      <c r="D12" s="154">
        <v>5.35</v>
      </c>
      <c r="E12" s="154">
        <v>3.38</v>
      </c>
      <c r="F12" s="154">
        <v>5.01</v>
      </c>
      <c r="G12" s="151">
        <v>7.0811775559108003E-2</v>
      </c>
      <c r="H12" s="157">
        <v>6.86</v>
      </c>
      <c r="I12" s="157">
        <v>6.52</v>
      </c>
      <c r="J12" s="147">
        <v>7.6499999999999999E-2</v>
      </c>
      <c r="K12" s="154">
        <v>5.42</v>
      </c>
      <c r="L12" s="154">
        <v>4.1900000000000004</v>
      </c>
      <c r="M12" s="154">
        <v>4.4000000000000004</v>
      </c>
      <c r="N12" s="151">
        <v>6.2765589615983802E-2</v>
      </c>
      <c r="O12" s="157">
        <v>6.2600000000000007</v>
      </c>
      <c r="P12" s="157">
        <v>5.95</v>
      </c>
      <c r="Q12" s="109"/>
      <c r="S12" s="105"/>
      <c r="T12" s="105"/>
    </row>
    <row r="13" spans="2:22" ht="39" thickBot="1">
      <c r="B13" s="116" t="s">
        <v>211</v>
      </c>
      <c r="C13" s="148">
        <v>7.8694216287608518E-2</v>
      </c>
      <c r="D13" s="155">
        <v>4.96</v>
      </c>
      <c r="E13" s="155">
        <v>2.99</v>
      </c>
      <c r="F13" s="155">
        <v>4.62</v>
      </c>
      <c r="G13" s="152">
        <v>6.6518773061548714E-2</v>
      </c>
      <c r="H13" s="158">
        <v>6.4300000000000006</v>
      </c>
      <c r="I13" s="158">
        <v>6.09</v>
      </c>
      <c r="J13" s="148">
        <v>6.8596000300752996E-2</v>
      </c>
      <c r="K13" s="155">
        <v>4.6300000000000008</v>
      </c>
      <c r="L13" s="155">
        <v>3.4000000000000004</v>
      </c>
      <c r="M13" s="155">
        <v>3.6100000000000003</v>
      </c>
      <c r="N13" s="152">
        <v>6.3064863345545702E-2</v>
      </c>
      <c r="O13" s="158">
        <v>6.29</v>
      </c>
      <c r="P13" s="158">
        <v>5.9799999999999995</v>
      </c>
      <c r="Q13" s="109"/>
      <c r="S13" s="105"/>
      <c r="T13" s="105"/>
    </row>
    <row r="14" spans="2:22" ht="13.5" thickBot="1">
      <c r="B14" s="108" t="s">
        <v>142</v>
      </c>
      <c r="C14" s="149">
        <v>7.6237040568416348E-2</v>
      </c>
      <c r="D14" s="156">
        <v>4.71</v>
      </c>
      <c r="E14" s="156">
        <v>2.74</v>
      </c>
      <c r="F14" s="156">
        <v>4.37</v>
      </c>
      <c r="G14" s="153">
        <v>6.6757291123212895E-2</v>
      </c>
      <c r="H14" s="159">
        <v>6.46</v>
      </c>
      <c r="I14" s="159">
        <v>6.1199999999999992</v>
      </c>
      <c r="J14" s="149">
        <v>6.7493697209527997E-2</v>
      </c>
      <c r="K14" s="156">
        <v>4.5199999999999996</v>
      </c>
      <c r="L14" s="156">
        <v>3.29</v>
      </c>
      <c r="M14" s="156">
        <v>3.5</v>
      </c>
      <c r="N14" s="153">
        <v>6.2986658896495906E-2</v>
      </c>
      <c r="O14" s="159">
        <v>6.28</v>
      </c>
      <c r="P14" s="159">
        <v>5.97</v>
      </c>
      <c r="Q14" s="109"/>
      <c r="S14" s="105"/>
      <c r="T14" s="105"/>
    </row>
    <row r="18" spans="2:2">
      <c r="B18" s="110"/>
    </row>
  </sheetData>
  <mergeCells count="9">
    <mergeCell ref="N1:P1"/>
    <mergeCell ref="B3:P3"/>
    <mergeCell ref="B5:B7"/>
    <mergeCell ref="C5:I5"/>
    <mergeCell ref="J5:P5"/>
    <mergeCell ref="C6:F6"/>
    <mergeCell ref="G6:I6"/>
    <mergeCell ref="J6:M6"/>
    <mergeCell ref="N6:P6"/>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20</vt:i4>
      </vt:variant>
      <vt:variant>
        <vt:lpstr>Named Ranges</vt:lpstr>
      </vt:variant>
      <vt:variant>
        <vt:i4>6</vt:i4>
      </vt:variant>
    </vt:vector>
  </HeadingPairs>
  <TitlesOfParts>
    <vt:vector size="26" baseType="lpstr">
      <vt:lpstr>Анекс 1</vt:lpstr>
      <vt:lpstr>Анекс 2</vt:lpstr>
      <vt:lpstr>annex activities</vt:lpstr>
      <vt:lpstr>Анекс 3</vt:lpstr>
      <vt:lpstr>annex - size</vt:lpstr>
      <vt:lpstr>Анекс 4</vt:lpstr>
      <vt:lpstr>annex - financial result</vt:lpstr>
      <vt:lpstr>Анекс 5</vt:lpstr>
      <vt:lpstr>annex - interest rates</vt:lpstr>
      <vt:lpstr>Анекс 6</vt:lpstr>
      <vt:lpstr>Анекс 7</vt:lpstr>
      <vt:lpstr>Анекс 8</vt:lpstr>
      <vt:lpstr>Анекс 9</vt:lpstr>
      <vt:lpstr>Анекс 10</vt:lpstr>
      <vt:lpstr>Анекс 11</vt:lpstr>
      <vt:lpstr>Анекс 12</vt:lpstr>
      <vt:lpstr>Анекс 13</vt:lpstr>
      <vt:lpstr>Анекс 14</vt:lpstr>
      <vt:lpstr>Анекс 15</vt:lpstr>
      <vt:lpstr>annex - metodolgy</vt:lpstr>
      <vt:lpstr>'Анекс 1'!Print_Area</vt:lpstr>
      <vt:lpstr>'Анекс 10'!Print_Area</vt:lpstr>
      <vt:lpstr>'Анекс 11'!Print_Area</vt:lpstr>
      <vt:lpstr>'Анекс 2'!Print_Area</vt:lpstr>
      <vt:lpstr>'Анекс 5'!Print_Area</vt:lpstr>
      <vt:lpstr>'Анекс 1'!Print_Titles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2015-08-18T10:31:24Z</dcterms:modified>
</cp:coreProperties>
</file>