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035" windowHeight="11760"/>
  </bookViews>
  <sheets>
    <sheet name="Annex 1" sheetId="42" r:id="rId1"/>
    <sheet name="Annex 2" sheetId="43" r:id="rId2"/>
    <sheet name="Annex 3" sheetId="5" r:id="rId3"/>
    <sheet name="Annex 4" sheetId="14" r:id="rId4"/>
    <sheet name="Annex 5" sheetId="29" r:id="rId5"/>
    <sheet name="Annex 6" sheetId="30" r:id="rId6"/>
    <sheet name="Annex 7" sheetId="31" r:id="rId7"/>
    <sheet name="Annex 8" sheetId="32" r:id="rId8"/>
    <sheet name="Annex 9" sheetId="33" r:id="rId9"/>
    <sheet name="Annex 10" sheetId="34" r:id="rId10"/>
    <sheet name="Annex 11" sheetId="35" r:id="rId11"/>
    <sheet name="Annex 12" sheetId="36" r:id="rId12"/>
    <sheet name="Annex 13" sheetId="37" r:id="rId13"/>
    <sheet name="Annex 14" sheetId="38" r:id="rId14"/>
    <sheet name="Annex 15" sheetId="39" r:id="rId15"/>
    <sheet name="Annex 16" sheetId="40" r:id="rId16"/>
    <sheet name="Annex 17" sheetId="15" r:id="rId17"/>
    <sheet name="Annex 18" sheetId="16" r:id="rId18"/>
    <sheet name="Annex 19" sheetId="17" r:id="rId19"/>
    <sheet name="Annex 20" sheetId="18" r:id="rId20"/>
    <sheet name="Annex 21" sheetId="19" r:id="rId21"/>
    <sheet name="Annex 22" sheetId="20" r:id="rId22"/>
    <sheet name="Annex 23" sheetId="21" r:id="rId23"/>
    <sheet name="Annex 24" sheetId="22" r:id="rId24"/>
    <sheet name="Annex 25" sheetId="23" r:id="rId25"/>
    <sheet name="Annex 26" sheetId="24" r:id="rId26"/>
    <sheet name="Annex 27" sheetId="25" r:id="rId27"/>
    <sheet name="Annex 28" sheetId="10" r:id="rId28"/>
    <sheet name="Annex 29" sheetId="11" r:id="rId29"/>
    <sheet name="Annex 30" sheetId="12" r:id="rId30"/>
    <sheet name="Annex 31 " sheetId="6" r:id="rId31"/>
    <sheet name="Annex 32" sheetId="7" r:id="rId32"/>
    <sheet name="Annex 33 " sheetId="13" r:id="rId33"/>
    <sheet name="Annex 34" sheetId="8" r:id="rId34"/>
    <sheet name="Annex 35" sheetId="9" r:id="rId35"/>
    <sheet name="Annex 36" sheetId="3" r:id="rId36"/>
    <sheet name="Annex 37" sheetId="26"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 hidden="1">{#N/A,#N/A,TRUE,"preg4";#N/A,#N/A,TRUE,"bazpr2001"}</definedName>
    <definedName name="__ana1" localSheetId="2"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35" hidden="1">{#N/A,#N/A,TRUE,"preg4";#N/A,#N/A,TRUE,"bazpr2001"}</definedName>
    <definedName name="__ana1" localSheetId="36"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 hidden="1">{#N/A,#N/A,TRUE,"preg4";#N/A,#N/A,TRUE,"bazpr99"}</definedName>
    <definedName name="__pl2000" localSheetId="2"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35" hidden="1">{#N/A,#N/A,TRUE,"preg4";#N/A,#N/A,TRUE,"bazpr99"}</definedName>
    <definedName name="__pl2000" localSheetId="36"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 hidden="1">{#N/A,#N/A,TRUE,"preg4";#N/A,#N/A,TRUE,"bazpr2001"}</definedName>
    <definedName name="_ana1" localSheetId="2"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35" hidden="1">{#N/A,#N/A,TRUE,"preg4";#N/A,#N/A,TRUE,"bazpr2001"}</definedName>
    <definedName name="_ana1" localSheetId="36"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 hidden="1">{#N/A,#N/A,TRUE,"preg4";#N/A,#N/A,TRUE,"bazpr99"}</definedName>
    <definedName name="_pl2000" localSheetId="2"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35" hidden="1">{#N/A,#N/A,TRUE,"preg4";#N/A,#N/A,TRUE,"bazpr99"}</definedName>
    <definedName name="_pl2000" localSheetId="36"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27">#REF!</definedName>
    <definedName name="a" localSheetId="28">#REF!</definedName>
    <definedName name="a" localSheetId="2">#REF!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 hidden="1">{#N/A,#N/A,TRUE,"preg4";#N/A,#N/A,TRUE,"bazpr99"}</definedName>
    <definedName name="aa" localSheetId="2"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35" hidden="1">{#N/A,#N/A,TRUE,"preg4";#N/A,#N/A,TRUE,"bazpr99"}</definedName>
    <definedName name="aa" localSheetId="36"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5" hidden="1">{#N/A,#N/A,TRUE,"preg4";#N/A,#N/A,TRUE,"bazpr99"}</definedName>
    <definedName name="ab" localSheetId="1" hidden="1">{#N/A,#N/A,TRUE,"preg4";#N/A,#N/A,TRUE,"bazpr99"}</definedName>
    <definedName name="ab" localSheetId="2"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35" hidden="1">{#N/A,#N/A,TRUE,"preg4";#N/A,#N/A,TRUE,"bazpr99"}</definedName>
    <definedName name="ab" localSheetId="36"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5" hidden="1">{#N/A,#N/A,TRUE,"preg4";#N/A,#N/A,TRUE,"bazpr99"}</definedName>
    <definedName name="acac" localSheetId="1" hidden="1">{#N/A,#N/A,TRUE,"preg4";#N/A,#N/A,TRUE,"bazpr99"}</definedName>
    <definedName name="acac" localSheetId="2"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35" hidden="1">{#N/A,#N/A,TRUE,"preg4";#N/A,#N/A,TRUE,"bazpr99"}</definedName>
    <definedName name="acac" localSheetId="36"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5" hidden="1">{#N/A,#N/A,TRUE,"preg4";#N/A,#N/A,TRUE,"bazpr99"}</definedName>
    <definedName name="acs" localSheetId="1" hidden="1">{#N/A,#N/A,TRUE,"preg4";#N/A,#N/A,TRUE,"bazpr99"}</definedName>
    <definedName name="acs" localSheetId="2"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35" hidden="1">{#N/A,#N/A,TRUE,"preg4";#N/A,#N/A,TRUE,"bazpr99"}</definedName>
    <definedName name="acs" localSheetId="36"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 hidden="1">{#N/A,#N/A,TRUE,"preg4";#N/A,#N/A,TRUE,"bazpr2001"}</definedName>
    <definedName name="ana" localSheetId="2"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35" hidden="1">{#N/A,#N/A,TRUE,"preg4";#N/A,#N/A,TRUE,"bazpr2001"}</definedName>
    <definedName name="ana" localSheetId="36"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 hidden="1">{#N/A,#N/A,TRUE,"preg4";#N/A,#N/A,TRUE,"bazpr99"}</definedName>
    <definedName name="anamaja" localSheetId="2"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35" hidden="1">{#N/A,#N/A,TRUE,"preg4";#N/A,#N/A,TRUE,"bazpr99"}</definedName>
    <definedName name="anamaja" localSheetId="36"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5" hidden="1">{#N/A,#N/A,TRUE,"preg4";#N/A,#N/A,TRUE,"bazpr2001"}</definedName>
    <definedName name="asc" localSheetId="1" hidden="1">{#N/A,#N/A,TRUE,"preg4";#N/A,#N/A,TRUE,"bazpr2001"}</definedName>
    <definedName name="asc" localSheetId="2"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35" hidden="1">{#N/A,#N/A,TRUE,"preg4";#N/A,#N/A,TRUE,"bazpr2001"}</definedName>
    <definedName name="asc" localSheetId="36"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5" hidden="1">{#N/A,#N/A,TRUE,"preg4";#N/A,#N/A,TRUE,"bazpr2001"}</definedName>
    <definedName name="ascnajks" localSheetId="1" hidden="1">{#N/A,#N/A,TRUE,"preg4";#N/A,#N/A,TRUE,"bazpr2001"}</definedName>
    <definedName name="ascnajks" localSheetId="2"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35" hidden="1">{#N/A,#N/A,TRUE,"preg4";#N/A,#N/A,TRUE,"bazpr2001"}</definedName>
    <definedName name="ascnajks" localSheetId="36"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5" hidden="1">{#N/A,#N/A,TRUE,"preg4";#N/A,#N/A,TRUE,"bazpr99"}</definedName>
    <definedName name="asjcn" localSheetId="1" hidden="1">{#N/A,#N/A,TRUE,"preg4";#N/A,#N/A,TRUE,"bazpr99"}</definedName>
    <definedName name="asjcn" localSheetId="2"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35" hidden="1">{#N/A,#N/A,TRUE,"preg4";#N/A,#N/A,TRUE,"bazpr99"}</definedName>
    <definedName name="asjcn" localSheetId="36"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27">#REF!</definedName>
    <definedName name="b" localSheetId="28">#REF!</definedName>
    <definedName name="b" localSheetId="2">#REF!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#REF!</definedName>
    <definedName name="b">#REF!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 hidden="1">{#N/A,#N/A,TRUE,"preg4";#N/A,#N/A,TRUE,"bazpr99"}</definedName>
    <definedName name="bfzxd" localSheetId="2"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35" hidden="1">{#N/A,#N/A,TRUE,"preg4";#N/A,#N/A,TRUE,"bazpr99"}</definedName>
    <definedName name="bfzxd" localSheetId="36"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 hidden="1">{#N/A,#N/A,TRUE,"preg4";#N/A,#N/A,TRUE,"bazpr99"}</definedName>
    <definedName name="bgzsdfn" localSheetId="2"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35" hidden="1">{#N/A,#N/A,TRUE,"preg4";#N/A,#N/A,TRUE,"bazpr99"}</definedName>
    <definedName name="bgzsdfn" localSheetId="36"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5" hidden="1">{#N/A,#N/A,TRUE,"preg4";#N/A,#N/A,TRUE,"bazpr99"}</definedName>
    <definedName name="bhbgv" localSheetId="1" hidden="1">{#N/A,#N/A,TRUE,"preg4";#N/A,#N/A,TRUE,"bazpr99"}</definedName>
    <definedName name="bhbgv" localSheetId="2"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35" hidden="1">{#N/A,#N/A,TRUE,"preg4";#N/A,#N/A,TRUE,"bazpr99"}</definedName>
    <definedName name="bhbgv" localSheetId="36"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5" hidden="1">{#N/A,#N/A,TRUE,"preg4";#N/A,#N/A,TRUE,"bazpr2001"}</definedName>
    <definedName name="bibi" localSheetId="1" hidden="1">{#N/A,#N/A,TRUE,"preg4";#N/A,#N/A,TRUE,"bazpr2001"}</definedName>
    <definedName name="bibi" localSheetId="2"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35" hidden="1">{#N/A,#N/A,TRUE,"preg4";#N/A,#N/A,TRUE,"bazpr2001"}</definedName>
    <definedName name="bibi" localSheetId="36"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5" hidden="1">{#N/A,#N/A,TRUE,"preg4";#N/A,#N/A,TRUE,"bazpr2001"}</definedName>
    <definedName name="cbfvbc" localSheetId="1" hidden="1">{#N/A,#N/A,TRUE,"preg4";#N/A,#N/A,TRUE,"bazpr2001"}</definedName>
    <definedName name="cbfvbc" localSheetId="2"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35" hidden="1">{#N/A,#N/A,TRUE,"preg4";#N/A,#N/A,TRUE,"bazpr2001"}</definedName>
    <definedName name="cbfvbc" localSheetId="36"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5">#REF!</definedName>
    <definedName name="change" localSheetId="1">#REF!</definedName>
    <definedName name="change" localSheetId="2">#REF!</definedName>
    <definedName name="change" localSheetId="30">#REF!</definedName>
    <definedName name="change" localSheetId="31">#REF!</definedName>
    <definedName name="change" localSheetId="32">#REF!</definedName>
    <definedName name="change" localSheetId="35">#REF!</definedName>
    <definedName name="change" localSheetId="36">#REF!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#REF!</definedName>
    <definedName name="CUADRO_N__4.1.3" localSheetId="27">#REF!</definedName>
    <definedName name="CUADRO_N__4.1.3" localSheetId="28">#REF!</definedName>
    <definedName name="CUADRO_N__4.1.3" localSheetId="2">#REF!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5" hidden="1">{#N/A,#N/A,TRUE,"preg4";#N/A,#N/A,TRUE,"bazpr99"}</definedName>
    <definedName name="cvb" localSheetId="1" hidden="1">{#N/A,#N/A,TRUE,"preg4";#N/A,#N/A,TRUE,"bazpr99"}</definedName>
    <definedName name="cvb" localSheetId="2"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35" hidden="1">{#N/A,#N/A,TRUE,"preg4";#N/A,#N/A,TRUE,"bazpr99"}</definedName>
    <definedName name="cvb" localSheetId="36"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5" hidden="1">{#N/A,#N/A,TRUE,"preg4";#N/A,#N/A,TRUE,"bazpr99"}</definedName>
    <definedName name="cvsdf" localSheetId="1" hidden="1">{#N/A,#N/A,TRUE,"preg4";#N/A,#N/A,TRUE,"bazpr99"}</definedName>
    <definedName name="cvsdf" localSheetId="2"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35" hidden="1">{#N/A,#N/A,TRUE,"preg4";#N/A,#N/A,TRUE,"bazpr99"}</definedName>
    <definedName name="cvsdf" localSheetId="36"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5" hidden="1">{#N/A,#N/A,TRUE,"preg4";#N/A,#N/A,TRUE,"bazpr99"}</definedName>
    <definedName name="cvx" localSheetId="1" hidden="1">{#N/A,#N/A,TRUE,"preg4";#N/A,#N/A,TRUE,"bazpr99"}</definedName>
    <definedName name="cvx" localSheetId="2"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35" hidden="1">{#N/A,#N/A,TRUE,"preg4";#N/A,#N/A,TRUE,"bazpr99"}</definedName>
    <definedName name="cvx" localSheetId="36"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5" hidden="1">{#N/A,#N/A,TRUE,"preg4";#N/A,#N/A,TRUE,"bazpr2001"}</definedName>
    <definedName name="d_d" localSheetId="1" hidden="1">{#N/A,#N/A,TRUE,"preg4";#N/A,#N/A,TRUE,"bazpr2001"}</definedName>
    <definedName name="d_d" localSheetId="2"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35" hidden="1">{#N/A,#N/A,TRUE,"preg4";#N/A,#N/A,TRUE,"bazpr2001"}</definedName>
    <definedName name="d_d" localSheetId="36"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0">#REF!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_xlnm.Database" localSheetId="27">#REF!</definedName>
    <definedName name="_xlnm.Database" localSheetId="28">#REF!</definedName>
    <definedName name="_xlnm.Database" localSheetId="2">#REF!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 localSheetId="3">#REF!</definedName>
    <definedName name="_xlnm.Database">#REF!</definedName>
    <definedName name="Database_MI" localSheetId="27">#REF!</definedName>
    <definedName name="Database_MI" localSheetId="28">#REF!</definedName>
    <definedName name="Database_MI" localSheetId="2">#REF!</definedName>
    <definedName name="Database_MI" localSheetId="29">#REF!</definedName>
    <definedName name="Database_MI" localSheetId="30">#REF!</definedName>
    <definedName name="Database_MI" localSheetId="31">#REF!</definedName>
    <definedName name="Database_MI" localSheetId="33">#REF!</definedName>
    <definedName name="Database_MI" localSheetId="34">#REF!</definedName>
    <definedName name="Database_MI" localSheetId="35">#REF!</definedName>
    <definedName name="Database_MI" localSheetId="3">#REF!</definedName>
    <definedName name="Database_MI">#REF!</definedName>
    <definedName name="DATES" localSheetId="27">#REF!</definedName>
    <definedName name="DATES" localSheetId="28">#REF!</definedName>
    <definedName name="DATES" localSheetId="2">#REF!</definedName>
    <definedName name="DATES" localSheetId="29">#REF!</definedName>
    <definedName name="DATES" localSheetId="30">#REF!</definedName>
    <definedName name="DATES" localSheetId="31">#REF!</definedName>
    <definedName name="DATES" localSheetId="33">#REF!</definedName>
    <definedName name="DATES" localSheetId="34">#REF!</definedName>
    <definedName name="DATES" localSheetId="35">#REF!</definedName>
    <definedName name="DATES" localSheetId="3">#REF!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 hidden="1">{#N/A,#N/A,TRUE,"preg4";#N/A,#N/A,TRUE,"bazpr2001"}</definedName>
    <definedName name="dd" localSheetId="2"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35" hidden="1">{#N/A,#N/A,TRUE,"preg4";#N/A,#N/A,TRUE,"bazpr2001"}</definedName>
    <definedName name="dd" localSheetId="36"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 hidden="1">{#N/A,#N/A,TRUE,"preg4";#N/A,#N/A,TRUE,"bazpr2001"}</definedName>
    <definedName name="ddd" localSheetId="2"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35" hidden="1">{#N/A,#N/A,TRUE,"preg4";#N/A,#N/A,TRUE,"bazpr2001"}</definedName>
    <definedName name="ddd" localSheetId="36"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5" hidden="1">{#N/A,#N/A,TRUE,"preg4";#N/A,#N/A,TRUE,"bazpr2001"}</definedName>
    <definedName name="dfgddfg" localSheetId="1" hidden="1">{#N/A,#N/A,TRUE,"preg4";#N/A,#N/A,TRUE,"bazpr2001"}</definedName>
    <definedName name="dfgddfg" localSheetId="2"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35" hidden="1">{#N/A,#N/A,TRUE,"preg4";#N/A,#N/A,TRUE,"bazpr2001"}</definedName>
    <definedName name="dfgddfg" localSheetId="36"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 hidden="1">{#N/A,#N/A,TRUE,"preg4";#N/A,#N/A,TRUE,"bazpr2001"}</definedName>
    <definedName name="dfgdf" localSheetId="2"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35" hidden="1">{#N/A,#N/A,TRUE,"preg4";#N/A,#N/A,TRUE,"bazpr2001"}</definedName>
    <definedName name="dfgdf" localSheetId="36"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 hidden="1">{#N/A,#N/A,TRUE,"preg4";#N/A,#N/A,TRUE,"bazpr99"}</definedName>
    <definedName name="dfgsd" localSheetId="2"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35" hidden="1">{#N/A,#N/A,TRUE,"preg4";#N/A,#N/A,TRUE,"bazpr99"}</definedName>
    <definedName name="dfgsd" localSheetId="36"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5" hidden="1">{#N/A,#N/A,TRUE,"preg4";#N/A,#N/A,TRUE,"bazpr99"}</definedName>
    <definedName name="dfscv" localSheetId="1" hidden="1">{#N/A,#N/A,TRUE,"preg4";#N/A,#N/A,TRUE,"bazpr99"}</definedName>
    <definedName name="dfscv" localSheetId="2"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35" hidden="1">{#N/A,#N/A,TRUE,"preg4";#N/A,#N/A,TRUE,"bazpr99"}</definedName>
    <definedName name="dfscv" localSheetId="36"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5" hidden="1">{#N/A,#N/A,TRUE,"preg4";#N/A,#N/A,TRUE,"bazpr99"}</definedName>
    <definedName name="DFXSBG" localSheetId="1" hidden="1">{#N/A,#N/A,TRUE,"preg4";#N/A,#N/A,TRUE,"bazpr99"}</definedName>
    <definedName name="DFXSBG" localSheetId="2"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35" hidden="1">{#N/A,#N/A,TRUE,"preg4";#N/A,#N/A,TRUE,"bazpr99"}</definedName>
    <definedName name="DFXSBG" localSheetId="36"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5" hidden="1">{#N/A,#N/A,TRUE,"preg4";#N/A,#N/A,TRUE,"bazpr2001"}</definedName>
    <definedName name="dgrvdf" localSheetId="1" hidden="1">{#N/A,#N/A,TRUE,"preg4";#N/A,#N/A,TRUE,"bazpr2001"}</definedName>
    <definedName name="dgrvdf" localSheetId="2"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35" hidden="1">{#N/A,#N/A,TRUE,"preg4";#N/A,#N/A,TRUE,"bazpr2001"}</definedName>
    <definedName name="dgrvdf" localSheetId="36"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 hidden="1">{#N/A,#N/A,TRUE,"preg4";#N/A,#N/A,TRUE,"bazpr99"}</definedName>
    <definedName name="dgsdgsd" localSheetId="2"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35" hidden="1">{#N/A,#N/A,TRUE,"preg4";#N/A,#N/A,TRUE,"bazpr99"}</definedName>
    <definedName name="dgsdgsd" localSheetId="36"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5" hidden="1">{#N/A,#N/A,TRUE,"preg4";#N/A,#N/A,TRUE,"bazpr99"}</definedName>
    <definedName name="dhjuhjk" localSheetId="1" hidden="1">{#N/A,#N/A,TRUE,"preg4";#N/A,#N/A,TRUE,"bazpr99"}</definedName>
    <definedName name="dhjuhjk" localSheetId="2"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35" hidden="1">{#N/A,#N/A,TRUE,"preg4";#N/A,#N/A,TRUE,"bazpr99"}</definedName>
    <definedName name="dhjuhjk" localSheetId="36"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 hidden="1">{#N/A,#N/A,TRUE,"preg4";#N/A,#N/A,TRUE,"bazpr2001"}</definedName>
    <definedName name="dolg2" localSheetId="2"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35" hidden="1">{#N/A,#N/A,TRUE,"preg4";#N/A,#N/A,TRUE,"bazpr2001"}</definedName>
    <definedName name="dolg2" localSheetId="36"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 hidden="1">{#N/A,#N/A,TRUE,"preg4";#N/A,#N/A,TRUE,"bazpr99"}</definedName>
    <definedName name="drt" localSheetId="2"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35" hidden="1">{#N/A,#N/A,TRUE,"preg4";#N/A,#N/A,TRUE,"bazpr99"}</definedName>
    <definedName name="drt" localSheetId="36"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 hidden="1">{#N/A,#N/A,TRUE,"preg4";#N/A,#N/A,TRUE,"bazpr99"}</definedName>
    <definedName name="ds" localSheetId="2"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35" hidden="1">{#N/A,#N/A,TRUE,"preg4";#N/A,#N/A,TRUE,"bazpr99"}</definedName>
    <definedName name="ds" localSheetId="36"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5" hidden="1">{#N/A,#N/A,TRUE,"preg4";#N/A,#N/A,TRUE,"bazpr99"}</definedName>
    <definedName name="dsa" localSheetId="1" hidden="1">{#N/A,#N/A,TRUE,"preg4";#N/A,#N/A,TRUE,"bazpr99"}</definedName>
    <definedName name="dsa" localSheetId="2"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35" hidden="1">{#N/A,#N/A,TRUE,"preg4";#N/A,#N/A,TRUE,"bazpr99"}</definedName>
    <definedName name="dsa" localSheetId="36"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 hidden="1">{#N/A,#N/A,TRUE,"preg4";#N/A,#N/A,TRUE,"bazpr2000"}</definedName>
    <definedName name="e" localSheetId="2"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35" hidden="1">{#N/A,#N/A,TRUE,"preg4";#N/A,#N/A,TRUE,"bazpr2000"}</definedName>
    <definedName name="e" localSheetId="36"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5" hidden="1">{#N/A,#N/A,TRUE,"preg4";#N/A,#N/A,TRUE,"bazpr99"}</definedName>
    <definedName name="eefff" localSheetId="1" hidden="1">{#N/A,#N/A,TRUE,"preg4";#N/A,#N/A,TRUE,"bazpr99"}</definedName>
    <definedName name="eefff" localSheetId="2"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35" hidden="1">{#N/A,#N/A,TRUE,"preg4";#N/A,#N/A,TRUE,"bazpr99"}</definedName>
    <definedName name="eefff" localSheetId="36"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5" hidden="1">{#N/A,#N/A,TRUE,"preg4";#N/A,#N/A,TRUE,"bazpr99"}</definedName>
    <definedName name="effrfrg" localSheetId="1" hidden="1">{#N/A,#N/A,TRUE,"preg4";#N/A,#N/A,TRUE,"bazpr99"}</definedName>
    <definedName name="effrfrg" localSheetId="2"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35" hidden="1">{#N/A,#N/A,TRUE,"preg4";#N/A,#N/A,TRUE,"bazpr99"}</definedName>
    <definedName name="effrfrg" localSheetId="36"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5" hidden="1">{#N/A,#N/A,TRUE,"preg4";#N/A,#N/A,TRUE,"bazpr99"}</definedName>
    <definedName name="egegegeg" localSheetId="1" hidden="1">{#N/A,#N/A,TRUE,"preg4";#N/A,#N/A,TRUE,"bazpr99"}</definedName>
    <definedName name="egegegeg" localSheetId="2"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35" hidden="1">{#N/A,#N/A,TRUE,"preg4";#N/A,#N/A,TRUE,"bazpr99"}</definedName>
    <definedName name="egegegeg" localSheetId="36"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5">'[3]Box-Trimese~ni dr`avni zapiData'!$AB$1</definedName>
    <definedName name="Empty" localSheetId="1">'[2]Box-Trimese~ni dr`avni zapiData'!$AB$1</definedName>
    <definedName name="Empty" localSheetId="32">'[3]Box-Trimese~ni dr`avni zapiData'!$AB$1</definedName>
    <definedName name="Empty" localSheetId="4">'[2]Box-Trimese~ni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'[4]Box-Trimese~ni dr`avni zapiData'!$AB$1</definedName>
    <definedName name="End_Bal" localSheetId="0">#REF!</definedName>
    <definedName name="End_Bal" localSheetId="9">#REF!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5">#REF!</definedName>
    <definedName name="End_Bal" localSheetId="1">#REF!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5" hidden="1">{#N/A,#N/A,TRUE,"preg4";#N/A,#N/A,TRUE,"bazpr2001"}</definedName>
    <definedName name="esege" localSheetId="1" hidden="1">{#N/A,#N/A,TRUE,"preg4";#N/A,#N/A,TRUE,"bazpr2001"}</definedName>
    <definedName name="esege" localSheetId="2"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35" hidden="1">{#N/A,#N/A,TRUE,"preg4";#N/A,#N/A,TRUE,"bazpr2001"}</definedName>
    <definedName name="esege" localSheetId="36"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 hidden="1">{#N/A,#N/A,TRUE,"preg4";#N/A,#N/A,TRUE,"bazpr99"}</definedName>
    <definedName name="ew\" localSheetId="2"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35" hidden="1">{#N/A,#N/A,TRUE,"preg4";#N/A,#N/A,TRUE,"bazpr99"}</definedName>
    <definedName name="ew\" localSheetId="36"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0">#REF!</definedName>
    <definedName name="Extra_Pay" localSheetId="9">#REF!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5">#REF!</definedName>
    <definedName name="Extra_Pay" localSheetId="1">#REF!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 hidden="1">{#N/A,#N/A,TRUE,"preg4";#N/A,#N/A,TRUE,"bazpr2000"}</definedName>
    <definedName name="fasdgh" localSheetId="2"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35" hidden="1">{#N/A,#N/A,TRUE,"preg4";#N/A,#N/A,TRUE,"bazpr2000"}</definedName>
    <definedName name="fasdgh" localSheetId="36"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 hidden="1">{#N/A,#N/A,TRUE,"preg4";#N/A,#N/A,TRUE,"bazpr2000"}</definedName>
    <definedName name="fasef" localSheetId="2"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35" hidden="1">{#N/A,#N/A,TRUE,"preg4";#N/A,#N/A,TRUE,"bazpr2000"}</definedName>
    <definedName name="fasef" localSheetId="36"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 hidden="1">{#N/A,#N/A,TRUE,"preg4";#N/A,#N/A,TRUE,"bazpr2001"}</definedName>
    <definedName name="fdas" localSheetId="2"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35" hidden="1">{#N/A,#N/A,TRUE,"preg4";#N/A,#N/A,TRUE,"bazpr2001"}</definedName>
    <definedName name="fdas" localSheetId="36"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 hidden="1">{#N/A,#N/A,TRUE,"preg4";#N/A,#N/A,TRUE,"bazpr99"}</definedName>
    <definedName name="fdashg" localSheetId="2"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35" hidden="1">{#N/A,#N/A,TRUE,"preg4";#N/A,#N/A,TRUE,"bazpr99"}</definedName>
    <definedName name="fdashg" localSheetId="36"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5" hidden="1">{#N/A,#N/A,TRUE,"preg4";#N/A,#N/A,TRUE,"bazpr2001"}</definedName>
    <definedName name="fdbvcbv" localSheetId="1" hidden="1">{#N/A,#N/A,TRUE,"preg4";#N/A,#N/A,TRUE,"bazpr2001"}</definedName>
    <definedName name="fdbvcbv" localSheetId="2"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35" hidden="1">{#N/A,#N/A,TRUE,"preg4";#N/A,#N/A,TRUE,"bazpr2001"}</definedName>
    <definedName name="fdbvcbv" localSheetId="36"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5" hidden="1">{#N/A,#N/A,TRUE,"preg4";#N/A,#N/A,TRUE,"bazpr99"}</definedName>
    <definedName name="fdgbvdf" localSheetId="1" hidden="1">{#N/A,#N/A,TRUE,"preg4";#N/A,#N/A,TRUE,"bazpr99"}</definedName>
    <definedName name="fdgbvdf" localSheetId="2"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35" hidden="1">{#N/A,#N/A,TRUE,"preg4";#N/A,#N/A,TRUE,"bazpr99"}</definedName>
    <definedName name="fdgbvdf" localSheetId="36"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 hidden="1">{#N/A,#N/A,TRUE,"preg4";#N/A,#N/A,TRUE,"bazpr99"}</definedName>
    <definedName name="fdsah" localSheetId="2"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35" hidden="1">{#N/A,#N/A,TRUE,"preg4";#N/A,#N/A,TRUE,"bazpr99"}</definedName>
    <definedName name="fdsah" localSheetId="36"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5" hidden="1">{#N/A,#N/A,TRUE,"preg4";#N/A,#N/A,TRUE,"bazpr2000"}</definedName>
    <definedName name="fdx" localSheetId="1" hidden="1">{#N/A,#N/A,TRUE,"preg4";#N/A,#N/A,TRUE,"bazpr2000"}</definedName>
    <definedName name="fdx" localSheetId="2"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35" hidden="1">{#N/A,#N/A,TRUE,"preg4";#N/A,#N/A,TRUE,"bazpr2000"}</definedName>
    <definedName name="fdx" localSheetId="36"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5" hidden="1">{#N/A,#N/A,TRUE,"preg4";#N/A,#N/A,TRUE,"bazpr99"}</definedName>
    <definedName name="fdxcb" localSheetId="1" hidden="1">{#N/A,#N/A,TRUE,"preg4";#N/A,#N/A,TRUE,"bazpr99"}</definedName>
    <definedName name="fdxcb" localSheetId="2"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35" hidden="1">{#N/A,#N/A,TRUE,"preg4";#N/A,#N/A,TRUE,"bazpr99"}</definedName>
    <definedName name="fdxcb" localSheetId="36"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 hidden="1">{#N/A,#N/A,TRUE,"preg4";#N/A,#N/A,TRUE,"bazpr99"}</definedName>
    <definedName name="fe" localSheetId="2"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35" hidden="1">{#N/A,#N/A,TRUE,"preg4";#N/A,#N/A,TRUE,"bazpr99"}</definedName>
    <definedName name="fe" localSheetId="36"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 hidden="1">{#N/A,#N/A,TRUE,"preg4";#N/A,#N/A,TRUE,"bazpr99"}</definedName>
    <definedName name="ff" localSheetId="2"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35" hidden="1">{#N/A,#N/A,TRUE,"preg4";#N/A,#N/A,TRUE,"bazpr99"}</definedName>
    <definedName name="ff" localSheetId="36"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 hidden="1">{#N/A,#N/A,TRUE,"preg4";#N/A,#N/A,TRUE,"bazpr99"}</definedName>
    <definedName name="ffaa" localSheetId="2"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35" hidden="1">{#N/A,#N/A,TRUE,"preg4";#N/A,#N/A,TRUE,"bazpr99"}</definedName>
    <definedName name="ffaa" localSheetId="36"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 hidden="1">{#N/A,#N/A,TRUE,"preg4";#N/A,#N/A,TRUE,"bazpr99"}</definedName>
    <definedName name="ffd" localSheetId="2"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35" hidden="1">{#N/A,#N/A,TRUE,"preg4";#N/A,#N/A,TRUE,"bazpr99"}</definedName>
    <definedName name="ffd" localSheetId="36"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 hidden="1">{#N/A,#N/A,TRUE,"preg4";#N/A,#N/A,TRUE,"bazpr99"}</definedName>
    <definedName name="ffffffffffffffffffffffffffff" localSheetId="2"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35" hidden="1">{#N/A,#N/A,TRUE,"preg4";#N/A,#N/A,TRUE,"bazpr99"}</definedName>
    <definedName name="ffffffffffffffffffffffffffff" localSheetId="36"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 hidden="1">{#N/A,#N/A,TRUE,"preg4";#N/A,#N/A,TRUE,"bazpr99"}</definedName>
    <definedName name="ffs" localSheetId="2"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35" hidden="1">{#N/A,#N/A,TRUE,"preg4";#N/A,#N/A,TRUE,"bazpr99"}</definedName>
    <definedName name="ffs" localSheetId="36"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27">#REF!</definedName>
    <definedName name="figure" localSheetId="28">#REF!</definedName>
    <definedName name="figure" localSheetId="2">#REF!</definedName>
    <definedName name="figure" localSheetId="29">#REF!</definedName>
    <definedName name="figure" localSheetId="30">#REF!</definedName>
    <definedName name="figure" localSheetId="31">#REF!</definedName>
    <definedName name="figure" localSheetId="32">#REF!</definedName>
    <definedName name="figure" localSheetId="35">#REF!</definedName>
    <definedName name="figure" localSheetId="3">#REF!</definedName>
    <definedName name="figure">#REF!</definedName>
    <definedName name="figureq" localSheetId="27">#REF!</definedName>
    <definedName name="figureq" localSheetId="28">#REF!</definedName>
    <definedName name="figureq" localSheetId="2">#REF!</definedName>
    <definedName name="figureq" localSheetId="29">#REF!</definedName>
    <definedName name="figureq" localSheetId="30">#REF!</definedName>
    <definedName name="figureq" localSheetId="31">#REF!</definedName>
    <definedName name="figureq" localSheetId="35">#REF!</definedName>
    <definedName name="figureq" localSheetId="3">#REF!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 hidden="1">{#N/A,#N/A,TRUE,"preg4";#N/A,#N/A,TRUE,"bazpr99"}</definedName>
    <definedName name="finansiranje_2" localSheetId="2"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35" hidden="1">{#N/A,#N/A,TRUE,"preg4";#N/A,#N/A,TRUE,"bazpr99"}</definedName>
    <definedName name="finansiranje_2" localSheetId="36"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5">#REF!</definedName>
    <definedName name="Finansisko_itn_" localSheetId="1">#REF!</definedName>
    <definedName name="Finansisko_itn_" localSheetId="2">#REF!</definedName>
    <definedName name="Finansisko_itn_" localSheetId="30">#REF!</definedName>
    <definedName name="Finansisko_itn_" localSheetId="31">#REF!</definedName>
    <definedName name="Finansisko_itn_" localSheetId="32">#REF!</definedName>
    <definedName name="Finansisko_itn_" localSheetId="35">#REF!</definedName>
    <definedName name="Finansisko_itn_" localSheetId="36">#REF!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 hidden="1">{#N/A,#N/A,TRUE,"preg4";#N/A,#N/A,TRUE,"bazpr99"}</definedName>
    <definedName name="fraer" localSheetId="2"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35" hidden="1">{#N/A,#N/A,TRUE,"preg4";#N/A,#N/A,TRUE,"bazpr99"}</definedName>
    <definedName name="fraer" localSheetId="36"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27">#REF!</definedName>
    <definedName name="frt" localSheetId="28">#REF!</definedName>
    <definedName name="frt" localSheetId="2">#REF!</definedName>
    <definedName name="frt" localSheetId="29">#REF!</definedName>
    <definedName name="frt" localSheetId="30">#REF!</definedName>
    <definedName name="frt" localSheetId="31">#REF!</definedName>
    <definedName name="frt" localSheetId="32">#REF!</definedName>
    <definedName name="frt" localSheetId="35">#REF!</definedName>
    <definedName name="frt" localSheetId="3">#REF!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 hidden="1">{#N/A,#N/A,TRUE,"preg4";#N/A,#N/A,TRUE,"bazpr99"}</definedName>
    <definedName name="fsssf" localSheetId="2"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35" hidden="1">{#N/A,#N/A,TRUE,"preg4";#N/A,#N/A,TRUE,"bazpr99"}</definedName>
    <definedName name="fsssf" localSheetId="36"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0">#REF!</definedName>
    <definedName name="Full_Print" localSheetId="9">#REF!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5">#REF!</definedName>
    <definedName name="Full_Print" localSheetId="1">#REF!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5" hidden="1">{#N/A,#N/A,TRUE,"preg4";#N/A,#N/A,TRUE,"bazpr2001"}</definedName>
    <definedName name="fvxcbbn" localSheetId="1" hidden="1">{#N/A,#N/A,TRUE,"preg4";#N/A,#N/A,TRUE,"bazpr2001"}</definedName>
    <definedName name="fvxcbbn" localSheetId="2"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35" hidden="1">{#N/A,#N/A,TRUE,"preg4";#N/A,#N/A,TRUE,"bazpr2001"}</definedName>
    <definedName name="fvxcbbn" localSheetId="36"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 hidden="1">{#N/A,#N/A,TRUE,"preg4";#N/A,#N/A,TRUE,"bazpr99"}</definedName>
    <definedName name="g" localSheetId="2"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35" hidden="1">{#N/A,#N/A,TRUE,"preg4";#N/A,#N/A,TRUE,"bazpr99"}</definedName>
    <definedName name="g" localSheetId="36"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5" hidden="1">{#N/A,#N/A,TRUE,"preg4";#N/A,#N/A,TRUE,"bazpr99"}</definedName>
    <definedName name="gb" localSheetId="1" hidden="1">{#N/A,#N/A,TRUE,"preg4";#N/A,#N/A,TRUE,"bazpr99"}</definedName>
    <definedName name="gb" localSheetId="2"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35" hidden="1">{#N/A,#N/A,TRUE,"preg4";#N/A,#N/A,TRUE,"bazpr99"}</definedName>
    <definedName name="gb" localSheetId="36"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5" hidden="1">{#N/A,#N/A,TRUE,"preg4";#N/A,#N/A,TRUE,"bazpr2000"}</definedName>
    <definedName name="gfb" localSheetId="1" hidden="1">{#N/A,#N/A,TRUE,"preg4";#N/A,#N/A,TRUE,"bazpr2000"}</definedName>
    <definedName name="gfb" localSheetId="2"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35" hidden="1">{#N/A,#N/A,TRUE,"preg4";#N/A,#N/A,TRUE,"bazpr2000"}</definedName>
    <definedName name="gfb" localSheetId="36"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5" hidden="1">{#N/A,#N/A,TRUE,"preg4";#N/A,#N/A,TRUE,"bazpr99"}</definedName>
    <definedName name="gfsesefsdf" localSheetId="1" hidden="1">{#N/A,#N/A,TRUE,"preg4";#N/A,#N/A,TRUE,"bazpr99"}</definedName>
    <definedName name="gfsesefsdf" localSheetId="2"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35" hidden="1">{#N/A,#N/A,TRUE,"preg4";#N/A,#N/A,TRUE,"bazpr99"}</definedName>
    <definedName name="gfsesefsdf" localSheetId="36"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 hidden="1">{#N/A,#N/A,TRUE,"preg4";#N/A,#N/A,TRUE,"bazpr2000"}</definedName>
    <definedName name="gg" localSheetId="2"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35" hidden="1">{#N/A,#N/A,TRUE,"preg4";#N/A,#N/A,TRUE,"bazpr2000"}</definedName>
    <definedName name="gg" localSheetId="36"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 hidden="1">{#N/A,#N/A,TRUE,"preg4";#N/A,#N/A,TRUE,"bazpr99"}</definedName>
    <definedName name="ggd" localSheetId="2"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35" hidden="1">{#N/A,#N/A,TRUE,"preg4";#N/A,#N/A,TRUE,"bazpr99"}</definedName>
    <definedName name="ggd" localSheetId="36"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 hidden="1">{#N/A,#N/A,TRUE,"preg4";#N/A,#N/A,TRUE,"bazpr99"}</definedName>
    <definedName name="gge" localSheetId="2"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35" hidden="1">{#N/A,#N/A,TRUE,"preg4";#N/A,#N/A,TRUE,"bazpr99"}</definedName>
    <definedName name="gge" localSheetId="36"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 hidden="1">{#N/A,#N/A,TRUE,"preg4";#N/A,#N/A,TRUE,"bazpr2000"}</definedName>
    <definedName name="ghfa" localSheetId="2"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35" hidden="1">{#N/A,#N/A,TRUE,"preg4";#N/A,#N/A,TRUE,"bazpr2000"}</definedName>
    <definedName name="ghfa" localSheetId="36"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5">#REF!</definedName>
    <definedName name="ghhhh" localSheetId="1">#REF!</definedName>
    <definedName name="ghhhh" localSheetId="2">#REF!</definedName>
    <definedName name="ghhhh" localSheetId="30">#REF!</definedName>
    <definedName name="ghhhh" localSheetId="31">#REF!</definedName>
    <definedName name="ghhhh" localSheetId="32">#REF!</definedName>
    <definedName name="ghhhh" localSheetId="35">#REF!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5" hidden="1">{#N/A,#N/A,TRUE,"preg4";#N/A,#N/A,TRUE,"bazpr99"}</definedName>
    <definedName name="gr" localSheetId="1" hidden="1">{#N/A,#N/A,TRUE,"preg4";#N/A,#N/A,TRUE,"bazpr99"}</definedName>
    <definedName name="gr" localSheetId="2"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35" hidden="1">{#N/A,#N/A,TRUE,"preg4";#N/A,#N/A,TRUE,"bazpr99"}</definedName>
    <definedName name="gr" localSheetId="36"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5">#REF!</definedName>
    <definedName name="Grade_ni_tvo" localSheetId="1">#REF!</definedName>
    <definedName name="Grade_ni_tvo" localSheetId="2">#REF!</definedName>
    <definedName name="Grade_ni_tvo" localSheetId="30">#REF!</definedName>
    <definedName name="Grade_ni_tvo" localSheetId="31">#REF!</definedName>
    <definedName name="Grade_ni_tvo" localSheetId="32">#REF!</definedName>
    <definedName name="Grade_ni_tvo" localSheetId="35">#REF!</definedName>
    <definedName name="Grade_ni_tvo" localSheetId="36">#REF!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#REF!</definedName>
    <definedName name="GRÁFICO_N_10.2.4." localSheetId="27">#REF!</definedName>
    <definedName name="GRÁFICO_N_10.2.4." localSheetId="28">#REF!</definedName>
    <definedName name="GRÁFICO_N_10.2.4." localSheetId="2">#REF!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 hidden="1">{#N/A,#N/A,TRUE,"preg4";#N/A,#N/A,TRUE,"bazpr99"}</definedName>
    <definedName name="gs" localSheetId="2"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35" hidden="1">{#N/A,#N/A,TRUE,"preg4";#N/A,#N/A,TRUE,"bazpr99"}</definedName>
    <definedName name="gs" localSheetId="36"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5" hidden="1">{#N/A,#N/A,TRUE,"preg4";#N/A,#N/A,TRUE,"bazpr2001"}</definedName>
    <definedName name="hjvfi" localSheetId="1" hidden="1">{#N/A,#N/A,TRUE,"preg4";#N/A,#N/A,TRUE,"bazpr2001"}</definedName>
    <definedName name="hjvfi" localSheetId="2"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35" hidden="1">{#N/A,#N/A,TRUE,"preg4";#N/A,#N/A,TRUE,"bazpr2001"}</definedName>
    <definedName name="hjvfi" localSheetId="36"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 hidden="1">{#N/A,#N/A,TRUE,"preg4";#N/A,#N/A,TRUE,"bazpr99"}</definedName>
    <definedName name="hnugujko" localSheetId="2"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35" hidden="1">{#N/A,#N/A,TRUE,"preg4";#N/A,#N/A,TRUE,"bazpr99"}</definedName>
    <definedName name="hnugujko" localSheetId="36"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5">#REF!</definedName>
    <definedName name="Hoteli_i_restorani" localSheetId="1">#REF!</definedName>
    <definedName name="Hoteli_i_restorani" localSheetId="2">#REF!</definedName>
    <definedName name="Hoteli_i_restorani" localSheetId="30">#REF!</definedName>
    <definedName name="Hoteli_i_restorani" localSheetId="31">#REF!</definedName>
    <definedName name="Hoteli_i_restorani" localSheetId="32">#REF!</definedName>
    <definedName name="Hoteli_i_restorani" localSheetId="35">#REF!</definedName>
    <definedName name="Hoteli_i_restorani" localSheetId="36">#REF!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5" hidden="1">{#N/A,#N/A,TRUE,"preg4";#N/A,#N/A,TRUE,"bazpr99"}</definedName>
    <definedName name="hsdjkdfnha" localSheetId="1" hidden="1">{#N/A,#N/A,TRUE,"preg4";#N/A,#N/A,TRUE,"bazpr99"}</definedName>
    <definedName name="hsdjkdfnha" localSheetId="2"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35" hidden="1">{#N/A,#N/A,TRUE,"preg4";#N/A,#N/A,TRUE,"bazpr99"}</definedName>
    <definedName name="hsdjkdfnha" localSheetId="36"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 hidden="1">{#N/A,#N/A,TRUE,"preg4";#N/A,#N/A,TRUE,"bazpr2000"}</definedName>
    <definedName name="hy" localSheetId="2"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35" hidden="1">{#N/A,#N/A,TRUE,"preg4";#N/A,#N/A,TRUE,"bazpr2000"}</definedName>
    <definedName name="hy" localSheetId="36"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 hidden="1">{#N/A,#N/A,TRUE,"preg4";#N/A,#N/A,TRUE,"bazpr99"}</definedName>
    <definedName name="i" localSheetId="2"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35" hidden="1">{#N/A,#N/A,TRUE,"preg4";#N/A,#N/A,TRUE,"bazpr99"}</definedName>
    <definedName name="i" localSheetId="36"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5">#REF!</definedName>
    <definedName name="Industrija" localSheetId="1">#REF!</definedName>
    <definedName name="Industrija" localSheetId="2">#REF!</definedName>
    <definedName name="Industrija" localSheetId="30">#REF!</definedName>
    <definedName name="Industrija" localSheetId="31">#REF!</definedName>
    <definedName name="Industrija" localSheetId="32">#REF!</definedName>
    <definedName name="Industrija" localSheetId="35">#REF!</definedName>
    <definedName name="Industrija" localSheetId="36">#REF!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 hidden="1">{#N/A,#N/A,TRUE,"preg4";#N/A,#N/A,TRUE,"bazpr99"}</definedName>
    <definedName name="instfak" localSheetId="2"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35" hidden="1">{#N/A,#N/A,TRUE,"preg4";#N/A,#N/A,TRUE,"bazpr99"}</definedName>
    <definedName name="instfak" localSheetId="36"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0">#REF!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5">#REF!</definedName>
    <definedName name="Int" localSheetId="1">#REF!</definedName>
    <definedName name="Int" localSheetId="4">#REF!</definedName>
    <definedName name="Int" localSheetId="5">#REF!</definedName>
    <definedName name="Int" localSheetId="6">#REF!</definedName>
    <definedName name="Int" localSheetId="7">#REF!</definedName>
    <definedName name="Int" localSheetId="8">#REF!</definedName>
    <definedName name="Int">#REF!</definedName>
    <definedName name="Interest_Rate" localSheetId="0">#REF!</definedName>
    <definedName name="Interest_Rate" localSheetId="9">#REF!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5">#REF!</definedName>
    <definedName name="Interest_Rate" localSheetId="1">#REF!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5">#REF!</definedName>
    <definedName name="IZVOZ2000_YU_KO" localSheetId="1">#REF!</definedName>
    <definedName name="IZVOZ2000_YU_KO" localSheetId="2">#REF!</definedName>
    <definedName name="IZVOZ2000_YU_KO" localSheetId="30">#REF!</definedName>
    <definedName name="IZVOZ2000_YU_KO" localSheetId="31">#REF!</definedName>
    <definedName name="IZVOZ2000_YU_KO" localSheetId="32">#REF!</definedName>
    <definedName name="IZVOZ2000_YU_KO" localSheetId="35">#REF!</definedName>
    <definedName name="IZVOZ2000_YU_KO" localSheetId="36">#REF!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3">#REF!</definedName>
    <definedName name="IZVOZ2000_YU_KO_DO_4MES" localSheetId="1">#REF!</definedName>
    <definedName name="IZVOZ2000_YU_KO_DO_4MES" localSheetId="2">#REF!</definedName>
    <definedName name="IZVOZ2000_YU_KO_DO_4MES" localSheetId="30">#REF!</definedName>
    <definedName name="IZVOZ2000_YU_KO_DO_4MES" localSheetId="31">#REF!</definedName>
    <definedName name="IZVOZ2000_YU_KO_DO_4MES" localSheetId="32">#REF!</definedName>
    <definedName name="IZVOZ2000_YU_KO_DO_4MES" localSheetId="35">#REF!</definedName>
    <definedName name="IZVOZ2000_YU_KO_DO_4MES" localSheetId="36">#REF!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3">#REF!</definedName>
    <definedName name="IZVOZ2000_YU_KO_SA_6_MESECOM" localSheetId="1">#REF!</definedName>
    <definedName name="IZVOZ2000_YU_KO_SA_6_MESECOM" localSheetId="2">#REF!</definedName>
    <definedName name="IZVOZ2000_YU_KO_SA_6_MESECOM" localSheetId="30">#REF!</definedName>
    <definedName name="IZVOZ2000_YU_KO_SA_6_MESECOM" localSheetId="31">#REF!</definedName>
    <definedName name="IZVOZ2000_YU_KO_SA_6_MESECOM" localSheetId="32">#REF!</definedName>
    <definedName name="IZVOZ2000_YU_KO_SA_6_MESECOM" localSheetId="35">#REF!</definedName>
    <definedName name="IZVOZ2000_YU_KO_SA_6_MESECOM" localSheetId="36">#REF!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3">#REF!</definedName>
    <definedName name="IZVOZ2001_YU_KO" localSheetId="1">#REF!</definedName>
    <definedName name="IZVOZ2001_YU_KO" localSheetId="2">#REF!</definedName>
    <definedName name="IZVOZ2001_YU_KO" localSheetId="30">#REF!</definedName>
    <definedName name="IZVOZ2001_YU_KO" localSheetId="31">#REF!</definedName>
    <definedName name="IZVOZ2001_YU_KO" localSheetId="35">#REF!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3">#REF!</definedName>
    <definedName name="IZVOZ2001_YU_KO_NOVO" localSheetId="1">#REF!</definedName>
    <definedName name="IZVOZ2001_YU_KO_NOVO" localSheetId="2">#REF!</definedName>
    <definedName name="IZVOZ2001_YU_KO_NOVO" localSheetId="30">#REF!</definedName>
    <definedName name="IZVOZ2001_YU_KO_NOVO" localSheetId="31">#REF!</definedName>
    <definedName name="IZVOZ2001_YU_KO_NOVO" localSheetId="35">#REF!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3">#REF!</definedName>
    <definedName name="IZVOZ2002_YU_KO" localSheetId="1">#REF!</definedName>
    <definedName name="IZVOZ2002_YU_KO" localSheetId="2">#REF!</definedName>
    <definedName name="IZVOZ2002_YU_KO" localSheetId="30">#REF!</definedName>
    <definedName name="IZVOZ2002_YU_KO" localSheetId="31">#REF!</definedName>
    <definedName name="IZVOZ2002_YU_KO" localSheetId="35">#REF!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3">#REF!</definedName>
    <definedName name="IZVOZ2003_YU_KO" localSheetId="1">#REF!</definedName>
    <definedName name="IZVOZ2003_YU_KO" localSheetId="2">#REF!</definedName>
    <definedName name="IZVOZ2003_YU_KO" localSheetId="30">#REF!</definedName>
    <definedName name="IZVOZ2003_YU_KO" localSheetId="31">#REF!</definedName>
    <definedName name="IZVOZ2003_YU_KO" localSheetId="35">#REF!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 hidden="1">{#N/A,#N/A,TRUE,"preg4";#N/A,#N/A,TRUE,"bazpr2001"}</definedName>
    <definedName name="jageiojiobv" localSheetId="2"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35" hidden="1">{#N/A,#N/A,TRUE,"preg4";#N/A,#N/A,TRUE,"bazpr2001"}</definedName>
    <definedName name="jageiojiobv" localSheetId="36"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5">#REF!</definedName>
    <definedName name="Javna_uprava_itn_" localSheetId="1">#REF!</definedName>
    <definedName name="Javna_uprava_itn_" localSheetId="2">#REF!</definedName>
    <definedName name="Javna_uprava_itn_" localSheetId="30">#REF!</definedName>
    <definedName name="Javna_uprava_itn_" localSheetId="31">#REF!</definedName>
    <definedName name="Javna_uprava_itn_" localSheetId="32">#REF!</definedName>
    <definedName name="Javna_uprava_itn_" localSheetId="35">#REF!</definedName>
    <definedName name="Javna_uprava_itn_" localSheetId="36">#REF!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 hidden="1">{#N/A,#N/A,TRUE,"preg4";#N/A,#N/A,TRUE,"bazpr2000"}</definedName>
    <definedName name="jijijijij" localSheetId="2"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35" hidden="1">{#N/A,#N/A,TRUE,"preg4";#N/A,#N/A,TRUE,"bazpr2000"}</definedName>
    <definedName name="jijijijij" localSheetId="36"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 hidden="1">{#N/A,#N/A,TRUE,"preg4";#N/A,#N/A,TRUE,"bazpr2000"}</definedName>
    <definedName name="jk" localSheetId="2"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35" hidden="1">{#N/A,#N/A,TRUE,"preg4";#N/A,#N/A,TRUE,"bazpr2000"}</definedName>
    <definedName name="jk" localSheetId="36"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5" hidden="1">{#N/A,#N/A,TRUE,"preg4";#N/A,#N/A,TRUE,"bazpr99"}</definedName>
    <definedName name="jkgjg" localSheetId="1" hidden="1">{#N/A,#N/A,TRUE,"preg4";#N/A,#N/A,TRUE,"bazpr99"}</definedName>
    <definedName name="jkgjg" localSheetId="2"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35" hidden="1">{#N/A,#N/A,TRUE,"preg4";#N/A,#N/A,TRUE,"bazpr99"}</definedName>
    <definedName name="jkgjg" localSheetId="36"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 hidden="1">{#N/A,#N/A,TRUE,"preg4";#N/A,#N/A,TRUE,"bazpr99"}</definedName>
    <definedName name="jkjk" localSheetId="2"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35" hidden="1">{#N/A,#N/A,TRUE,"preg4";#N/A,#N/A,TRUE,"bazpr99"}</definedName>
    <definedName name="jkjk" localSheetId="36"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 hidden="1">{#N/A,#N/A,TRUE,"preg4";#N/A,#N/A,TRUE,"bazpr2001"}</definedName>
    <definedName name="kiyt" localSheetId="2"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35" hidden="1">{#N/A,#N/A,TRUE,"preg4";#N/A,#N/A,TRUE,"bazpr2001"}</definedName>
    <definedName name="kiyt" localSheetId="36"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 hidden="1">{#N/A,#N/A,TRUE,"preg4";#N/A,#N/A,TRUE,"bazpr2001"}</definedName>
    <definedName name="koi" localSheetId="2"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35" hidden="1">{#N/A,#N/A,TRUE,"preg4";#N/A,#N/A,TRUE,"bazpr2001"}</definedName>
    <definedName name="koi" localSheetId="36"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5" hidden="1">{#N/A,#N/A,TRUE,"preg4";#N/A,#N/A,TRUE,"bazpr2001"}</definedName>
    <definedName name="ksdfajklj" localSheetId="1" hidden="1">{#N/A,#N/A,TRUE,"preg4";#N/A,#N/A,TRUE,"bazpr2001"}</definedName>
    <definedName name="ksdfajklj" localSheetId="2"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35" hidden="1">{#N/A,#N/A,TRUE,"preg4";#N/A,#N/A,TRUE,"bazpr2001"}</definedName>
    <definedName name="ksdfajklj" localSheetId="36"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 hidden="1">{#N/A,#N/A,TRUE,"preg4";#N/A,#N/A,TRUE,"bazpr2001"}</definedName>
    <definedName name="l" localSheetId="2"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35" hidden="1">{#N/A,#N/A,TRUE,"preg4";#N/A,#N/A,TRUE,"bazpr2001"}</definedName>
    <definedName name="l" localSheetId="36"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0">IF('Annex 1'!Values_Entered,Header_Row+'Annex 1'!Number_of_Payments,Header_Row)</definedName>
    <definedName name="Last_Row" localSheetId="9">IF('Annex 10'!Values_Entered,Header_Row+'Annex 10'!Number_of_Payments,Header_Row)</definedName>
    <definedName name="Last_Row" localSheetId="10">IF('Annex 11'!Values_Entered,Header_Row+'Annex 11'!Number_of_Payments,Header_Row)</definedName>
    <definedName name="Last_Row" localSheetId="11">IF('Annex 12'!Values_Entered,Header_Row+'Annex 12'!Number_of_Payments,Header_Row)</definedName>
    <definedName name="Last_Row" localSheetId="12">IF('Annex 13'!Values_Entered,Header_Row+'Annex 13'!Number_of_Payments,Header_Row)</definedName>
    <definedName name="Last_Row" localSheetId="13">IF('Annex 14'!Values_Entered,Header_Row+'Annex 14'!Number_of_Payments,Header_Row)</definedName>
    <definedName name="Last_Row" localSheetId="14">IF('Annex 15'!Values_Entered,Header_Row+'Annex 15'!Number_of_Payments,Header_Row)</definedName>
    <definedName name="Last_Row" localSheetId="15">IF('Annex 16'!Values_Entered,Header_Row+'Annex 16'!Number_of_Payments,Header_Row)</definedName>
    <definedName name="Last_Row" localSheetId="1">IF('Annex 2'!Values_Entered,Header_Row+'Annex 2'!Number_of_Payments,Header_Row)</definedName>
    <definedName name="Last_Row" localSheetId="34">IF('Annex 35'!Values_Entered,Header_Row+'Annex 35'!Number_of_Payments,Header_Row)</definedName>
    <definedName name="Last_Row" localSheetId="4">IF('Annex 5'!Values_Entered,Header_Row+'Annex 5'!Number_of_Payments,Header_Row)</definedName>
    <definedName name="Last_Row" localSheetId="5">IF('Annex 6'!Values_Entered,Header_Row+'Annex 6'!Number_of_Payments,Header_Row)</definedName>
    <definedName name="Last_Row" localSheetId="6">IF('Annex 7'!Values_Entered,Header_Row+'Annex 7'!Number_of_Payments,Header_Row)</definedName>
    <definedName name="Last_Row" localSheetId="7">IF('Annex 8'!Values_Entered,Header_Row+'Annex 8'!Number_of_Payments,Header_Row)</definedName>
    <definedName name="Last_Row" localSheetId="8">IF('Annex 9'!Values_Entered,Header_Row+'Annex 9'!Number_of_Payments,Header_Row)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 hidden="1">{#N/A,#N/A,TRUE,"preg4";#N/A,#N/A,TRUE,"bazpr99"}</definedName>
    <definedName name="Likvidnost" localSheetId="2"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35" hidden="1">{#N/A,#N/A,TRUE,"preg4";#N/A,#N/A,TRUE,"bazpr99"}</definedName>
    <definedName name="Likvidnost" localSheetId="36"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 hidden="1">{#N/A,#N/A,TRUE,"preg4";#N/A,#N/A,TRUE,"bazpr99"}</definedName>
    <definedName name="lj" localSheetId="2"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35" hidden="1">{#N/A,#N/A,TRUE,"preg4";#N/A,#N/A,TRUE,"bazpr99"}</definedName>
    <definedName name="lj" localSheetId="36"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 hidden="1">{#N/A,#N/A,TRUE,"preg4";#N/A,#N/A,TRUE,"bazpr2001"}</definedName>
    <definedName name="ljljlk" localSheetId="2"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35" hidden="1">{#N/A,#N/A,TRUE,"preg4";#N/A,#N/A,TRUE,"bazpr2001"}</definedName>
    <definedName name="ljljlk" localSheetId="36"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5" hidden="1">{#N/A,#N/A,TRUE,"preg4";#N/A,#N/A,TRUE,"bazpr99"}</definedName>
    <definedName name="ljlk" localSheetId="1" hidden="1">{#N/A,#N/A,TRUE,"preg4";#N/A,#N/A,TRUE,"bazpr99"}</definedName>
    <definedName name="ljlk" localSheetId="2"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35" hidden="1">{#N/A,#N/A,TRUE,"preg4";#N/A,#N/A,TRUE,"bazpr99"}</definedName>
    <definedName name="ljlk" localSheetId="36"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 hidden="1">{#N/A,#N/A,TRUE,"preg4";#N/A,#N/A,TRUE,"bazpr2000"}</definedName>
    <definedName name="Ljupka" localSheetId="2"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35" hidden="1">{#N/A,#N/A,TRUE,"preg4";#N/A,#N/A,TRUE,"bazpr2000"}</definedName>
    <definedName name="Ljupka" localSheetId="36"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 hidden="1">{#N/A,#N/A,TRUE,"preg4";#N/A,#N/A,TRUE,"bazpr99"}</definedName>
    <definedName name="lo" localSheetId="2"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35" hidden="1">{#N/A,#N/A,TRUE,"preg4";#N/A,#N/A,TRUE,"bazpr99"}</definedName>
    <definedName name="lo" localSheetId="36"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0">#REF!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5">#REF!</definedName>
    <definedName name="Loan_Amount" localSheetId="1">#REF!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#REF!</definedName>
    <definedName name="Loan_Start" localSheetId="0">#REF!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5">#REF!</definedName>
    <definedName name="Loan_Start" localSheetId="1">#REF!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#REF!</definedName>
    <definedName name="Loan_Years" localSheetId="0">#REF!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5">#REF!</definedName>
    <definedName name="Loan_Years" localSheetId="1">#REF!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 hidden="1">{#N/A,#N/A,TRUE,"preg4";#N/A,#N/A,TRUE,"bazpr99"}</definedName>
    <definedName name="m" localSheetId="2"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35" hidden="1">{#N/A,#N/A,TRUE,"preg4";#N/A,#N/A,TRUE,"bazpr99"}</definedName>
    <definedName name="m" localSheetId="36"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5" hidden="1">{#N/A,#N/A,TRUE,"preg4";#N/A,#N/A,TRUE,"bazpr2001"}</definedName>
    <definedName name="maja" localSheetId="1" hidden="1">{#N/A,#N/A,TRUE,"preg4";#N/A,#N/A,TRUE,"bazpr2001"}</definedName>
    <definedName name="maja" localSheetId="2"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35" hidden="1">{#N/A,#N/A,TRUE,"preg4";#N/A,#N/A,TRUE,"bazpr2001"}</definedName>
    <definedName name="maja" localSheetId="36"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 hidden="1">{#N/A,#N/A,TRUE,"preg4";#N/A,#N/A,TRUE,"bazpr99"}</definedName>
    <definedName name="majadrvzavnizapisi" localSheetId="2"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35" hidden="1">{#N/A,#N/A,TRUE,"preg4";#N/A,#N/A,TRUE,"bazpr99"}</definedName>
    <definedName name="majadrvzavnizapisi" localSheetId="36"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 hidden="1">{#N/A,#N/A,TRUE,"preg4";#N/A,#N/A,TRUE,"bazpr99"}</definedName>
    <definedName name="majamaja" localSheetId="2"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35" hidden="1">{#N/A,#N/A,TRUE,"preg4";#N/A,#N/A,TRUE,"bazpr99"}</definedName>
    <definedName name="majamaja" localSheetId="36"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5" hidden="1">{#N/A,#N/A,TRUE,"preg4";#N/A,#N/A,TRUE,"bazpr99"}</definedName>
    <definedName name="MAKJFKSLADJV" localSheetId="1" hidden="1">{#N/A,#N/A,TRUE,"preg4";#N/A,#N/A,TRUE,"bazpr99"}</definedName>
    <definedName name="MAKJFKSLADJV" localSheetId="2"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35" hidden="1">{#N/A,#N/A,TRUE,"preg4";#N/A,#N/A,TRUE,"bazpr99"}</definedName>
    <definedName name="MAKJFKSLADJV" localSheetId="36"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5" hidden="1">{#N/A,#N/A,TRUE,"preg4";#N/A,#N/A,TRUE,"bazpr2001"}</definedName>
    <definedName name="maskjcias" localSheetId="1" hidden="1">{#N/A,#N/A,TRUE,"preg4";#N/A,#N/A,TRUE,"bazpr2001"}</definedName>
    <definedName name="maskjcias" localSheetId="2"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35" hidden="1">{#N/A,#N/A,TRUE,"preg4";#N/A,#N/A,TRUE,"bazpr2001"}</definedName>
    <definedName name="maskjcias" localSheetId="36"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 hidden="1">{#N/A,#N/A,TRUE,"preg4";#N/A,#N/A,TRUE,"bazpr99"}</definedName>
    <definedName name="men." localSheetId="2"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35" hidden="1">{#N/A,#N/A,TRUE,"preg4";#N/A,#N/A,TRUE,"bazpr99"}</definedName>
    <definedName name="men." localSheetId="36"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 hidden="1">{#N/A,#N/A,TRUE,"preg4";#N/A,#N/A,TRUE,"bazpr99"}</definedName>
    <definedName name="merww" localSheetId="2"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35" hidden="1">{#N/A,#N/A,TRUE,"preg4";#N/A,#N/A,TRUE,"bazpr99"}</definedName>
    <definedName name="merww" localSheetId="36"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 hidden="1">{#N/A,#N/A,TRUE,"preg4";#N/A,#N/A,TRUE,"bazpr2001"}</definedName>
    <definedName name="mi" localSheetId="2"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35" hidden="1">{#N/A,#N/A,TRUE,"preg4";#N/A,#N/A,TRUE,"bazpr2001"}</definedName>
    <definedName name="mi" localSheetId="36"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 hidden="1">{#N/A,#N/A,TRUE,"preg4";#N/A,#N/A,TRUE,"bazpr99"}</definedName>
    <definedName name="mj" localSheetId="2"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35" hidden="1">{#N/A,#N/A,TRUE,"preg4";#N/A,#N/A,TRUE,"bazpr99"}</definedName>
    <definedName name="mj" localSheetId="36"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 hidden="1">{#N/A,#N/A,TRUE,"preg4";#N/A,#N/A,TRUE,"bazpr99"}</definedName>
    <definedName name="mja" localSheetId="2"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35" hidden="1">{#N/A,#N/A,TRUE,"preg4";#N/A,#N/A,TRUE,"bazpr99"}</definedName>
    <definedName name="mja" localSheetId="36"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 hidden="1">{#N/A,#N/A,TRUE,"preg4";#N/A,#N/A,TRUE,"bazpr2001"}</definedName>
    <definedName name="mjata" localSheetId="2"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35" hidden="1">{#N/A,#N/A,TRUE,"preg4";#N/A,#N/A,TRUE,"bazpr2001"}</definedName>
    <definedName name="mjata" localSheetId="36"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 hidden="1">{#N/A,#N/A,TRUE,"preg4";#N/A,#N/A,TRUE,"bazpr99"}</definedName>
    <definedName name="mjhgdcb" localSheetId="2"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35" hidden="1">{#N/A,#N/A,TRUE,"preg4";#N/A,#N/A,TRUE,"bazpr99"}</definedName>
    <definedName name="mjhgdcb" localSheetId="36"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 hidden="1">{#N/A,#N/A,TRUE,"preg4";#N/A,#N/A,TRUE,"bazpr2001"}</definedName>
    <definedName name="mju" localSheetId="2"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35" hidden="1">{#N/A,#N/A,TRUE,"preg4";#N/A,#N/A,TRUE,"bazpr2001"}</definedName>
    <definedName name="mju" localSheetId="36"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 hidden="1">{#N/A,#N/A,TRUE,"preg4";#N/A,#N/A,TRUE,"bazpr2001"}</definedName>
    <definedName name="mk" localSheetId="2"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35" hidden="1">{#N/A,#N/A,TRUE,"preg4";#N/A,#N/A,TRUE,"bazpr2001"}</definedName>
    <definedName name="mk" localSheetId="36"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5" hidden="1">{#N/A,#N/A,TRUE,"preg4";#N/A,#N/A,TRUE,"bazpr2001"}</definedName>
    <definedName name="mka" localSheetId="1" hidden="1">{#N/A,#N/A,TRUE,"preg4";#N/A,#N/A,TRUE,"bazpr2001"}</definedName>
    <definedName name="mka" localSheetId="2"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35" hidden="1">{#N/A,#N/A,TRUE,"preg4";#N/A,#N/A,TRUE,"bazpr2001"}</definedName>
    <definedName name="mka" localSheetId="36"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 hidden="1">{#N/A,#N/A,TRUE,"preg4";#N/A,#N/A,TRUE,"bazpr2000"}</definedName>
    <definedName name="mkij" localSheetId="2"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35" hidden="1">{#N/A,#N/A,TRUE,"preg4";#N/A,#N/A,TRUE,"bazpr2000"}</definedName>
    <definedName name="mkij" localSheetId="36"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 hidden="1">{#N/A,#N/A,TRUE,"preg4";#N/A,#N/A,TRUE,"bazpr2000"}</definedName>
    <definedName name="mkiuh" localSheetId="2"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35" hidden="1">{#N/A,#N/A,TRUE,"preg4";#N/A,#N/A,TRUE,"bazpr2000"}</definedName>
    <definedName name="mkiuh" localSheetId="36"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 hidden="1">{#N/A,#N/A,TRUE,"preg4";#N/A,#N/A,TRUE,"bazpr99"}</definedName>
    <definedName name="mkiut" localSheetId="2"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35" hidden="1">{#N/A,#N/A,TRUE,"preg4";#N/A,#N/A,TRUE,"bazpr99"}</definedName>
    <definedName name="mkiut" localSheetId="36"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5" hidden="1">{#N/A,#N/A,TRUE,"preg4";#N/A,#N/A,TRUE,"bazpr99"}</definedName>
    <definedName name="mkosdfjkopr" localSheetId="1" hidden="1">{#N/A,#N/A,TRUE,"preg4";#N/A,#N/A,TRUE,"bazpr99"}</definedName>
    <definedName name="mkosdfjkopr" localSheetId="2"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35" hidden="1">{#N/A,#N/A,TRUE,"preg4";#N/A,#N/A,TRUE,"bazpr99"}</definedName>
    <definedName name="mkosdfjkopr" localSheetId="36"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 hidden="1">{#N/A,#N/A,TRUE,"preg4";#N/A,#N/A,TRUE,"bazpr99"}</definedName>
    <definedName name="mmmmmmmmmmmmmmmmmmmmmmm" localSheetId="2"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35" hidden="1">{#N/A,#N/A,TRUE,"preg4";#N/A,#N/A,TRUE,"bazpr99"}</definedName>
    <definedName name="mmmmmmmmmmmmmmmmmmmmmmm" localSheetId="36"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5" hidden="1">{#N/A,#N/A,TRUE,"preg4";#N/A,#N/A,TRUE,"bazpr99"}</definedName>
    <definedName name="mnaifhasi" localSheetId="1" hidden="1">{#N/A,#N/A,TRUE,"preg4";#N/A,#N/A,TRUE,"bazpr99"}</definedName>
    <definedName name="mnaifhasi" localSheetId="2"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35" hidden="1">{#N/A,#N/A,TRUE,"preg4";#N/A,#N/A,TRUE,"bazpr99"}</definedName>
    <definedName name="mnaifhasi" localSheetId="36"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5" hidden="1">{#N/A,#N/A,TRUE,"preg4";#N/A,#N/A,TRUE,"bazpr99"}</definedName>
    <definedName name="mskfhdj" localSheetId="1" hidden="1">{#N/A,#N/A,TRUE,"preg4";#N/A,#N/A,TRUE,"bazpr99"}</definedName>
    <definedName name="mskfhdj" localSheetId="2"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35" hidden="1">{#N/A,#N/A,TRUE,"preg4";#N/A,#N/A,TRUE,"bazpr99"}</definedName>
    <definedName name="mskfhdj" localSheetId="36"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27">#REF!</definedName>
    <definedName name="NAMES" localSheetId="28">#REF!</definedName>
    <definedName name="NAMES" localSheetId="2">#REF!</definedName>
    <definedName name="NAMES" localSheetId="29">#REF!</definedName>
    <definedName name="NAMES" localSheetId="30">#REF!</definedName>
    <definedName name="NAMES" localSheetId="31">#REF!</definedName>
    <definedName name="NAMES" localSheetId="32">#REF!</definedName>
    <definedName name="NAMES" localSheetId="33">#REF!</definedName>
    <definedName name="NAMES" localSheetId="34">#REF!</definedName>
    <definedName name="NAMES" localSheetId="35">#REF!</definedName>
    <definedName name="NAMES" localSheetId="3">#REF!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5" hidden="1">{#N/A,#N/A,TRUE,"preg4";#N/A,#N/A,TRUE,"bazpr99"}</definedName>
    <definedName name="ncvihjvckl" localSheetId="1" hidden="1">{#N/A,#N/A,TRUE,"preg4";#N/A,#N/A,TRUE,"bazpr99"}</definedName>
    <definedName name="ncvihjvckl" localSheetId="2"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35" hidden="1">{#N/A,#N/A,TRUE,"preg4";#N/A,#N/A,TRUE,"bazpr99"}</definedName>
    <definedName name="ncvihjvckl" localSheetId="36"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 hidden="1">{#N/A,#N/A,TRUE,"preg4";#N/A,#N/A,TRUE,"bazpr99"}</definedName>
    <definedName name="neda" localSheetId="2"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35" hidden="1">{#N/A,#N/A,TRUE,"preg4";#N/A,#N/A,TRUE,"bazpr99"}</definedName>
    <definedName name="neda" localSheetId="36"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 hidden="1">{#N/A,#N/A,TRUE,"preg4";#N/A,#N/A,TRUE,"bazpr2000"}</definedName>
    <definedName name="nedaa" localSheetId="2"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35" hidden="1">{#N/A,#N/A,TRUE,"preg4";#N/A,#N/A,TRUE,"bazpr2000"}</definedName>
    <definedName name="nedaa" localSheetId="36"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 hidden="1">{#N/A,#N/A,TRUE,"preg4";#N/A,#N/A,TRUE,"bazpr99"}</definedName>
    <definedName name="njata" localSheetId="2"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35" hidden="1">{#N/A,#N/A,TRUE,"preg4";#N/A,#N/A,TRUE,"bazpr99"}</definedName>
    <definedName name="njata" localSheetId="36"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 hidden="1">{#N/A,#N/A,TRUE,"preg4";#N/A,#N/A,TRUE,"bazpr2000"}</definedName>
    <definedName name="nty" localSheetId="2"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35" hidden="1">{#N/A,#N/A,TRUE,"preg4";#N/A,#N/A,TRUE,"bazpr2000"}</definedName>
    <definedName name="nty" localSheetId="36"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0">#REF!</definedName>
    <definedName name="Num_Pmt_Per_Year" localSheetId="9">#REF!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5">#REF!</definedName>
    <definedName name="Num_Pmt_Per_Year" localSheetId="1">#REF!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#REF!</definedName>
    <definedName name="Number_of_Payments" localSheetId="0">MATCH(0.01,'Annex 1'!End_Bal,-1)+1</definedName>
    <definedName name="Number_of_Payments" localSheetId="9">MATCH(0.01,'Annex 10'!End_Bal,-1)+1</definedName>
    <definedName name="Number_of_Payments" localSheetId="10">MATCH(0.01,'Annex 11'!End_Bal,-1)+1</definedName>
    <definedName name="Number_of_Payments" localSheetId="11">MATCH(0.01,'Annex 12'!End_Bal,-1)+1</definedName>
    <definedName name="Number_of_Payments" localSheetId="12">MATCH(0.01,'Annex 13'!End_Bal,-1)+1</definedName>
    <definedName name="Number_of_Payments" localSheetId="13">MATCH(0.01,'Annex 14'!End_Bal,-1)+1</definedName>
    <definedName name="Number_of_Payments" localSheetId="14">MATCH(0.01,'Annex 15'!End_Bal,-1)+1</definedName>
    <definedName name="Number_of_Payments" localSheetId="15">MATCH(0.01,'Annex 16'!End_Bal,-1)+1</definedName>
    <definedName name="Number_of_Payments" localSheetId="1">MATCH(0.01,'Annex 2'!End_Bal,-1)+1</definedName>
    <definedName name="Number_of_Payments" localSheetId="34">MATCH(0.01,End_Bal,-1)+1</definedName>
    <definedName name="Number_of_Payments" localSheetId="4">MATCH(0.01,'Annex 5'!End_Bal,-1)+1</definedName>
    <definedName name="Number_of_Payments" localSheetId="5">MATCH(0.01,'Annex 6'!End_Bal,-1)+1</definedName>
    <definedName name="Number_of_Payments" localSheetId="6">MATCH(0.01,'Annex 7'!End_Bal,-1)+1</definedName>
    <definedName name="Number_of_Payments" localSheetId="7">MATCH(0.01,'Annex 8'!End_Bal,-1)+1</definedName>
    <definedName name="Number_of_Payments" localSheetId="8">MATCH(0.01,'Annex 9'!End_Bal,-1)+1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 hidden="1">{#N/A,#N/A,TRUE,"preg4";#N/A,#N/A,TRUE,"bazpr99"}</definedName>
    <definedName name="nut" localSheetId="2"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35" hidden="1">{#N/A,#N/A,TRUE,"preg4";#N/A,#N/A,TRUE,"bazpr99"}</definedName>
    <definedName name="nut" localSheetId="36"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 hidden="1">{#N/A,#N/A,TRUE,"preg4";#N/A,#N/A,TRUE,"bazpr99"}</definedName>
    <definedName name="oioi" localSheetId="2"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35" hidden="1">{#N/A,#N/A,TRUE,"preg4";#N/A,#N/A,TRUE,"bazpr99"}</definedName>
    <definedName name="oioi" localSheetId="36"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 hidden="1">{#N/A,#N/A,TRUE,"preg4";#N/A,#N/A,TRUE,"bazpr2000"}</definedName>
    <definedName name="ok" localSheetId="2"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35" hidden="1">{#N/A,#N/A,TRUE,"preg4";#N/A,#N/A,TRUE,"bazpr2000"}</definedName>
    <definedName name="ok" localSheetId="36"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 hidden="1">{#N/A,#N/A,TRUE,"preg4";#N/A,#N/A,TRUE,"bazpr99"}</definedName>
    <definedName name="p" localSheetId="2"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35" hidden="1">{#N/A,#N/A,TRUE,"preg4";#N/A,#N/A,TRUE,"bazpr99"}</definedName>
    <definedName name="p" localSheetId="36"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0">#REF!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5">#REF!</definedName>
    <definedName name="Pay_Date" localSheetId="1">#REF!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#REF!</definedName>
    <definedName name="Pay_Num" localSheetId="0">#REF!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5">#REF!</definedName>
    <definedName name="Pay_Num" localSheetId="1">#REF!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#REF!</definedName>
    <definedName name="Payment_Date" localSheetId="0">DATE(YEAR('Annex 1'!Loan_Start),MONTH('Annex 1'!Loan_Start)+Payment_Number,DAY('Annex 1'!Loan_Start))</definedName>
    <definedName name="Payment_Date" localSheetId="9">DATE(YEAR('Annex 10'!Loan_Start),MONTH('Annex 10'!Loan_Start)+Payment_Number,DAY('Annex 10'!Loan_Start))</definedName>
    <definedName name="Payment_Date" localSheetId="10">DATE(YEAR('Annex 11'!Loan_Start),MONTH('Annex 11'!Loan_Start)+Payment_Number,DAY('Annex 11'!Loan_Start))</definedName>
    <definedName name="Payment_Date" localSheetId="11">DATE(YEAR('Annex 12'!Loan_Start),MONTH('Annex 12'!Loan_Start)+Payment_Number,DAY('Annex 12'!Loan_Start))</definedName>
    <definedName name="Payment_Date" localSheetId="12">DATE(YEAR('Annex 13'!Loan_Start),MONTH('Annex 13'!Loan_Start)+Payment_Number,DAY('Annex 13'!Loan_Start))</definedName>
    <definedName name="Payment_Date" localSheetId="13">DATE(YEAR('Annex 14'!Loan_Start),MONTH('Annex 14'!Loan_Start)+Payment_Number,DAY('Annex 14'!Loan_Start))</definedName>
    <definedName name="Payment_Date" localSheetId="14">DATE(YEAR('Annex 15'!Loan_Start),MONTH('Annex 15'!Loan_Start)+Payment_Number,DAY('Annex 15'!Loan_Start))</definedName>
    <definedName name="Payment_Date" localSheetId="15">DATE(YEAR('Annex 16'!Loan_Start),MONTH('Annex 16'!Loan_Start)+Payment_Number,DAY('Annex 16'!Loan_Start))</definedName>
    <definedName name="Payment_Date" localSheetId="1">DATE(YEAR('Annex 2'!Loan_Start),MONTH('Annex 2'!Loan_Start)+Payment_Number,DAY('Annex 2'!Loan_Start))</definedName>
    <definedName name="Payment_Date" localSheetId="34">DATE(YEAR(Loan_Start),MONTH(Loan_Start)+Payment_Number,DAY(Loan_Start))</definedName>
    <definedName name="Payment_Date" localSheetId="4">DATE(YEAR('Annex 5'!Loan_Start),MONTH('Annex 5'!Loan_Start)+Payment_Number,DAY('Annex 5'!Loan_Start))</definedName>
    <definedName name="Payment_Date" localSheetId="5">DATE(YEAR('Annex 6'!Loan_Start),MONTH('Annex 6'!Loan_Start)+Payment_Number,DAY('Annex 6'!Loan_Start))</definedName>
    <definedName name="Payment_Date" localSheetId="6">DATE(YEAR('Annex 7'!Loan_Start),MONTH('Annex 7'!Loan_Start)+Payment_Number,DAY('Annex 7'!Loan_Start))</definedName>
    <definedName name="Payment_Date" localSheetId="7">DATE(YEAR('Annex 8'!Loan_Start),MONTH('Annex 8'!Loan_Start)+Payment_Number,DAY('Annex 8'!Loan_Start))</definedName>
    <definedName name="Payment_Date" localSheetId="8">DATE(YEAR('Annex 9'!Loan_Start),MONTH('Annex 9'!Loan_Start)+Payment_Number,DAY('Annex 9'!Loan_Start))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 hidden="1">{#N/A,#N/A,TRUE,"preg4";#N/A,#N/A,TRUE,"bazpr99"}</definedName>
    <definedName name="pazar" localSheetId="2"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35" hidden="1">{#N/A,#N/A,TRUE,"preg4";#N/A,#N/A,TRUE,"bazpr99"}</definedName>
    <definedName name="pazar" localSheetId="36"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 hidden="1">{#N/A,#N/A,TRUE,"preg4";#N/A,#N/A,TRUE,"bazpr99"}</definedName>
    <definedName name="pazar2000" localSheetId="2"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35" hidden="1">{#N/A,#N/A,TRUE,"preg4";#N/A,#N/A,TRUE,"bazpr99"}</definedName>
    <definedName name="pazar2000" localSheetId="36"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5">#REF!</definedName>
    <definedName name="PHV_godishen" localSheetId="1">#REF!</definedName>
    <definedName name="PHV_godishen" localSheetId="2">#REF!</definedName>
    <definedName name="PHV_godishen" localSheetId="30">#REF!</definedName>
    <definedName name="PHV_godishen" localSheetId="31">#REF!</definedName>
    <definedName name="PHV_godishen" localSheetId="32">#REF!</definedName>
    <definedName name="PHV_godishen" localSheetId="35">#REF!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 hidden="1">{#N/A,#N/A,TRUE,"preg4";#N/A,#N/A,TRUE,"bazpr99"}</definedName>
    <definedName name="pita" localSheetId="2"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35" hidden="1">{#N/A,#N/A,TRUE,"preg4";#N/A,#N/A,TRUE,"bazpr99"}</definedName>
    <definedName name="pita" localSheetId="36"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 hidden="1">{#N/A,#N/A,TRUE,"preg4";#N/A,#N/A,TRUE,"bazpr99"}</definedName>
    <definedName name="pitaa" localSheetId="2"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35" hidden="1">{#N/A,#N/A,TRUE,"preg4";#N/A,#N/A,TRUE,"bazpr99"}</definedName>
    <definedName name="pitaa" localSheetId="36"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 hidden="1">{#N/A,#N/A,TRUE,"preg4";#N/A,#N/A,TRUE,"bazpr99"}</definedName>
    <definedName name="pl" localSheetId="2"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35" hidden="1">{#N/A,#N/A,TRUE,"preg4";#N/A,#N/A,TRUE,"bazpr99"}</definedName>
    <definedName name="pl" localSheetId="36"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 hidden="1">{#N/A,#N/A,TRUE,"preg4";#N/A,#N/A,TRUE,"bazpr99"}</definedName>
    <definedName name="plasmani" localSheetId="2"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35" hidden="1">{#N/A,#N/A,TRUE,"preg4";#N/A,#N/A,TRUE,"bazpr99"}</definedName>
    <definedName name="plasmani" localSheetId="36"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 hidden="1">{#N/A,#N/A,TRUE,"preg4";#N/A,#N/A,TRUE,"bazpr99"}</definedName>
    <definedName name="ploiu" localSheetId="2"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35" hidden="1">{#N/A,#N/A,TRUE,"preg4";#N/A,#N/A,TRUE,"bazpr99"}</definedName>
    <definedName name="ploiu" localSheetId="36"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 hidden="1">{#N/A,#N/A,TRUE,"preg4";#N/A,#N/A,TRUE,"bazpr99"}</definedName>
    <definedName name="po" localSheetId="2"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35" hidden="1">{#N/A,#N/A,TRUE,"preg4";#N/A,#N/A,TRUE,"bazpr99"}</definedName>
    <definedName name="po" localSheetId="36"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 hidden="1">{#N/A,#N/A,TRUE,"preg4";#N/A,#N/A,TRUE,"bazpr99"}</definedName>
    <definedName name="pop" localSheetId="2"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35" hidden="1">{#N/A,#N/A,TRUE,"preg4";#N/A,#N/A,TRUE,"bazpr99"}</definedName>
    <definedName name="pop" localSheetId="36"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 hidden="1">{#N/A,#N/A,TRUE,"preg4";#N/A,#N/A,TRUE,"bazpr2001"}</definedName>
    <definedName name="popopo" localSheetId="2"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35" hidden="1">{#N/A,#N/A,TRUE,"preg4";#N/A,#N/A,TRUE,"bazpr2001"}</definedName>
    <definedName name="popopo" localSheetId="36"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 hidden="1">{#N/A,#N/A,TRUE,"preg4";#N/A,#N/A,TRUE,"bazpr2000"}</definedName>
    <definedName name="pp" localSheetId="2"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35" hidden="1">{#N/A,#N/A,TRUE,"preg4";#N/A,#N/A,TRUE,"bazpr2000"}</definedName>
    <definedName name="pp" localSheetId="36"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0">#REF!</definedName>
    <definedName name="Princ" localSheetId="9">#REF!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5">#REF!</definedName>
    <definedName name="Princ" localSheetId="1">#REF!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#REF!</definedName>
    <definedName name="_xlnm.Print_Area" localSheetId="0">'Annex 1'!$A$1:$M$289</definedName>
    <definedName name="_xlnm.Print_Area" localSheetId="9">#REF!</definedName>
    <definedName name="_xlnm.Print_Area" localSheetId="10">#REF!</definedName>
    <definedName name="_xlnm.Print_Area" localSheetId="11">'Annex 12'!$B$2:$R$27</definedName>
    <definedName name="_xlnm.Print_Area" localSheetId="12">'Annex 13'!$B$3:$AN$22</definedName>
    <definedName name="_xlnm.Print_Area" localSheetId="13">#REF!</definedName>
    <definedName name="_xlnm.Print_Area" localSheetId="14">#REF!</definedName>
    <definedName name="_xlnm.Print_Area" localSheetId="15">#REF!</definedName>
    <definedName name="_xlnm.Print_Area" localSheetId="1">'Annex 2'!$B$2:$M$128</definedName>
    <definedName name="_xlnm.Print_Area" localSheetId="27">#REF!</definedName>
    <definedName name="_xlnm.Print_Area" localSheetId="28">#REF!</definedName>
    <definedName name="_xlnm.Print_Area" localSheetId="2">'Annex 3'!$B$3:$M$100</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4">#REF!</definedName>
    <definedName name="_xlnm.Print_Area" localSheetId="3">'Annex 4'!$B$1:$G$10</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#REF!</definedName>
    <definedName name="PRINT_AREA_MI" localSheetId="27">#REF!</definedName>
    <definedName name="PRINT_AREA_MI" localSheetId="28">#REF!</definedName>
    <definedName name="PRINT_AREA_MI" localSheetId="2">#REF!</definedName>
    <definedName name="PRINT_AREA_MI" localSheetId="29">#REF!</definedName>
    <definedName name="PRINT_AREA_MI" localSheetId="30">#REF!</definedName>
    <definedName name="PRINT_AREA_MI" localSheetId="31">#REF!</definedName>
    <definedName name="PRINT_AREA_MI" localSheetId="33">#REF!</definedName>
    <definedName name="PRINT_AREA_MI" localSheetId="34">#REF!</definedName>
    <definedName name="PRINT_AREA_MI" localSheetId="35">#REF!</definedName>
    <definedName name="PRINT_AREA_MI" localSheetId="3">#REF!</definedName>
    <definedName name="PRINT_AREA_MI">#REF!</definedName>
    <definedName name="Print_Area_Reset" localSheetId="0">OFFSET('Annex 1'!Full_Print,0,0,'Annex 1'!Last_Row)</definedName>
    <definedName name="Print_Area_Reset" localSheetId="9">OFFSET('Annex 10'!Full_Print,0,0,'Annex 10'!Last_Row)</definedName>
    <definedName name="Print_Area_Reset" localSheetId="10">OFFSET('Annex 11'!Full_Print,0,0,'Annex 11'!Last_Row)</definedName>
    <definedName name="Print_Area_Reset" localSheetId="11">OFFSET('Annex 12'!Full_Print,0,0,'Annex 12'!Last_Row)</definedName>
    <definedName name="Print_Area_Reset" localSheetId="12">OFFSET('Annex 13'!Full_Print,0,0,'Annex 13'!Last_Row)</definedName>
    <definedName name="Print_Area_Reset" localSheetId="13">OFFSET('Annex 14'!Full_Print,0,0,'Annex 14'!Last_Row)</definedName>
    <definedName name="Print_Area_Reset" localSheetId="14">OFFSET('Annex 15'!Full_Print,0,0,'Annex 15'!Last_Row)</definedName>
    <definedName name="Print_Area_Reset" localSheetId="15">OFFSET('Annex 16'!Full_Print,0,0,'Annex 16'!Last_Row)</definedName>
    <definedName name="Print_Area_Reset" localSheetId="1">OFFSET('Annex 2'!Full_Print,0,0,'Annex 2'!Last_Row)</definedName>
    <definedName name="Print_Area_Reset" localSheetId="34">OFFSET(Full_Print,0,0,'Annex 35'!Last_Row)</definedName>
    <definedName name="Print_Area_Reset" localSheetId="4">OFFSET('Annex 5'!Full_Print,0,0,'Annex 5'!Last_Row)</definedName>
    <definedName name="Print_Area_Reset" localSheetId="5">OFFSET('Annex 6'!Full_Print,0,0,'Annex 6'!Last_Row)</definedName>
    <definedName name="Print_Area_Reset" localSheetId="6">OFFSET('Annex 7'!Full_Print,0,0,'Annex 7'!Last_Row)</definedName>
    <definedName name="Print_Area_Reset" localSheetId="7">OFFSET('Annex 8'!Full_Print,0,0,'Annex 8'!Last_Row)</definedName>
    <definedName name="Print_Area_Reset" localSheetId="8">OFFSET('Annex 9'!Full_Print,0,0,'Annex 9'!Last_Row)</definedName>
    <definedName name="Print_Area_Reset">OFFSET(Full_Print,0,0,Last_Row)</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#REF!</definedName>
    <definedName name="PRINT_TITLES_MI" localSheetId="27">#REF!</definedName>
    <definedName name="PRINT_TITLES_MI" localSheetId="28">#REF!</definedName>
    <definedName name="PRINT_TITLES_MI" localSheetId="2">#REF!</definedName>
    <definedName name="PRINT_TITLES_MI" localSheetId="29">#REF!</definedName>
    <definedName name="PRINT_TITLES_MI" localSheetId="30">#REF!</definedName>
    <definedName name="PRINT_TITLES_MI" localSheetId="31">#REF!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#REF!</definedName>
    <definedName name="promgraf" localSheetId="0">[5]GRAFPROM!#REF!</definedName>
    <definedName name="promgraf" localSheetId="9">[5]GRAFPROM!#REF!</definedName>
    <definedName name="promgraf" localSheetId="10">[5]GRAFPROM!#REF!</definedName>
    <definedName name="promgraf" localSheetId="11">[5]GRAFPROM!#REF!</definedName>
    <definedName name="promgraf" localSheetId="12">[5]GRAFPROM!#REF!</definedName>
    <definedName name="promgraf" localSheetId="13">[5]GRAFPROM!#REF!</definedName>
    <definedName name="promgraf" localSheetId="14">[5]GRAFPROM!#REF!</definedName>
    <definedName name="promgraf" localSheetId="15">[5]GRAFPROM!#REF!</definedName>
    <definedName name="promgraf" localSheetId="1">[5]GRAFPROM!#REF!</definedName>
    <definedName name="promgraf" localSheetId="27">[5]GRAFPROM!#REF!</definedName>
    <definedName name="promgraf" localSheetId="28">[5]GRAFPROM!#REF!</definedName>
    <definedName name="promgraf" localSheetId="2">[5]GRAFPROM!#REF!</definedName>
    <definedName name="promgraf" localSheetId="29">[5]GRAFPROM!#REF!</definedName>
    <definedName name="promgraf" localSheetId="33">[5]GRAFPROM!#REF!</definedName>
    <definedName name="promgraf" localSheetId="34">[5]GRAFPROM!#REF!</definedName>
    <definedName name="promgraf" localSheetId="35">[5]GRAFPROM!#REF!</definedName>
    <definedName name="promgraf" localSheetId="36">[5]GRAFPROM!#REF!</definedName>
    <definedName name="promgraf" localSheetId="4">[5]GRAFPROM!#REF!</definedName>
    <definedName name="promgraf" localSheetId="5">[5]GRAFPROM!#REF!</definedName>
    <definedName name="promgraf" localSheetId="6">[5]GRAFPROM!#REF!</definedName>
    <definedName name="promgraf" localSheetId="7">[5]GRAFPROM!#REF!</definedName>
    <definedName name="promgraf" localSheetId="8">[5]GRAFPROM!#REF!</definedName>
    <definedName name="promgraf">[5]GRAFPROM!#REF!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5" hidden="1">{#N/A,#N/A,TRUE,"preg4";#N/A,#N/A,TRUE,"bazpr99"}</definedName>
    <definedName name="q" localSheetId="1" hidden="1">{#N/A,#N/A,TRUE,"preg4";#N/A,#N/A,TRUE,"bazpr99"}</definedName>
    <definedName name="q" localSheetId="2"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35" hidden="1">{#N/A,#N/A,TRUE,"preg4";#N/A,#N/A,TRUE,"bazpr99"}</definedName>
    <definedName name="q" localSheetId="36"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5">#REF!</definedName>
    <definedName name="Q_MMF2_UVOZ" localSheetId="1">#REF!</definedName>
    <definedName name="Q_MMF2_UVOZ" localSheetId="2">#REF!</definedName>
    <definedName name="Q_MMF2_UVOZ" localSheetId="30">#REF!</definedName>
    <definedName name="Q_MMF2_UVOZ" localSheetId="31">#REF!</definedName>
    <definedName name="Q_MMF2_UVOZ" localSheetId="32">#REF!</definedName>
    <definedName name="Q_MMF2_UVOZ" localSheetId="35">#REF!</definedName>
    <definedName name="Q_MMF2_UVOZ" localSheetId="36">#REF!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5" hidden="1">{#N/A,#N/A,TRUE,"preg4";#N/A,#N/A,TRUE,"bazpr2000"}</definedName>
    <definedName name="qqq" localSheetId="1" hidden="1">{#N/A,#N/A,TRUE,"preg4";#N/A,#N/A,TRUE,"bazpr2000"}</definedName>
    <definedName name="qqq" localSheetId="2" hidden="1">{#N/A,#N/A,TRUE,"preg4";#N/A,#N/A,TRUE,"bazpr2000"}</definedName>
    <definedName name="qqq" localSheetId="30" hidden="1">{#N/A,#N/A,TRUE,"preg4";#N/A,#N/A,TRUE,"bazpr2000"}</definedName>
    <definedName name="qqq" localSheetId="31" hidden="1">{#N/A,#N/A,TRUE,"preg4";#N/A,#N/A,TRUE,"bazpr2000"}</definedName>
    <definedName name="qqq" localSheetId="32" hidden="1">{#N/A,#N/A,TRUE,"preg4";#N/A,#N/A,TRUE,"bazpr2000"}</definedName>
    <definedName name="qqq" localSheetId="35" hidden="1">{#N/A,#N/A,TRUE,"preg4";#N/A,#N/A,TRUE,"bazpr2000"}</definedName>
    <definedName name="qqq" localSheetId="36"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5">#REF!</definedName>
    <definedName name="qryBRTRANSPROMET_period" localSheetId="1">#REF!</definedName>
    <definedName name="qryBRTRANSPROMET_period" localSheetId="2">#REF!</definedName>
    <definedName name="qryBRTRANSPROMET_period" localSheetId="30">#REF!</definedName>
    <definedName name="qryBRTRANSPROMET_period" localSheetId="31">#REF!</definedName>
    <definedName name="qryBRTRANSPROMET_period" localSheetId="32">#REF!</definedName>
    <definedName name="qryBRTRANSPROMET_period" localSheetId="35">#REF!</definedName>
    <definedName name="qryBRTRANSPROMET_period" localSheetId="36">#REF!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 hidden="1">{#N/A,#N/A,TRUE,"preg4";#N/A,#N/A,TRUE,"bazpr2000"}</definedName>
    <definedName name="qwew" localSheetId="2"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35" hidden="1">{#N/A,#N/A,TRUE,"preg4";#N/A,#N/A,TRUE,"bazpr2000"}</definedName>
    <definedName name="qwew" localSheetId="36"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5">#REF!</definedName>
    <definedName name="QYU_KO" localSheetId="1">#REF!</definedName>
    <definedName name="QYU_KO" localSheetId="2">#REF!</definedName>
    <definedName name="QYU_KO" localSheetId="30">#REF!</definedName>
    <definedName name="QYU_KO" localSheetId="31">#REF!</definedName>
    <definedName name="QYU_KO" localSheetId="32">#REF!</definedName>
    <definedName name="QYU_KO" localSheetId="35">#REF!</definedName>
    <definedName name="QYU_KO" localSheetId="36">#REF!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 hidden="1">{#N/A,#N/A,TRUE,"preg4";#N/A,#N/A,TRUE,"bazpr99"}</definedName>
    <definedName name="redk" localSheetId="2"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35" hidden="1">{#N/A,#N/A,TRUE,"preg4";#N/A,#N/A,TRUE,"bazpr99"}</definedName>
    <definedName name="redk" localSheetId="36"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 hidden="1">{#N/A,#N/A,TRUE,"preg4";#N/A,#N/A,TRUE,"bazpr2001"}</definedName>
    <definedName name="rfrf" localSheetId="2"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35" hidden="1">{#N/A,#N/A,TRUE,"preg4";#N/A,#N/A,TRUE,"bazpr2001"}</definedName>
    <definedName name="rfrf" localSheetId="36"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5" hidden="1">{#N/A,#N/A,TRUE,"preg4";#N/A,#N/A,TRUE,"bazpr99"}</definedName>
    <definedName name="rt" localSheetId="1" hidden="1">{#N/A,#N/A,TRUE,"preg4";#N/A,#N/A,TRUE,"bazpr99"}</definedName>
    <definedName name="rt" localSheetId="2"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35" hidden="1">{#N/A,#N/A,TRUE,"preg4";#N/A,#N/A,TRUE,"bazpr99"}</definedName>
    <definedName name="rt" localSheetId="36"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 hidden="1">{#N/A,#N/A,TRUE,"preg4";#N/A,#N/A,TRUE,"bazpr99"}</definedName>
    <definedName name="s" localSheetId="2"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35" hidden="1">{#N/A,#N/A,TRUE,"preg4";#N/A,#N/A,TRUE,"bazpr99"}</definedName>
    <definedName name="s" localSheetId="36"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 hidden="1">{#N/A,#N/A,TRUE,"preg4";#N/A,#N/A,TRUE,"bazpr99"}</definedName>
    <definedName name="sasa" localSheetId="2"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35" hidden="1">{#N/A,#N/A,TRUE,"preg4";#N/A,#N/A,TRUE,"bazpr99"}</definedName>
    <definedName name="sasa" localSheetId="36"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0">#REF!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5">#REF!</definedName>
    <definedName name="Sched_Pay" localSheetId="1">#REF!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#REF!</definedName>
    <definedName name="Scheduled_Extra_Payments" localSheetId="0">#REF!</definedName>
    <definedName name="Scheduled_Extra_Payments" localSheetId="9">#REF!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5">#REF!</definedName>
    <definedName name="Scheduled_Extra_Payments" localSheetId="1">#REF!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#REF!</definedName>
    <definedName name="Scheduled_Interest_Rate" localSheetId="0">#REF!</definedName>
    <definedName name="Scheduled_Interest_Rate" localSheetId="9">#REF!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5">#REF!</definedName>
    <definedName name="Scheduled_Interest_Rate" localSheetId="1">#REF!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5" hidden="1">{#N/A,#N/A,TRUE,"preg4";#N/A,#N/A,TRUE,"bazpr99"}</definedName>
    <definedName name="scv" localSheetId="1" hidden="1">{#N/A,#N/A,TRUE,"preg4";#N/A,#N/A,TRUE,"bazpr99"}</definedName>
    <definedName name="scv" localSheetId="2"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35" hidden="1">{#N/A,#N/A,TRUE,"preg4";#N/A,#N/A,TRUE,"bazpr99"}</definedName>
    <definedName name="scv" localSheetId="36"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5" hidden="1">{#N/A,#N/A,TRUE,"preg4";#N/A,#N/A,TRUE,"bazpr99"}</definedName>
    <definedName name="sdac" localSheetId="1" hidden="1">{#N/A,#N/A,TRUE,"preg4";#N/A,#N/A,TRUE,"bazpr99"}</definedName>
    <definedName name="sdac" localSheetId="2"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35" hidden="1">{#N/A,#N/A,TRUE,"preg4";#N/A,#N/A,TRUE,"bazpr99"}</definedName>
    <definedName name="sdac" localSheetId="36"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[6]BAZA!#REF!</definedName>
    <definedName name="sdc" localSheetId="9">[7]BAZA!#REF!</definedName>
    <definedName name="sdc" localSheetId="10">[7]BAZA!#REF!</definedName>
    <definedName name="sdc" localSheetId="11">[7]BAZA!#REF!</definedName>
    <definedName name="sdc" localSheetId="12">[7]BAZA!#REF!</definedName>
    <definedName name="sdc" localSheetId="13">[7]BAZA!#REF!</definedName>
    <definedName name="sdc" localSheetId="14">[7]BAZA!#REF!</definedName>
    <definedName name="sdc" localSheetId="15">[7]BAZA!#REF!</definedName>
    <definedName name="sdc" localSheetId="1">[6]BAZA!#REF!</definedName>
    <definedName name="sdc" localSheetId="2">[8]BAZA!#REF!</definedName>
    <definedName name="sdc" localSheetId="32">[7]BAZA!#REF!</definedName>
    <definedName name="sdc" localSheetId="35">[8]BAZA!#REF!</definedName>
    <definedName name="sdc" localSheetId="4">[6]BAZA!#REF!</definedName>
    <definedName name="sdc" localSheetId="5">[7]BAZA!#REF!</definedName>
    <definedName name="sdc" localSheetId="6">[7]BAZA!#REF!</definedName>
    <definedName name="sdc" localSheetId="7">[7]BAZA!#REF!</definedName>
    <definedName name="sdc" localSheetId="8">[7]BAZA!#REF!</definedName>
    <definedName name="sdc">[8]BAZA!#REF!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5" hidden="1">{#N/A,#N/A,TRUE,"preg4";#N/A,#N/A,TRUE,"bazpr99"}</definedName>
    <definedName name="sdfds" localSheetId="1" hidden="1">{#N/A,#N/A,TRUE,"preg4";#N/A,#N/A,TRUE,"bazpr99"}</definedName>
    <definedName name="sdfds" localSheetId="2"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35" hidden="1">{#N/A,#N/A,TRUE,"preg4";#N/A,#N/A,TRUE,"bazpr99"}</definedName>
    <definedName name="sdfds" localSheetId="36"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5" hidden="1">{#N/A,#N/A,TRUE,"preg4";#N/A,#N/A,TRUE,"bazpr99"}</definedName>
    <definedName name="SDGCB" localSheetId="1" hidden="1">{#N/A,#N/A,TRUE,"preg4";#N/A,#N/A,TRUE,"bazpr99"}</definedName>
    <definedName name="SDGCB" localSheetId="2"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35" hidden="1">{#N/A,#N/A,TRUE,"preg4";#N/A,#N/A,TRUE,"bazpr99"}</definedName>
    <definedName name="SDGCB" localSheetId="36"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5" hidden="1">{#N/A,#N/A,TRUE,"preg4";#N/A,#N/A,TRUE,"bazpr99"}</definedName>
    <definedName name="sds" localSheetId="1" hidden="1">{#N/A,#N/A,TRUE,"preg4";#N/A,#N/A,TRUE,"bazpr99"}</definedName>
    <definedName name="sds" localSheetId="2"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35" hidden="1">{#N/A,#N/A,TRUE,"preg4";#N/A,#N/A,TRUE,"bazpr99"}</definedName>
    <definedName name="sds" localSheetId="36"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5" hidden="1">{#N/A,#N/A,TRUE,"preg4";#N/A,#N/A,TRUE,"bazpr2000"}</definedName>
    <definedName name="sdvg" localSheetId="1" hidden="1">{#N/A,#N/A,TRUE,"preg4";#N/A,#N/A,TRUE,"bazpr2000"}</definedName>
    <definedName name="sdvg" localSheetId="2"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35" hidden="1">{#N/A,#N/A,TRUE,"preg4";#N/A,#N/A,TRUE,"bazpr2000"}</definedName>
    <definedName name="sdvg" localSheetId="36"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 hidden="1">{#N/A,#N/A,TRUE,"preg4";#N/A,#N/A,TRUE,"bazpr99"}</definedName>
    <definedName name="se" localSheetId="2"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35" hidden="1">{#N/A,#N/A,TRUE,"preg4";#N/A,#N/A,TRUE,"bazpr99"}</definedName>
    <definedName name="se" localSheetId="36"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5">#REF!</definedName>
    <definedName name="Sel_Econ_Ind" localSheetId="1">#REF!</definedName>
    <definedName name="Sel_Econ_Ind" localSheetId="27">#REF!</definedName>
    <definedName name="Sel_Econ_Ind" localSheetId="28">#REF!</definedName>
    <definedName name="Sel_Econ_Ind" localSheetId="2">#REF!</definedName>
    <definedName name="Sel_Econ_Ind" localSheetId="29">#REF!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5">#REF!</definedName>
    <definedName name="Sel_Econ_Ind" localSheetId="36">#REF!</definedName>
    <definedName name="Sel_Econ_Ind" localSheetId="3">#REF!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5" hidden="1">{#N/A,#N/A,TRUE,"preg4";#N/A,#N/A,TRUE,"bazpr2001"}</definedName>
    <definedName name="sfdv" localSheetId="1" hidden="1">{#N/A,#N/A,TRUE,"preg4";#N/A,#N/A,TRUE,"bazpr2001"}</definedName>
    <definedName name="sfdv" localSheetId="2"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35" hidden="1">{#N/A,#N/A,TRUE,"preg4";#N/A,#N/A,TRUE,"bazpr2001"}</definedName>
    <definedName name="sfdv" localSheetId="36"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5">#REF!</definedName>
    <definedName name="Soobra_aj__skladirawe_i_vrski" localSheetId="1">#REF!</definedName>
    <definedName name="Soobra_aj__skladirawe_i_vrski" localSheetId="2">#REF!</definedName>
    <definedName name="Soobra_aj__skladirawe_i_vrski" localSheetId="30">#REF!</definedName>
    <definedName name="Soobra_aj__skladirawe_i_vrski" localSheetId="31">#REF!</definedName>
    <definedName name="Soobra_aj__skladirawe_i_vrski" localSheetId="32">#REF!</definedName>
    <definedName name="Soobra_aj__skladirawe_i_vrski" localSheetId="35">#REF!</definedName>
    <definedName name="Soobra_aj__skladirawe_i_vrski" localSheetId="36">#REF!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 hidden="1">{#N/A,#N/A,TRUE,"preg4";#N/A,#N/A,TRUE,"bazpr2001"}</definedName>
    <definedName name="ss" localSheetId="2"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35" hidden="1">{#N/A,#N/A,TRUE,"preg4";#N/A,#N/A,TRUE,"bazpr2001"}</definedName>
    <definedName name="ss" localSheetId="36"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27">#REF!</definedName>
    <definedName name="SSpogrupi" localSheetId="28">#REF!</definedName>
    <definedName name="SSpogrupi" localSheetId="2">#REF!</definedName>
    <definedName name="SSpogrupi" localSheetId="29">#REF!</definedName>
    <definedName name="SSpogrupi" localSheetId="30">#REF!</definedName>
    <definedName name="SSpogrupi" localSheetId="31">#REF!</definedName>
    <definedName name="SSpogrupi" localSheetId="32">#REF!</definedName>
    <definedName name="SSpogrupi" localSheetId="35">#REF!</definedName>
    <definedName name="SSpogrupi" localSheetId="3">#REF!</definedName>
    <definedName name="SSpogrupi">#REF!</definedName>
    <definedName name="t" localSheetId="27">#REF!</definedName>
    <definedName name="t" localSheetId="28">#REF!</definedName>
    <definedName name="t" localSheetId="2">#REF!</definedName>
    <definedName name="t" localSheetId="29">#REF!</definedName>
    <definedName name="t" localSheetId="30">#REF!</definedName>
    <definedName name="t" localSheetId="31">#REF!</definedName>
    <definedName name="t" localSheetId="35">#REF!</definedName>
    <definedName name="t" localSheetId="3">#REF!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 hidden="1">{#N/A,#N/A,TRUE,"preg4";#N/A,#N/A,TRUE,"bazpr99"}</definedName>
    <definedName name="tabela" localSheetId="2"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35" hidden="1">{#N/A,#N/A,TRUE,"preg4";#N/A,#N/A,TRUE,"bazpr99"}</definedName>
    <definedName name="tabela" localSheetId="36"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5" hidden="1">{#N/A,#N/A,TRUE,"preg4";#N/A,#N/A,TRUE,"bazpr2001"}</definedName>
    <definedName name="teo" localSheetId="1" hidden="1">{#N/A,#N/A,TRUE,"preg4";#N/A,#N/A,TRUE,"bazpr2001"}</definedName>
    <definedName name="teo" localSheetId="2"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35" hidden="1">{#N/A,#N/A,TRUE,"preg4";#N/A,#N/A,TRUE,"bazpr2001"}</definedName>
    <definedName name="teo" localSheetId="36"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0">#REF!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5">#REF!</definedName>
    <definedName name="Total_Interest" localSheetId="1">#REF!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#REF!</definedName>
    <definedName name="Total_Pay" localSheetId="0">#REF!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5">#REF!</definedName>
    <definedName name="Total_Pay" localSheetId="1">#REF!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#REF!</definedName>
    <definedName name="Total_Payment" localSheetId="0">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Scheduled_Payment+Extra_Payment</definedName>
    <definedName name="Total_Payment" localSheetId="34">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5" hidden="1">{#N/A,#N/A,TRUE,"preg4";#N/A,#N/A,TRUE,"bazpr2001"}</definedName>
    <definedName name="trd" localSheetId="1" hidden="1">{#N/A,#N/A,TRUE,"preg4";#N/A,#N/A,TRUE,"bazpr2001"}</definedName>
    <definedName name="trd" localSheetId="2"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35" hidden="1">{#N/A,#N/A,TRUE,"preg4";#N/A,#N/A,TRUE,"bazpr2001"}</definedName>
    <definedName name="trd" localSheetId="36"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5">#REF!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0">#REF!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2">#REF!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36">#REF!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3">#REF!</definedName>
    <definedName name="UVOZ_DORABOTKI_99_TRBR" localSheetId="1">#REF!</definedName>
    <definedName name="UVOZ_DORABOTKI_99_TRBR" localSheetId="2">#REF!</definedName>
    <definedName name="UVOZ_DORABOTKI_99_TRBR" localSheetId="30">#REF!</definedName>
    <definedName name="UVOZ_DORABOTKI_99_TRBR" localSheetId="31">#REF!</definedName>
    <definedName name="UVOZ_DORABOTKI_99_TRBR" localSheetId="32">#REF!</definedName>
    <definedName name="UVOZ_DORABOTKI_99_TRBR" localSheetId="35">#REF!</definedName>
    <definedName name="UVOZ_DORABOTKI_99_TRBR" localSheetId="36">#REF!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3">#REF!</definedName>
    <definedName name="UVOZ2000_10" localSheetId="1">#REF!</definedName>
    <definedName name="UVOZ2000_10" localSheetId="2">#REF!</definedName>
    <definedName name="UVOZ2000_10" localSheetId="30">#REF!</definedName>
    <definedName name="UVOZ2000_10" localSheetId="31">#REF!</definedName>
    <definedName name="UVOZ2000_10" localSheetId="32">#REF!</definedName>
    <definedName name="UVOZ2000_10" localSheetId="35">#REF!</definedName>
    <definedName name="UVOZ2000_10" localSheetId="36">#REF!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3">#REF!</definedName>
    <definedName name="UVOZ2000_10_27" localSheetId="1">#REF!</definedName>
    <definedName name="UVOZ2000_10_27" localSheetId="2">#REF!</definedName>
    <definedName name="UVOZ2000_10_27" localSheetId="30">#REF!</definedName>
    <definedName name="UVOZ2000_10_27" localSheetId="31">#REF!</definedName>
    <definedName name="UVOZ2000_10_27" localSheetId="35">#REF!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3">#REF!</definedName>
    <definedName name="UVOZ2000_27" localSheetId="1">#REF!</definedName>
    <definedName name="UVOZ2000_27" localSheetId="2">#REF!</definedName>
    <definedName name="UVOZ2000_27" localSheetId="30">#REF!</definedName>
    <definedName name="UVOZ2000_27" localSheetId="31">#REF!</definedName>
    <definedName name="UVOZ2000_27" localSheetId="35">#REF!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3">#REF!</definedName>
    <definedName name="UVOZ2001_27" localSheetId="1">#REF!</definedName>
    <definedName name="UVOZ2001_27" localSheetId="2">#REF!</definedName>
    <definedName name="UVOZ2001_27" localSheetId="30">#REF!</definedName>
    <definedName name="UVOZ2001_27" localSheetId="31">#REF!</definedName>
    <definedName name="UVOZ2001_27" localSheetId="35">#REF!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3">#REF!</definedName>
    <definedName name="UVOZ2002_27" localSheetId="1">#REF!</definedName>
    <definedName name="UVOZ2002_27" localSheetId="2">#REF!</definedName>
    <definedName name="UVOZ2002_27" localSheetId="30">#REF!</definedName>
    <definedName name="UVOZ2002_27" localSheetId="31">#REF!</definedName>
    <definedName name="UVOZ2002_27" localSheetId="35">#REF!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3">#REF!</definedName>
    <definedName name="UVOZ2003_27" localSheetId="1">#REF!</definedName>
    <definedName name="UVOZ2003_27" localSheetId="2">#REF!</definedName>
    <definedName name="UVOZ2003_27" localSheetId="30">#REF!</definedName>
    <definedName name="UVOZ2003_27" localSheetId="31">#REF!</definedName>
    <definedName name="UVOZ2003_27" localSheetId="35">#REF!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[6]BAZA!#REF!</definedName>
    <definedName name="UVOZ98_10_27" localSheetId="9">[7]BAZA!#REF!</definedName>
    <definedName name="UVOZ98_10_27" localSheetId="10">[7]BAZA!#REF!</definedName>
    <definedName name="UVOZ98_10_27" localSheetId="11">[7]BAZA!#REF!</definedName>
    <definedName name="UVOZ98_10_27" localSheetId="12">[7]BAZA!#REF!</definedName>
    <definedName name="UVOZ98_10_27" localSheetId="13">[7]BAZA!#REF!</definedName>
    <definedName name="UVOZ98_10_27" localSheetId="14">[7]BAZA!#REF!</definedName>
    <definedName name="UVOZ98_10_27" localSheetId="15">[7]BAZA!#REF!</definedName>
    <definedName name="UVOZ98_10_27" localSheetId="1">[6]BAZA!#REF!</definedName>
    <definedName name="UVOZ98_10_27" localSheetId="2">[8]BAZA!#REF!</definedName>
    <definedName name="UVOZ98_10_27" localSheetId="32">[7]BAZA!#REF!</definedName>
    <definedName name="UVOZ98_10_27" localSheetId="35">[8]BAZA!#REF!</definedName>
    <definedName name="UVOZ98_10_27" localSheetId="4">[6]BAZA!#REF!</definedName>
    <definedName name="UVOZ98_10_27" localSheetId="5">[7]BAZA!#REF!</definedName>
    <definedName name="UVOZ98_10_27" localSheetId="6">[7]BAZA!#REF!</definedName>
    <definedName name="UVOZ98_10_27" localSheetId="7">[7]BAZA!#REF!</definedName>
    <definedName name="UVOZ98_10_27" localSheetId="8">[7]BAZA!#REF!</definedName>
    <definedName name="UVOZ98_10_27">[8]BAZA!#REF!</definedName>
    <definedName name="Values_Entered" localSheetId="0">IF('Annex 1'!Loan_Amount*'Annex 1'!Interest_Rate*'Annex 1'!Loan_Years*'Annex 1'!Loan_Start&gt;0,1,0)</definedName>
    <definedName name="Values_Entered" localSheetId="9">IF('Annex 10'!Loan_Amount*'Annex 10'!Interest_Rate*'Annex 10'!Loan_Years*'Annex 10'!Loan_Start&gt;0,1,0)</definedName>
    <definedName name="Values_Entered" localSheetId="10">IF('Annex 11'!Loan_Amount*'Annex 11'!Interest_Rate*'Annex 11'!Loan_Years*'Annex 11'!Loan_Start&gt;0,1,0)</definedName>
    <definedName name="Values_Entered" localSheetId="11">IF('Annex 12'!Loan_Amount*'Annex 12'!Interest_Rate*'Annex 12'!Loan_Years*'Annex 12'!Loan_Start&gt;0,1,0)</definedName>
    <definedName name="Values_Entered" localSheetId="12">IF('Annex 13'!Loan_Amount*'Annex 13'!Interest_Rate*'Annex 13'!Loan_Years*'Annex 13'!Loan_Start&gt;0,1,0)</definedName>
    <definedName name="Values_Entered" localSheetId="13">IF('Annex 14'!Loan_Amount*'Annex 14'!Interest_Rate*'Annex 14'!Loan_Years*'Annex 14'!Loan_Start&gt;0,1,0)</definedName>
    <definedName name="Values_Entered" localSheetId="14">IF('Annex 15'!Loan_Amount*'Annex 15'!Interest_Rate*'Annex 15'!Loan_Years*'Annex 15'!Loan_Start&gt;0,1,0)</definedName>
    <definedName name="Values_Entered" localSheetId="15">IF('Annex 16'!Loan_Amount*'Annex 16'!Interest_Rate*'Annex 16'!Loan_Years*'Annex 16'!Loan_Start&gt;0,1,0)</definedName>
    <definedName name="Values_Entered" localSheetId="1">IF('Annex 2'!Loan_Amount*'Annex 2'!Interest_Rate*'Annex 2'!Loan_Years*'Annex 2'!Loan_Start&gt;0,1,0)</definedName>
    <definedName name="Values_Entered" localSheetId="34">IF(Loan_Amount*Interest_Rate*Loan_Years*Loan_Start&gt;0,1,0)</definedName>
    <definedName name="Values_Entered" localSheetId="4">IF('Annex 5'!Loan_Amount*'Annex 5'!Interest_Rate*'Annex 5'!Loan_Years*'Annex 5'!Loan_Start&gt;0,1,0)</definedName>
    <definedName name="Values_Entered" localSheetId="5">IF('Annex 6'!Loan_Amount*'Annex 6'!Interest_Rate*'Annex 6'!Loan_Years*'Annex 6'!Loan_Start&gt;0,1,0)</definedName>
    <definedName name="Values_Entered" localSheetId="6">IF('Annex 7'!Loan_Amount*'Annex 7'!Interest_Rate*'Annex 7'!Loan_Years*'Annex 7'!Loan_Start&gt;0,1,0)</definedName>
    <definedName name="Values_Entered" localSheetId="7">IF('Annex 8'!Loan_Amount*'Annex 8'!Interest_Rate*'Annex 8'!Loan_Years*'Annex 8'!Loan_Start&gt;0,1,0)</definedName>
    <definedName name="Values_Entered" localSheetId="8">IF('Annex 9'!Loan_Amount*'Annex 9'!Interest_Rate*'Annex 9'!Loan_Years*'Annex 9'!Loan_Start&gt;0,1,0)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5" hidden="1">{#N/A,#N/A,TRUE,"preg4";#N/A,#N/A,TRUE,"bazpr2000"}</definedName>
    <definedName name="vnhjikjcd" localSheetId="1" hidden="1">{#N/A,#N/A,TRUE,"preg4";#N/A,#N/A,TRUE,"bazpr2000"}</definedName>
    <definedName name="vnhjikjcd" localSheetId="2"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35" hidden="1">{#N/A,#N/A,TRUE,"preg4";#N/A,#N/A,TRUE,"bazpr2000"}</definedName>
    <definedName name="vnhjikjcd" localSheetId="36"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 hidden="1">{#N/A,#N/A,TRUE,"preg4";#N/A,#N/A,TRUE,"bazpr2001"}</definedName>
    <definedName name="vtre" localSheetId="2"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35" hidden="1">{#N/A,#N/A,TRUE,"preg4";#N/A,#N/A,TRUE,"bazpr2001"}</definedName>
    <definedName name="vtre" localSheetId="36"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27">#REF!</definedName>
    <definedName name="w" localSheetId="28">#REF!</definedName>
    <definedName name="w" localSheetId="2">#REF!</definedName>
    <definedName name="w" localSheetId="29">#REF!</definedName>
    <definedName name="w" localSheetId="30">#REF!</definedName>
    <definedName name="w" localSheetId="31">#REF!</definedName>
    <definedName name="w" localSheetId="32">#REF!</definedName>
    <definedName name="w" localSheetId="35">#REF!</definedName>
    <definedName name="w" localSheetId="3">#REF!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5" hidden="1">{#N/A,#N/A,TRUE,"preg4";#N/A,#N/A,TRUE,"bazpr2000"}</definedName>
    <definedName name="wdxsdsf" localSheetId="1" hidden="1">{#N/A,#N/A,TRUE,"preg4";#N/A,#N/A,TRUE,"bazpr2000"}</definedName>
    <definedName name="wdxsdsf" localSheetId="2"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35" hidden="1">{#N/A,#N/A,TRUE,"preg4";#N/A,#N/A,TRUE,"bazpr2000"}</definedName>
    <definedName name="wdxsdsf" localSheetId="36"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 hidden="1">{#N/A,#N/A,TRUE,"preg4";#N/A,#N/A,TRUE,"bazpr99"}</definedName>
    <definedName name="wfr" localSheetId="2"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35" hidden="1">{#N/A,#N/A,TRUE,"preg4";#N/A,#N/A,TRUE,"bazpr99"}</definedName>
    <definedName name="wfr" localSheetId="36"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 hidden="1">{#N/A,#N/A,TRUE,"preg4";#N/A,#N/A,TRUE,"bazpr2001"}</definedName>
    <definedName name="wrn.PAZAR." localSheetId="2"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35" hidden="1">{#N/A,#N/A,TRUE,"preg4";#N/A,#N/A,TRUE,"bazpr2001"}</definedName>
    <definedName name="wrn.PAZAR." localSheetId="36"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 hidden="1">{#N/A,#N/A,TRUE,"preg4";#N/A,#N/A,TRUE,"bazpr2003";#N/A,#N/A,TRUE,"preg4";#N/A,#N/A,TRUE,"bazpr2003";#N/A,#N/A,TRUE,"bazpr2003"}</definedName>
    <definedName name="wrn.pazar_1." localSheetId="2"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35" hidden="1">{#N/A,#N/A,TRUE,"preg4";#N/A,#N/A,TRUE,"bazpr2003";#N/A,#N/A,TRUE,"preg4";#N/A,#N/A,TRUE,"bazpr2003";#N/A,#N/A,TRUE,"bazpr2003"}</definedName>
    <definedName name="wrn.pazar_1." localSheetId="36"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 hidden="1">{#N/A,#N/A,TRUE,"preg4";#N/A,#N/A,TRUE,"bazpr99"}</definedName>
    <definedName name="wrn1.pazar." localSheetId="2"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35" hidden="1">{#N/A,#N/A,TRUE,"preg4";#N/A,#N/A,TRUE,"bazpr99"}</definedName>
    <definedName name="wrn1.pazar." localSheetId="36"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 hidden="1">{#N/A,#N/A,TRUE,"preg4";#N/A,#N/A,TRUE,"bazpr99"}</definedName>
    <definedName name="z" localSheetId="2"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35" hidden="1">{#N/A,#N/A,TRUE,"preg4";#N/A,#N/A,TRUE,"bazpr99"}</definedName>
    <definedName name="z" localSheetId="36"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 hidden="1">{#N/A,#N/A,TRUE,"preg4";#N/A,#N/A,TRUE,"bazpr2001"}</definedName>
    <definedName name="zadolzenost" localSheetId="2"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35" hidden="1">{#N/A,#N/A,TRUE,"preg4";#N/A,#N/A,TRUE,"bazpr2001"}</definedName>
    <definedName name="zadolzenost" localSheetId="36"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5">#REF!</definedName>
    <definedName name="Zemjodelstvo" localSheetId="1">#REF!</definedName>
    <definedName name="Zemjodelstvo" localSheetId="2">#REF!</definedName>
    <definedName name="Zemjodelstvo" localSheetId="30">#REF!</definedName>
    <definedName name="Zemjodelstvo" localSheetId="31">#REF!</definedName>
    <definedName name="Zemjodelstvo" localSheetId="32">#REF!</definedName>
    <definedName name="Zemjodelstvo" localSheetId="35">#REF!</definedName>
    <definedName name="Zemjodelstvo" localSheetId="36">#REF!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 hidden="1">{#N/A,#N/A,TRUE,"preg4";#N/A,#N/A,TRUE,"bazpr2000"}</definedName>
    <definedName name="zz" localSheetId="2"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35" hidden="1">{#N/A,#N/A,TRUE,"preg4";#N/A,#N/A,TRUE,"bazpr2000"}</definedName>
    <definedName name="zz" localSheetId="36"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 hidden="1">{#N/A,#N/A,TRUE,"preg4";#N/A,#N/A,TRUE,"bazpr99"}</definedName>
    <definedName name="zzzz" localSheetId="2"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35" hidden="1">{#N/A,#N/A,TRUE,"preg4";#N/A,#N/A,TRUE,"bazpr99"}</definedName>
    <definedName name="zzzz" localSheetId="36"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0">#REF!</definedName>
    <definedName name="а" localSheetId="9">#REF!</definedName>
    <definedName name="а" localSheetId="10">#REF!</definedName>
    <definedName name="а" localSheetId="11">#REF!</definedName>
    <definedName name="а" localSheetId="12">#REF!</definedName>
    <definedName name="а" localSheetId="13">#REF!</definedName>
    <definedName name="а" localSheetId="14">#REF!</definedName>
    <definedName name="а" localSheetId="15">#REF!</definedName>
    <definedName name="а" localSheetId="1">#REF!</definedName>
    <definedName name="а" localSheetId="4">#REF!</definedName>
    <definedName name="а" localSheetId="5">#REF!</definedName>
    <definedName name="а" localSheetId="6">#REF!</definedName>
    <definedName name="а" localSheetId="7">#REF!</definedName>
    <definedName name="а" localSheetId="8">#REF!</definedName>
    <definedName name="а">#REF!</definedName>
  </definedNames>
  <calcPr calcId="125725"/>
</workbook>
</file>

<file path=xl/calcChain.xml><?xml version="1.0" encoding="utf-8"?>
<calcChain xmlns="http://schemas.openxmlformats.org/spreadsheetml/2006/main">
  <c r="AC16" i="37"/>
  <c r="D16"/>
  <c r="AC15"/>
  <c r="D15"/>
  <c r="AC14"/>
  <c r="D14"/>
  <c r="AC13"/>
  <c r="D13"/>
  <c r="S15" i="36"/>
  <c r="O15"/>
  <c r="O16" s="1"/>
  <c r="K15"/>
  <c r="S14"/>
  <c r="O14"/>
  <c r="K14"/>
  <c r="S13"/>
  <c r="O13"/>
  <c r="K13"/>
  <c r="S12"/>
  <c r="O12"/>
  <c r="K12"/>
  <c r="S11"/>
  <c r="S16" s="1"/>
  <c r="O11"/>
  <c r="K11"/>
  <c r="K16" s="1"/>
  <c r="S10"/>
  <c r="O10"/>
  <c r="K10"/>
  <c r="S9"/>
  <c r="O9"/>
  <c r="K9"/>
  <c r="S8"/>
  <c r="O8"/>
  <c r="K8"/>
  <c r="G19" i="34"/>
  <c r="F19"/>
  <c r="E19"/>
  <c r="G15"/>
  <c r="F15"/>
  <c r="E15"/>
  <c r="G10"/>
  <c r="F10"/>
  <c r="E10"/>
  <c r="O16" i="33"/>
  <c r="N16"/>
  <c r="M16"/>
  <c r="O15"/>
  <c r="N15"/>
  <c r="M15"/>
  <c r="O14"/>
  <c r="N14"/>
  <c r="M14"/>
  <c r="O13"/>
  <c r="N13"/>
  <c r="M13"/>
  <c r="O12"/>
  <c r="N12"/>
  <c r="M12"/>
  <c r="O11"/>
  <c r="N11"/>
  <c r="M11"/>
  <c r="O10"/>
  <c r="N10"/>
  <c r="M10"/>
  <c r="O9"/>
  <c r="N9"/>
  <c r="M9"/>
  <c r="O8"/>
  <c r="N8"/>
  <c r="M8"/>
  <c r="O7"/>
  <c r="N7"/>
  <c r="M7"/>
  <c r="K17" i="36" l="1"/>
  <c r="K18"/>
  <c r="S17"/>
  <c r="S18"/>
  <c r="O18"/>
  <c r="O17"/>
</calcChain>
</file>

<file path=xl/sharedStrings.xml><?xml version="1.0" encoding="utf-8"?>
<sst xmlns="http://schemas.openxmlformats.org/spreadsheetml/2006/main" count="2096" uniqueCount="1062">
  <si>
    <t>INCOME TAX</t>
  </si>
  <si>
    <t>31.12.2012</t>
  </si>
  <si>
    <t>31.12.2013</t>
  </si>
  <si>
    <t>Profitability and efficiency ratios of the banking system and by group of banks</t>
  </si>
  <si>
    <t>Indicators</t>
  </si>
  <si>
    <t>Banking system</t>
  </si>
  <si>
    <t>Rate of return on average assets (ROAA)</t>
  </si>
  <si>
    <t>Rate of return on average equity (ROAE)</t>
  </si>
  <si>
    <t>Cost-to-income ratio</t>
  </si>
  <si>
    <t>Non-interest expenses/Total regular income</t>
  </si>
  <si>
    <t>Labor costs /Total regular income</t>
  </si>
  <si>
    <t>Labor costs /Operating expenses</t>
  </si>
  <si>
    <t>Impairment losses of financial and non-financial assets /Net interest income</t>
  </si>
  <si>
    <t>Net interest income /Average assets</t>
  </si>
  <si>
    <t>Net interest income /Total regular income</t>
  </si>
  <si>
    <t>Net interest income /Non-interest expenses</t>
  </si>
  <si>
    <t>Non-interest income/Total regular income</t>
  </si>
  <si>
    <t>Financial result/Total regular income</t>
  </si>
  <si>
    <t>Number of employees</t>
  </si>
  <si>
    <t>Financial results per employee (in millions of Denars)</t>
  </si>
  <si>
    <t>Operating costs per employee (in millions of Denars)</t>
  </si>
  <si>
    <t>Total income per employee (in millions of Denars)</t>
  </si>
  <si>
    <t>INCOME STATEMENT</t>
  </si>
  <si>
    <t>Total</t>
  </si>
  <si>
    <t>INTEREST INCOME</t>
  </si>
  <si>
    <t>Non-financial companies</t>
  </si>
  <si>
    <t>private</t>
  </si>
  <si>
    <t>public</t>
  </si>
  <si>
    <t>State</t>
  </si>
  <si>
    <t>central government</t>
  </si>
  <si>
    <t>local government</t>
  </si>
  <si>
    <t>Non-profit institutions serving households</t>
  </si>
  <si>
    <t>Financial institutions</t>
  </si>
  <si>
    <t>central bank</t>
  </si>
  <si>
    <t>banks</t>
  </si>
  <si>
    <t>saving houses</t>
  </si>
  <si>
    <t>insurance companies</t>
  </si>
  <si>
    <t>pension funds</t>
  </si>
  <si>
    <t>other financial institutions</t>
  </si>
  <si>
    <t>Households</t>
  </si>
  <si>
    <t>self-employed individuals</t>
  </si>
  <si>
    <t>natural persons</t>
  </si>
  <si>
    <t>Non-residents</t>
  </si>
  <si>
    <t>non-financial companies</t>
  </si>
  <si>
    <t xml:space="preserve">financial institutions </t>
  </si>
  <si>
    <t>households</t>
  </si>
  <si>
    <t>Net impairment of interest income</t>
  </si>
  <si>
    <t>INTEREST EXPENSES</t>
  </si>
  <si>
    <t>nonfinancial companies</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</si>
  <si>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</si>
  <si>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</si>
  <si>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</si>
  <si>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</si>
  <si>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</si>
  <si>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</si>
  <si>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</si>
  <si>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</si>
  <si>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r>
      <t xml:space="preserve">Dividend income from assets </t>
    </r>
    <r>
      <rPr>
        <i/>
        <sz val="10"/>
        <rFont val="Tahoma"/>
        <family val="2"/>
      </rPr>
      <t>held for trading</t>
    </r>
  </si>
  <si>
    <t>Net interest income from financial assets and liabilities held for trading</t>
  </si>
  <si>
    <t>NET INCOME FROM FINANCIAL INTRUMENTS RECOGNIZED AT FAIR VALUE</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</si>
  <si>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</si>
  <si>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</si>
  <si>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</si>
  <si>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</si>
  <si>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</si>
  <si>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</si>
  <si>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</si>
  <si>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</si>
  <si>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</si>
  <si>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</si>
  <si>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</si>
  <si>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</si>
  <si>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</si>
  <si>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</si>
  <si>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</si>
  <si>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</si>
  <si>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</si>
  <si>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</si>
  <si>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</si>
  <si>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</si>
  <si>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IMPAIRMENT LOSSES OF NON-FINANCIAL ASSETS</t>
  </si>
  <si>
    <t>Impairment losses of non-financial assets</t>
  </si>
  <si>
    <t>Reversal of impairment losses of non-financial assets</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</si>
  <si>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</si>
  <si>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</si>
  <si>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</si>
  <si>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</si>
  <si>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</si>
  <si>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</si>
  <si>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</si>
  <si>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</si>
  <si>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</si>
  <si>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</si>
  <si>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BEFORE TAX</t>
  </si>
  <si>
    <t>PROFIT/LOSS AFTER TAX</t>
  </si>
  <si>
    <t>in millions of denars</t>
  </si>
  <si>
    <t>Large banks*</t>
  </si>
  <si>
    <t>Medium-size banks*</t>
  </si>
  <si>
    <t>Small-size banks*</t>
  </si>
  <si>
    <t>Internal balance scheme of NBRM</t>
  </si>
  <si>
    <t>* The indicators presented according to the groups of banks (large, medium and small-sized banks) are not directly comparable for the two periods of comparison due to new re-classification of the size of the banks that was done according to the methodology for assessing the size of the banks. According to this methodology, for the period 31.12.2013 there were two changes in the re-classification of the size of the banks due to which one of the previously classified large bank became medium-sized bank and one previously medium-sized bank became small-sized bank.</t>
  </si>
  <si>
    <t xml:space="preserve">NET INTEREST INCOME </t>
  </si>
  <si>
    <t xml:space="preserve">* The indicators by group of banks (large, medium and small-size) are not directly comparable for the two periods since according to the methodology for determining size of banks by group, the banks were regrouped as of 31.12.2013 when one large bank was transferred to the group of medium-size banks and one medium-size bank was transferred to the group of small-size banks. </t>
  </si>
  <si>
    <t>Structure of on-balance sheet assets and off-balance sheet assets in foreign currency and in Denars with FX clause, as of  31.12.2013</t>
  </si>
  <si>
    <t>in millions of Denars</t>
  </si>
  <si>
    <t>ASSETS</t>
  </si>
  <si>
    <t>No.</t>
  </si>
  <si>
    <t>Item</t>
  </si>
  <si>
    <t>Large banks</t>
  </si>
  <si>
    <t>Medium banks</t>
  </si>
  <si>
    <t>Small banks</t>
  </si>
  <si>
    <t>Amount (in millions of Denars)</t>
  </si>
  <si>
    <t>Structure (in %)</t>
  </si>
  <si>
    <t>Cash, cash equivalents, gold and precious metals</t>
  </si>
  <si>
    <t>Financial instruments held for trading</t>
  </si>
  <si>
    <t>Derivatives held for trading</t>
  </si>
  <si>
    <t>Embedded derivatives and derivatives held for risk management</t>
  </si>
  <si>
    <t>Financial instruments at fair value through profit and loss, as such at initial recognition</t>
  </si>
  <si>
    <t>Financial instruments held to maturity</t>
  </si>
  <si>
    <t>6.1</t>
  </si>
  <si>
    <t>in foreign currency</t>
  </si>
  <si>
    <t>6.2</t>
  </si>
  <si>
    <t>in Denars with FX clause</t>
  </si>
  <si>
    <t>Financial instruments available for sale</t>
  </si>
  <si>
    <t>7.1</t>
  </si>
  <si>
    <t>7.2</t>
  </si>
  <si>
    <t>Credits and claims in foreign currency</t>
  </si>
  <si>
    <t>8.1</t>
  </si>
  <si>
    <t>deposits</t>
  </si>
  <si>
    <t>8.2</t>
  </si>
  <si>
    <t>financial leasing</t>
  </si>
  <si>
    <t>8.3</t>
  </si>
  <si>
    <t>credits</t>
  </si>
  <si>
    <t>8.4</t>
  </si>
  <si>
    <t>other claims</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</si>
  <si>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</si>
  <si>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</si>
  <si>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</si>
  <si>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</si>
  <si>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</si>
  <si>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</si>
  <si>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</si>
  <si>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</si>
  <si>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</si>
  <si>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</si>
  <si>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</si>
  <si>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</si>
  <si>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</si>
  <si>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</si>
  <si>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</si>
  <si>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</si>
  <si>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</si>
  <si>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</si>
  <si>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</si>
  <si>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</si>
  <si>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</si>
  <si>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</si>
  <si>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Off-balance sheet assets</t>
  </si>
  <si>
    <t>Total on-balance sheet assets and off-balance sheet assets  in foreign currency and in Denars with FX clause (15+16)</t>
  </si>
  <si>
    <t>Annex 29</t>
  </si>
  <si>
    <t>Structure of on-balance sheet liabilities and off-balance sheet liabilities  in foreign currency and in Denars with FX clause, as of  31.12.2013</t>
  </si>
  <si>
    <t>LIABILITIES</t>
  </si>
  <si>
    <t>Current accounts</t>
  </si>
  <si>
    <t>Financial liabilities at fair value through profit and loss</t>
  </si>
  <si>
    <t>Derivatives for trading</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</si>
  <si>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</si>
  <si>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</si>
  <si>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</si>
  <si>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</si>
  <si>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</si>
  <si>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</si>
  <si>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</si>
  <si>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</si>
  <si>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</si>
  <si>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</si>
  <si>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</si>
  <si>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</si>
  <si>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</si>
  <si>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</si>
  <si>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</si>
  <si>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Liabilities from credits</t>
  </si>
  <si>
    <t>Issued debt securities</t>
  </si>
  <si>
    <t>Interest payables in foreign currency</t>
  </si>
  <si>
    <t>Interest payables in Denars with FX clause</t>
  </si>
  <si>
    <t>Commissions and fees payables</t>
  </si>
  <si>
    <t>Financial leasing</t>
  </si>
  <si>
    <t>Hybrid and subordinated instruments in foreign currency</t>
  </si>
  <si>
    <t>Hybrid and subordinated instruments in Denars with FX clause</t>
  </si>
  <si>
    <t>Other not mentioned on-balance sheet liabilities</t>
  </si>
  <si>
    <t>Total on-balance sheet liabilities</t>
  </si>
  <si>
    <t>Off-balance sheet liabilities</t>
  </si>
  <si>
    <t>Total on-balance sheet liabilities and off-balance sheet liabilities in foreign currency and in Denars with FX clause (16+17)</t>
  </si>
  <si>
    <t>Own funds by groups of banks</t>
  </si>
  <si>
    <t>Description</t>
  </si>
  <si>
    <t>CORE CAPITAL</t>
  </si>
  <si>
    <t>Paid in and subscribed common and non-cumulative preference shares and premiums based on these shares</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</si>
  <si>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</si>
  <si>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</si>
  <si>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</si>
  <si>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</si>
  <si>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</si>
  <si>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</si>
  <si>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</si>
  <si>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</si>
  <si>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</si>
  <si>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</si>
  <si>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</si>
  <si>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2</t>
  </si>
  <si>
    <t>Reserve and retained profit/loss</t>
  </si>
  <si>
    <t>2.1</t>
  </si>
  <si>
    <t>Reserve fund</t>
  </si>
  <si>
    <t>2.2</t>
  </si>
  <si>
    <t>Retained profit restricted to distribution to shareholders</t>
  </si>
  <si>
    <t>2.3</t>
  </si>
  <si>
    <t>Accumulated loss from previous years</t>
  </si>
  <si>
    <t>2.4</t>
  </si>
  <si>
    <t>Current profit</t>
  </si>
  <si>
    <t>3</t>
  </si>
  <si>
    <t>Positions arising from consolidation</t>
  </si>
  <si>
    <t>3.1</t>
  </si>
  <si>
    <t>Minority interest</t>
  </si>
  <si>
    <t>3.2</t>
  </si>
  <si>
    <t>Reserves from exchange rate differentials</t>
  </si>
  <si>
    <t>3.3</t>
  </si>
  <si>
    <t>Other differentials</t>
  </si>
  <si>
    <t>4</t>
  </si>
  <si>
    <t>Deductions</t>
  </si>
  <si>
    <t>4.1</t>
  </si>
  <si>
    <t>Loss at the end of the year, or current loss</t>
  </si>
  <si>
    <t>4.2</t>
  </si>
  <si>
    <t>Own shares</t>
  </si>
  <si>
    <t>4.3</t>
  </si>
  <si>
    <t>Intangible assets</t>
  </si>
  <si>
    <t>4.4</t>
  </si>
  <si>
    <t>Difference between the amount of required and made impairment/special reserve</t>
  </si>
  <si>
    <t>4.5</t>
  </si>
  <si>
    <t>Amount of unallocated impairment and special reserve as a result of accounting time lag</t>
  </si>
  <si>
    <t>4.6</t>
  </si>
  <si>
    <t>Unrealized loss on equities available for sale</t>
  </si>
  <si>
    <t>4.7</t>
  </si>
  <si>
    <t>Other deductions</t>
  </si>
  <si>
    <t>I</t>
  </si>
  <si>
    <t xml:space="preserve">SUPPLEMENTARY CAPITAL </t>
  </si>
  <si>
    <t>5</t>
  </si>
  <si>
    <t>Paid-in and subscribed cumulative preference shares and premium on such shares</t>
  </si>
  <si>
    <t>6</t>
  </si>
  <si>
    <t>Revaluation reserves</t>
  </si>
  <si>
    <t>7</t>
  </si>
  <si>
    <t>Hybrid capital instruments</t>
  </si>
  <si>
    <t>8</t>
  </si>
  <si>
    <t>Subordinated instruments</t>
  </si>
  <si>
    <t>9</t>
  </si>
  <si>
    <t>Amount of cumulative preference shares and subordinated instruments that may be included in the supplementary capital</t>
  </si>
  <si>
    <t>II</t>
  </si>
  <si>
    <t>DEDUCTIONS FROM CORE CAPITAL AND SUPPLEMENTARY CAPITAL</t>
  </si>
  <si>
    <t>Capital investments in other banks or financial institutions of over 10% of the capital of such institutions</t>
  </si>
  <si>
    <t>Investments in subordinated and hybrid capital instruments and other instruments of institutions referred to in 10</t>
  </si>
  <si>
    <t>Aggregate amount of investments in capital, subordinated and hybrid instruments and other instruments exceeding 10% of (I+II)</t>
  </si>
  <si>
    <t>Direct capital investments in insurance and reinsurance companies exceeding 10% of the capital of such institutions</t>
  </si>
  <si>
    <t>Investments in financial instruments issued by institutions reffered to in 13</t>
  </si>
  <si>
    <t>Amount of excess of limits on investments in nonfinancial institutions</t>
  </si>
  <si>
    <t>Positions arising from consolidation (negative amounts)</t>
  </si>
  <si>
    <t>III</t>
  </si>
  <si>
    <t>Deductions from the core capital and supplementary capital</t>
  </si>
  <si>
    <t>IV</t>
  </si>
  <si>
    <t>CORE CAPITAL AFTER DEDUCTIONS</t>
  </si>
  <si>
    <t>V</t>
  </si>
  <si>
    <t>SUPPLEMENTARY CAPITAL AFTER DEDUCTIONS</t>
  </si>
  <si>
    <t>OWN FUNDS</t>
  </si>
  <si>
    <t>VI</t>
  </si>
  <si>
    <t>Core capital</t>
  </si>
  <si>
    <t>VII</t>
  </si>
  <si>
    <t>Supplementary capital</t>
  </si>
  <si>
    <t>VIII</t>
  </si>
  <si>
    <t>Own funds</t>
  </si>
  <si>
    <t>Capital adequacy ratio by groups of bank</t>
  </si>
  <si>
    <t>CREDIT RISK WEIGHTED ASSETS</t>
  </si>
  <si>
    <t>On-balance sheet credit risk weighted assets</t>
  </si>
  <si>
    <t>Off-balance sheet credit risk weighted assets</t>
  </si>
  <si>
    <t>Credit risk weighted assets (1+2)</t>
  </si>
  <si>
    <t xml:space="preserve">Capital requirement for credit risk </t>
  </si>
  <si>
    <t>CURRENCY RISK WEIGHTED ASSETS</t>
  </si>
  <si>
    <t>Aggregate currency position</t>
  </si>
  <si>
    <t>Net-position in gold</t>
  </si>
  <si>
    <t>Currency risk weighted assets (5+6)</t>
  </si>
  <si>
    <t xml:space="preserve">Capital requirement for currency risk </t>
  </si>
  <si>
    <t>OPERATIONAL RISK WEIGHTED ASSETS</t>
  </si>
  <si>
    <t>Operational risk weighted assets determined by using basic indicator approach</t>
  </si>
  <si>
    <t>Operational risk weighted assets determined by using standardized approach</t>
  </si>
  <si>
    <t>Operational risk weighted assets (9+10)</t>
  </si>
  <si>
    <t xml:space="preserve">Capital requirement for operational risk </t>
  </si>
  <si>
    <t>RISK WEIGHTED ASSETS (3+7+11)</t>
  </si>
  <si>
    <t>Capital requirements for risks (4+8+12)</t>
  </si>
  <si>
    <t>CAPITAL ADEQUACY RATIO (V/IV)</t>
  </si>
  <si>
    <t>Liqudity indicators by group of banks</t>
  </si>
  <si>
    <t>Medium-sized banks</t>
  </si>
  <si>
    <t>Small-sized banks</t>
  </si>
  <si>
    <t>Liquid assets / Total assets</t>
  </si>
  <si>
    <t>Liquid assets / Total liabilities</t>
  </si>
  <si>
    <t>Liquid assets / Short-term liabilities</t>
  </si>
  <si>
    <t>Liquid assets / Total deposits of nonfinancial enteties</t>
  </si>
  <si>
    <t>Liquid assets / Households deposits</t>
  </si>
  <si>
    <t>Loans / Deposits</t>
  </si>
  <si>
    <t xml:space="preserve">* The group of banks on 31.12.2012 are shown according to their composition as of 31.12.2013 </t>
  </si>
  <si>
    <t>Contractual residual maturity structure of assets and liabilities of the banking system as of 31.12.2013</t>
  </si>
  <si>
    <t>Number</t>
  </si>
  <si>
    <t>up to 7 days</t>
  </si>
  <si>
    <t>from 8 to 30 days</t>
  </si>
  <si>
    <t>from 31 to 90 days</t>
  </si>
  <si>
    <t>from 91 to 180 days</t>
  </si>
  <si>
    <t>from 181 to 365 days</t>
  </si>
  <si>
    <t>TOTAL</t>
  </si>
  <si>
    <t>money market instruments</t>
  </si>
  <si>
    <t>other debt instruments</t>
  </si>
  <si>
    <t>equity instruments</t>
  </si>
  <si>
    <t>Embedded derivatives and derivatives held for hedging</t>
  </si>
  <si>
    <t>Financial instruments at fair value through profit and loss, identified as such at initial recognition</t>
  </si>
  <si>
    <t>other instruments</t>
  </si>
  <si>
    <t>Credits and claims</t>
  </si>
  <si>
    <t>Interest receivable</t>
  </si>
  <si>
    <t>Commissions and fees receivable</t>
  </si>
  <si>
    <t>Other on-balance sheet assets</t>
  </si>
  <si>
    <t>TOTАL ASSETS (1+2+3+4+5+6+7+8+9+10+11)</t>
  </si>
  <si>
    <t>Transaction accounts</t>
  </si>
  <si>
    <t>borrowings</t>
  </si>
  <si>
    <t>subordinated instruments</t>
  </si>
  <si>
    <t>Deposits</t>
  </si>
  <si>
    <t>sight deposits</t>
  </si>
  <si>
    <t>term deposits</t>
  </si>
  <si>
    <t>Interest payable</t>
  </si>
  <si>
    <t>Commissions and fees payable</t>
  </si>
  <si>
    <t>Other on-balance sheet liabilities</t>
  </si>
  <si>
    <t>TOTAL LIABILITIES</t>
  </si>
  <si>
    <t>OFF-BALANCE SHEET ITEMS</t>
  </si>
  <si>
    <t>Net off-balance sheet items (25-26)</t>
  </si>
  <si>
    <t>GAP (12-24+27)</t>
  </si>
  <si>
    <t>CUMULATIVE GAP</t>
  </si>
  <si>
    <t>Expected residual maturity structure of assets and liabilities of the banking system as of 31.12.2013</t>
  </si>
  <si>
    <t>Expected maturity (balance and off-balance sheet activities)</t>
  </si>
  <si>
    <t>Expected maturity (future activities)</t>
  </si>
  <si>
    <t>од 31 до 90 дена</t>
  </si>
  <si>
    <t xml:space="preserve"> </t>
  </si>
  <si>
    <t>Assets</t>
  </si>
  <si>
    <t>interbank transactions</t>
  </si>
  <si>
    <t>TOTAL ASSETS (1+2+3+4+5+6+7+8+9+10+11)</t>
  </si>
  <si>
    <t>Net off-balance sheet activities (25-26)</t>
  </si>
  <si>
    <t>Аnnex 28</t>
  </si>
  <si>
    <t>Annex 30</t>
  </si>
  <si>
    <t>Annex 31</t>
  </si>
  <si>
    <t>Annex 32</t>
  </si>
  <si>
    <t>Interest sensitive assets and liabilities by interest rate type and total weighted value of the banking system, and by group of banks</t>
  </si>
  <si>
    <t>Position</t>
  </si>
  <si>
    <t>Medium-size banks</t>
  </si>
  <si>
    <t>Small-size banks</t>
  </si>
  <si>
    <t>Fixed interest rate</t>
  </si>
  <si>
    <t>Variable interest rate</t>
  </si>
  <si>
    <t>Adjustable interest rate</t>
  </si>
  <si>
    <t>Interest sensitive assets</t>
  </si>
  <si>
    <t>Interest sensitive liabilities</t>
  </si>
  <si>
    <t>Net balance sheet interest sensitive position</t>
  </si>
  <si>
    <t>Net off-balance sheet interest sensitive position</t>
  </si>
  <si>
    <t>Total net position</t>
  </si>
  <si>
    <t>Net weighted position by interest rate</t>
  </si>
  <si>
    <t>Net weighted position</t>
  </si>
  <si>
    <t>Total weighted value/Own funds</t>
  </si>
  <si>
    <t>Annex 33</t>
  </si>
  <si>
    <t>Annex 34</t>
  </si>
  <si>
    <t>Annex 35</t>
  </si>
  <si>
    <t>Annex 36</t>
  </si>
  <si>
    <t>Annex 4</t>
  </si>
  <si>
    <t>Annex 1</t>
  </si>
  <si>
    <t>Qualification structure of the employees in the banking system</t>
  </si>
  <si>
    <t>Education degree</t>
  </si>
  <si>
    <t>31.12.2011</t>
  </si>
  <si>
    <t>PhD and MSc</t>
  </si>
  <si>
    <t>University ed.</t>
  </si>
  <si>
    <t>College ed.</t>
  </si>
  <si>
    <t>High school ed.</t>
  </si>
  <si>
    <t>Other</t>
  </si>
  <si>
    <t>Components and currency structure of banks' credit exposure, as of 31 December, 2013</t>
  </si>
  <si>
    <t>Activities / Products</t>
  </si>
  <si>
    <t xml:space="preserve">Denars </t>
  </si>
  <si>
    <t>Denars with FX clause</t>
  </si>
  <si>
    <t>Foreign currency</t>
  </si>
  <si>
    <t>Total for the banking system</t>
  </si>
  <si>
    <t>RL</t>
  </si>
  <si>
    <t>RI</t>
  </si>
  <si>
    <t>NL</t>
  </si>
  <si>
    <t>NI</t>
  </si>
  <si>
    <t>OC</t>
  </si>
  <si>
    <t>OI</t>
  </si>
  <si>
    <t>CE</t>
  </si>
  <si>
    <t>Agriculture, forestry and fishing</t>
  </si>
  <si>
    <t>Mining and quarrying</t>
  </si>
  <si>
    <t>Food industry</t>
  </si>
  <si>
    <t>Textile industry, clothes and shoes manufacture</t>
  </si>
  <si>
    <t>Chemical industry, construction materials manufacture, fuel manufacture</t>
  </si>
  <si>
    <t>Manufacture of metals, machines, tools and other equipment</t>
  </si>
  <si>
    <t>Other processing industry</t>
  </si>
  <si>
    <t>Electricity, gas, steam and air-conditioning</t>
  </si>
  <si>
    <t>Water supply, water waste removal, waste management and environment</t>
  </si>
  <si>
    <t>Construction</t>
  </si>
  <si>
    <t>Wholesale and retail trade and motor vehicles repair</t>
  </si>
  <si>
    <t>Transport and storage</t>
  </si>
  <si>
    <t>Accommodation facilities and catering services</t>
  </si>
  <si>
    <t>Information and communication</t>
  </si>
  <si>
    <t>Financial activities and insurance</t>
  </si>
  <si>
    <t>Real estate</t>
  </si>
  <si>
    <t>Professional, scholar and technical activities</t>
  </si>
  <si>
    <t>Administrative and auxiliary services</t>
  </si>
  <si>
    <t>Public administration and defence; compulsory social security</t>
  </si>
  <si>
    <t xml:space="preserve">Education </t>
  </si>
  <si>
    <t>Health and social work</t>
  </si>
  <si>
    <t>Arts, entertainment and recreation</t>
  </si>
  <si>
    <t>Other services</t>
  </si>
  <si>
    <t>Households employing staff</t>
  </si>
  <si>
    <t>Extraterritorial organizations and bodies</t>
  </si>
  <si>
    <t>Residential real estate loans</t>
  </si>
  <si>
    <t>Commercial real estate loans</t>
  </si>
  <si>
    <t>Consumer loans</t>
  </si>
  <si>
    <t>Overdrafts</t>
  </si>
  <si>
    <t>Credit cards</t>
  </si>
  <si>
    <t>Car loans</t>
  </si>
  <si>
    <t>Other loans</t>
  </si>
  <si>
    <t>Agriculture</t>
  </si>
  <si>
    <t>Trade</t>
  </si>
  <si>
    <t>Other activities</t>
  </si>
  <si>
    <t>Legend:</t>
  </si>
  <si>
    <t>RL: Regular Loans</t>
  </si>
  <si>
    <t>RI: Regular Interest</t>
  </si>
  <si>
    <t>NL: Nonperforming loans</t>
  </si>
  <si>
    <t>NI: Nonperforimng Interest</t>
  </si>
  <si>
    <t>OC: Other claims</t>
  </si>
  <si>
    <t>OI: Off Balance sheet Items</t>
  </si>
  <si>
    <t>CE: Total credit exposure</t>
  </si>
  <si>
    <t>Annual change (31.12.2013 - 31.12.2012) of credit exposure, by type of credit exposure and activity / product</t>
  </si>
  <si>
    <t xml:space="preserve">in millions of denars </t>
  </si>
  <si>
    <t>Total credit exposure</t>
  </si>
  <si>
    <t>Annual change (31.12.2013 - 31.12.2012) of credit exposure, by risk category and activity / product</t>
  </si>
  <si>
    <t>A</t>
  </si>
  <si>
    <t>B</t>
  </si>
  <si>
    <t>C regular</t>
  </si>
  <si>
    <t>C nonperforming</t>
  </si>
  <si>
    <t>D</t>
  </si>
  <si>
    <t>E</t>
  </si>
  <si>
    <t>Impairment</t>
  </si>
  <si>
    <t>Components and structure of banks' credit exposure by risk category, as of 31 December, 2013</t>
  </si>
  <si>
    <t>Regular loan</t>
  </si>
  <si>
    <t>Regular interest</t>
  </si>
  <si>
    <t>Nonperforming loan</t>
  </si>
  <si>
    <t>Other claims</t>
  </si>
  <si>
    <t>Off balance sheet exposure</t>
  </si>
  <si>
    <t>Impairment and special reserve</t>
  </si>
  <si>
    <t>А</t>
  </si>
  <si>
    <t>Components and structure of banks' credit exposure by risk category, as of 31 December, 2012</t>
  </si>
  <si>
    <t>Transition matrix of credit exposure in the fourth quarter of 2013</t>
  </si>
  <si>
    <t>Legal entities</t>
  </si>
  <si>
    <t>Risk category</t>
  </si>
  <si>
    <t>Credit exposure (in millions of denars)</t>
  </si>
  <si>
    <t>Structure of credit exposure as of 31 December, 2013, by risk category, in millions of denars *</t>
  </si>
  <si>
    <t>Structure of credit exposure as of 31 December, 2013, by risk category, in % *</t>
  </si>
  <si>
    <t>Regular status</t>
  </si>
  <si>
    <t>Nonperforming status</t>
  </si>
  <si>
    <t>30.9.2013</t>
  </si>
  <si>
    <t>Closed</t>
  </si>
  <si>
    <t>Natural persons</t>
  </si>
  <si>
    <t>* 31 December, 2013, includes banks' credit exposure as of 31 December, 2013 that also existed on 30 September, 2013. It does not include the new credit exposure, approved during the fourth quarter of 2013 and the "closed" credit exposure in the period 30.9.2013 - 31.12.2013. Credit exposure that was restructured or prolonged during the quarter is not considered as "closed".</t>
  </si>
  <si>
    <t>Indicators of the banking system credit portfolio quality</t>
  </si>
  <si>
    <t>Indicator</t>
  </si>
  <si>
    <t>31.12.2009</t>
  </si>
  <si>
    <t>31.12.2010</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</si>
  <si>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</si>
  <si>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</si>
  <si>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</si>
  <si>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</si>
  <si>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</si>
  <si>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</si>
  <si>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with total impairment and special reserve</t>
  </si>
  <si>
    <t>Coverage of nonperforming loans with impairment and special reserve for nonperforming loans</t>
  </si>
  <si>
    <t>Share of "C", "D" and "E" in the own funds</t>
  </si>
  <si>
    <t>Share of "E" in the own funds</t>
  </si>
  <si>
    <t>Share of nonperforming loans, net, of the total impairment in the own funds</t>
  </si>
  <si>
    <t>Share of nonperforming loans,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</si>
  <si>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</si>
  <si>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</si>
  <si>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</si>
  <si>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</si>
  <si>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Indicators of the risk level of the credit exposure, by currency structure</t>
  </si>
  <si>
    <t>Denars</t>
  </si>
  <si>
    <t xml:space="preserve">Share in the total credit exposure </t>
  </si>
  <si>
    <t xml:space="preserve">Share of "C", "D" and "E" in the total credit exposure </t>
  </si>
  <si>
    <t>Indicators of the risk level of the credit exposure to the "enterprises and other clients" sector</t>
  </si>
  <si>
    <t>Date</t>
  </si>
  <si>
    <t>Industry</t>
  </si>
  <si>
    <t>Wholesale and retail trade</t>
  </si>
  <si>
    <t xml:space="preserve">Transport and storage </t>
  </si>
  <si>
    <t>Real estate activities</t>
  </si>
  <si>
    <t>Total exposure to enterprises and other clients</t>
  </si>
  <si>
    <t>Share in the credit risk exposure to the "enterprises and other clients" sector</t>
  </si>
  <si>
    <t xml:space="preserve">Share of nonperforming loans in total loans </t>
  </si>
  <si>
    <t>Indicators of the risk level of the credit exposure to the "households" sector</t>
  </si>
  <si>
    <t>Residential and commercial real estate loans</t>
  </si>
  <si>
    <t>Sole proprietors</t>
  </si>
  <si>
    <t>Total exposure to households</t>
  </si>
  <si>
    <t>Share in the credit risk exposure to the "households" sector</t>
  </si>
  <si>
    <t xml:space="preserve">Share of "E" in the total credit exposure </t>
  </si>
  <si>
    <t>Credit exposure to natural persons by individual credit product and amount of monthly income as of 31 December, 2013</t>
  </si>
  <si>
    <t xml:space="preserve">Amount of monthly income on all bases </t>
  </si>
  <si>
    <t>Credit cards and overdrafts</t>
  </si>
  <si>
    <t>Other credit exposure</t>
  </si>
  <si>
    <t>Total credit exposure to natural persons</t>
  </si>
  <si>
    <t>Amount 
(in millions of denars)</t>
  </si>
  <si>
    <t>In %</t>
  </si>
  <si>
    <r>
      <t xml:space="preserve">Number of </t>
    </r>
    <r>
      <rPr>
        <b/>
        <sz val="10"/>
        <rFont val="Tahoma"/>
        <family val="2"/>
        <charset val="204"/>
      </rPr>
      <t>borrowers</t>
    </r>
  </si>
  <si>
    <t>no data on the wage</t>
  </si>
  <si>
    <t>up to Denar 7,000</t>
  </si>
  <si>
    <t>Denar 7,000 to 15,000</t>
  </si>
  <si>
    <t>Denar 15,000 to 30,000</t>
  </si>
  <si>
    <t>Denar 30,000 to 50,000</t>
  </si>
  <si>
    <t>Denar 50,000 to 100,000</t>
  </si>
  <si>
    <t>over Denar 100,000</t>
  </si>
  <si>
    <t xml:space="preserve">Stress-test simmulation of deteriorating quality of credit exposure to individual activities of the "enterprises and other clients" sector </t>
  </si>
  <si>
    <t xml:space="preserve">Total exposure to enterprises and other clients </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</si>
  <si>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</si>
  <si>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</si>
  <si>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</si>
  <si>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</si>
  <si>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</si>
  <si>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</si>
  <si>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</si>
  <si>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</si>
  <si>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</si>
  <si>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Annex 17</t>
  </si>
  <si>
    <t>Annex 18</t>
  </si>
  <si>
    <t>Annex 19</t>
  </si>
  <si>
    <t>Annex 20</t>
  </si>
  <si>
    <t>Annex 21</t>
  </si>
  <si>
    <t>Annex 22</t>
  </si>
  <si>
    <t>Annex 23</t>
  </si>
  <si>
    <t>Annex 24</t>
  </si>
  <si>
    <t>Annex 25</t>
  </si>
  <si>
    <t>Annex 26</t>
  </si>
  <si>
    <t>Annex 27</t>
  </si>
  <si>
    <t>Annex 37</t>
  </si>
  <si>
    <t>Annex 3</t>
  </si>
  <si>
    <t>BALANCE SHEET - ASSETS</t>
  </si>
  <si>
    <t>CASH, GOLD AND BALANCES WITH NBRM</t>
  </si>
  <si>
    <t xml:space="preserve">Denar cash </t>
  </si>
  <si>
    <t xml:space="preserve">Foreign currency cash </t>
  </si>
  <si>
    <t>Gold and other precious metals</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</si>
  <si>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</si>
  <si>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</si>
  <si>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</si>
  <si>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</si>
  <si>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</si>
  <si>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</si>
  <si>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</si>
  <si>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</si>
  <si>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</si>
  <si>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4a</t>
  </si>
  <si>
    <t>Securities and other financial instruments in Denars at fair value through profit and loss</t>
  </si>
  <si>
    <t>4b</t>
  </si>
  <si>
    <t>Securities and other financial instruments in foreign currency at fair value through profit and loss</t>
  </si>
  <si>
    <t>4c</t>
  </si>
  <si>
    <t>Securities and other financial instruments in Denars with FX clause at fair value through profit and loss</t>
  </si>
  <si>
    <t>4d</t>
  </si>
  <si>
    <t>Denar loans and receivables at fair value through profit and loss</t>
  </si>
  <si>
    <t>4e</t>
  </si>
  <si>
    <t>Denar loans and receivables with FX clause at fair value through profit and loss</t>
  </si>
  <si>
    <t>4f</t>
  </si>
  <si>
    <t>Foreign currency loans and receivables at fair value through profit and loss</t>
  </si>
  <si>
    <t>EMBEDDED DERIVATIVES AND DERIVATIVE ASSETS HELD FOR HEDGING</t>
  </si>
  <si>
    <t>5a</t>
  </si>
  <si>
    <t>Derivative assets in Denars</t>
  </si>
  <si>
    <t>Derivatives in Denars held for hedging</t>
  </si>
  <si>
    <t>Embedded derivatives in Denars</t>
  </si>
  <si>
    <t>5b</t>
  </si>
  <si>
    <t>Derivative assets in foreign currency</t>
  </si>
  <si>
    <t>Derivatives in foreign currency held for hedging</t>
  </si>
  <si>
    <t>Embedded derivatives in foreign currency</t>
  </si>
  <si>
    <t>5c</t>
  </si>
  <si>
    <t>Derivative assets in Denars with FX clause</t>
  </si>
  <si>
    <t>Derivatives in Denars with FX clause held for hedging</t>
  </si>
  <si>
    <t>Embedded derivatives in Denars with FX clause</t>
  </si>
  <si>
    <t>FINANCIAL ASSETS HELD TO MATURITY</t>
  </si>
  <si>
    <t>Money market instruments held-to -maturity issued by nonfinancial companies</t>
  </si>
  <si>
    <t>Money market instruments held to maturity issued by the state</t>
  </si>
  <si>
    <t>Money market instruments held to maturity issued by the central bank</t>
  </si>
  <si>
    <t>Money market instruments held to maturity issued by banks and saving houses</t>
  </si>
  <si>
    <t>Money market instruments held to maturity issued by other financial institutions</t>
  </si>
  <si>
    <t>Money market instruments held to maturity issued by non-residents</t>
  </si>
  <si>
    <t>Other debt instruments held to maturity issued by private and public nonfinancial companies</t>
  </si>
  <si>
    <t>Other debt instruments held to maturity issued by the state</t>
  </si>
  <si>
    <t>Other debt instruments held-to-maturity issued by central bank</t>
  </si>
  <si>
    <t>Other debt instruments held-to-maturity issued by banks and saving houses</t>
  </si>
  <si>
    <t>Other debt instruments held-to-maturity issued by other financial institutions</t>
  </si>
  <si>
    <t>Other debt instruments held-to-maturity issued by non-residents</t>
  </si>
  <si>
    <t>FINANCIAL ASSETS AVAILABLE FOR SALE</t>
  </si>
  <si>
    <t>Money market instruments available for sale issued by nonfinancial institutions</t>
  </si>
  <si>
    <t>Money market instruments available for sale issued by the state</t>
  </si>
  <si>
    <t>Money market instruments available for sale issued by the central bank</t>
  </si>
  <si>
    <t>Money market instruments available for sale issued by banks and saving houses</t>
  </si>
  <si>
    <t>Money market instruments available for sale issued by other financial institutions</t>
  </si>
  <si>
    <t>Money market instruments available for sale issued by non-residents</t>
  </si>
  <si>
    <t>Other debt instruments available for sale issued by nonfinancial companies</t>
  </si>
  <si>
    <t>Other debt instruments available for sale issued by the state</t>
  </si>
  <si>
    <t>Other debt instruments available for sale issued by central bank</t>
  </si>
  <si>
    <t>Other debt instruments available for sale issued by banks and saving houses</t>
  </si>
  <si>
    <t>Other debt instruments available for sale issued by other financial institutions</t>
  </si>
  <si>
    <t>Other debt instruments available for sale issued by non-residents</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</si>
  <si>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</si>
  <si>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</si>
  <si>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</si>
  <si>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</si>
  <si>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7q</t>
  </si>
  <si>
    <t>Other issued instruments available for sale</t>
  </si>
  <si>
    <t>PLACEMENTS WITH THE CENTRAL BANK</t>
  </si>
  <si>
    <t>8a</t>
  </si>
  <si>
    <t>Repurchase agreements with the central bank</t>
  </si>
  <si>
    <t>Deposits with the central bank</t>
  </si>
  <si>
    <t>Financial lease receivables from central bank central bank</t>
  </si>
  <si>
    <t>Accumulated amortization of placements with central bank</t>
  </si>
  <si>
    <t>Impairment (provisions) of placements with the central bank</t>
  </si>
  <si>
    <t>PLACEMENTS WITH FINANCIAL INSTITUTIONS (NET)</t>
  </si>
  <si>
    <t xml:space="preserve">Accounts and deposits with domestic banks </t>
  </si>
  <si>
    <t>Accumulated amortization of accounts with domestic banks</t>
  </si>
  <si>
    <t>Impairment (provisions) of accounts with domestic banks</t>
  </si>
  <si>
    <t>unrealised</t>
  </si>
  <si>
    <t>Accounts and deposits with foreign banks</t>
  </si>
  <si>
    <t>Impairment (provisions) of accounts with foreign banks</t>
  </si>
  <si>
    <t>Deposits with saving houses (net)</t>
  </si>
  <si>
    <t>Deposits with saving houses</t>
  </si>
  <si>
    <t>Accumulated amortization of deposits with saving houses</t>
  </si>
  <si>
    <t>Impairment (provisions) of deposits with saving houses</t>
  </si>
  <si>
    <t>Deposits with non-resident financial institutions</t>
  </si>
  <si>
    <t>Accumulated amortization of deposits with non-resident financial institutions</t>
  </si>
  <si>
    <t>Impairment (provisions) of deposits with non-resident financial institutions</t>
  </si>
  <si>
    <t xml:space="preserve">Loans to domestic banks </t>
  </si>
  <si>
    <t>Loans to domestic banks</t>
  </si>
  <si>
    <t>Accumulated amortization of loans to domestic banks</t>
  </si>
  <si>
    <t>Impairment (provisions) of loans to domestic banks</t>
  </si>
  <si>
    <t xml:space="preserve">Loans to saving houses </t>
  </si>
  <si>
    <t>Loans to saving houses</t>
  </si>
  <si>
    <t>Акумулирана амортизација на кредити на штедилници</t>
  </si>
  <si>
    <t>Impairment (provisions) of loans to saving houses</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</si>
  <si>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</si>
  <si>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</si>
  <si>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</si>
  <si>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</si>
  <si>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</si>
  <si>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</si>
  <si>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 xml:space="preserve">Loans to other financial institutions </t>
  </si>
  <si>
    <t>Loans to other financial institutions</t>
  </si>
  <si>
    <t>Accumulated amortization of loans to other financial institutions</t>
  </si>
  <si>
    <t>Impairment (provisions) of loans to other financial institutions</t>
  </si>
  <si>
    <t>Loans to financial institutions - nonresidents</t>
  </si>
  <si>
    <t>Accumulated amortization of loans to financial institutions - non-residents</t>
  </si>
  <si>
    <t>Исправка на вредноста (оштетување на средствата) на кредитите на финансиските друштва- нерезиденти</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</si>
  <si>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</si>
  <si>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</si>
  <si>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</si>
  <si>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</si>
  <si>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</si>
  <si>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</si>
  <si>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</si>
  <si>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</si>
  <si>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</si>
  <si>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</si>
  <si>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</si>
  <si>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</si>
  <si>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</si>
  <si>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</si>
  <si>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</si>
  <si>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</si>
  <si>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</si>
  <si>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</si>
  <si>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</si>
  <si>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</si>
  <si>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Factoring and forfeiting receivables from non-resident financial institutions</t>
  </si>
  <si>
    <t>Factoring and forfeiting receivables from financial institutions - non-residents</t>
  </si>
  <si>
    <t>Акумулирана амортизација на откупените побарувања (факторинг и форфетинг) од нерезиденти - финансиски друштва</t>
  </si>
  <si>
    <t>Impairment (provisions) of factoring and forfeiting receivables from financial institutions - non-residents</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</si>
  <si>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</si>
  <si>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</si>
  <si>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</si>
  <si>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</si>
  <si>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</si>
  <si>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</si>
  <si>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</si>
  <si>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</si>
  <si>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</si>
  <si>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</si>
  <si>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</si>
  <si>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</si>
  <si>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</si>
  <si>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</si>
  <si>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</si>
  <si>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</si>
  <si>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</si>
  <si>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</si>
  <si>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</si>
  <si>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</si>
  <si>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 xml:space="preserve">Overdrafts of financial institutions </t>
  </si>
  <si>
    <t>Overdrafts of financial institutions</t>
  </si>
  <si>
    <t>Impairment (provisions) of overdrafts of financial institutions</t>
  </si>
  <si>
    <t>Credit cards and overdrafts of non-resident financial institutions</t>
  </si>
  <si>
    <t>Impairment (provisions) of overdrafts of non-resident financial institutions</t>
  </si>
  <si>
    <t>Subordinated deposits and hybrid capital instruments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</si>
  <si>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</si>
  <si>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</si>
  <si>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</si>
  <si>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(NET)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</si>
  <si>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</si>
  <si>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</si>
  <si>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</si>
  <si>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</si>
  <si>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</si>
  <si>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</si>
  <si>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</si>
  <si>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</si>
  <si>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</si>
  <si>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</si>
  <si>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</si>
  <si>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</si>
  <si>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</si>
  <si>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</si>
  <si>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</si>
  <si>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</si>
  <si>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</si>
  <si>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</si>
  <si>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</si>
  <si>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</si>
  <si>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</si>
  <si>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</si>
  <si>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</si>
  <si>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Financial lease receivables from nonfinancial  companies (net)</t>
  </si>
  <si>
    <t>Financial lease receivables from nonfinancial companies</t>
  </si>
  <si>
    <t>Исправка на вредноста на побарувањата по финансиски лизинг од нефинансиските друштва</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</si>
  <si>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</si>
  <si>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</si>
  <si>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</si>
  <si>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</si>
  <si>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</si>
  <si>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</si>
  <si>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</si>
  <si>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</si>
  <si>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</si>
  <si>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</si>
  <si>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</si>
  <si>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</si>
  <si>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</si>
  <si>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</si>
  <si>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</si>
  <si>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</si>
  <si>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</si>
  <si>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</si>
  <si>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</si>
  <si>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Placements with non-resident households</t>
  </si>
  <si>
    <t>Акумулирана амортизација на пласмани на домаќинствата -нерезиденти</t>
  </si>
  <si>
    <t>Исправка на вредноста на пласманите на домаќинствата -нерезиденти</t>
  </si>
  <si>
    <t>Негативни салда по тековни сметки на нерезиденти</t>
  </si>
  <si>
    <t>Исправка на вредноста на негативни салда по тековни сметки на нерезиденти</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</si>
  <si>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</si>
  <si>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</si>
  <si>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</si>
  <si>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</si>
  <si>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</si>
  <si>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</si>
  <si>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</si>
  <si>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</si>
  <si>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</si>
  <si>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</si>
  <si>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</si>
  <si>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</si>
  <si>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</si>
  <si>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Denar interest receivables based on deposits</t>
  </si>
  <si>
    <t>Foreign currency interest receivables based on deposits</t>
  </si>
  <si>
    <t>Denar interest receivables with FX clause as a result of deposits</t>
  </si>
  <si>
    <t>Сомнителни и спорни побарувања врз основа на камати</t>
  </si>
  <si>
    <t>INVESTMENTS IN ASSOCIATES, SUBSIDIARIES AND JOINT VENTURES</t>
  </si>
  <si>
    <t>Investments in associates</t>
  </si>
  <si>
    <t>Investments in subsidiaries</t>
  </si>
  <si>
    <t>Investments in joint ventures</t>
  </si>
  <si>
    <t>OTHER ASSETS</t>
  </si>
  <si>
    <t>Fees and commission receivables</t>
  </si>
  <si>
    <t>Suspicious and contested receivables based on fees and commissions</t>
  </si>
  <si>
    <t>Net internal relations</t>
  </si>
  <si>
    <t>Deferred tax assets</t>
  </si>
  <si>
    <t>Other assets</t>
  </si>
  <si>
    <t>Account receivables and other receivables</t>
  </si>
  <si>
    <t xml:space="preserve">Deferred income, prepaid expenses and temporary accounts </t>
  </si>
  <si>
    <t>FORECLOSURES</t>
  </si>
  <si>
    <t>Foreclosures</t>
  </si>
  <si>
    <t>Impairment of foreclosures</t>
  </si>
  <si>
    <t>INTANGIBLE ASSETS</t>
  </si>
  <si>
    <t>Основачки вложувања</t>
  </si>
  <si>
    <t>Patents, licenses and concessions</t>
  </si>
  <si>
    <t>Software</t>
  </si>
  <si>
    <t>Goodwill</t>
  </si>
  <si>
    <t>Other rights</t>
  </si>
  <si>
    <t>Other items of intangible assets</t>
  </si>
  <si>
    <t>Depreciation of intangible assets</t>
  </si>
  <si>
    <t>Impairment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</si>
  <si>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</si>
  <si>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</si>
  <si>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</si>
  <si>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</si>
  <si>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</si>
  <si>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</si>
  <si>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</si>
  <si>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</si>
  <si>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</si>
  <si>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</si>
  <si>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Оштетување на нетековните средства коишто се чуваат за продажба</t>
  </si>
  <si>
    <t>NET COMMISSION RELATIONS</t>
  </si>
  <si>
    <t>Denar receivables from activities on behalf of and for account of others</t>
  </si>
  <si>
    <t>Foreign currency receivables based on activities on behalf of and for account of third parties</t>
  </si>
  <si>
    <t xml:space="preserve">Receivables based on activities on behalf of and for account of third parties in Denars with FX clause </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</si>
  <si>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</si>
  <si>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</si>
  <si>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</si>
  <si>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</si>
  <si>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TOTAL ASSETS</t>
  </si>
  <si>
    <t>Note: Rows with balances equal to zero are hidden</t>
  </si>
  <si>
    <t>Annex 2</t>
  </si>
  <si>
    <t>BALANCE SHEET - LIABILITIES</t>
  </si>
  <si>
    <t xml:space="preserve">INSTRUMENTS FOR TRADING AND FINANCIAL LIABILITIES AT FAIR VALUE THROUGH PROFIT AND LOSS, DESIGNATED AS SUCH AT INITIAL RECOGNITION </t>
  </si>
  <si>
    <t>Denar financial liabilities designated at fair value through profit and loss</t>
  </si>
  <si>
    <t>Foreign currency financial liabilities designated at fair value through profit and loss</t>
  </si>
  <si>
    <t>Denar derivatives held for trading</t>
  </si>
  <si>
    <t>Foreign currency derivatives held for trading</t>
  </si>
  <si>
    <t>Denar derivatives with FX clause held for trading</t>
  </si>
  <si>
    <t>DERIVATIVE LIABILITIES HELD FOR HEDGING</t>
  </si>
  <si>
    <t>2a</t>
  </si>
  <si>
    <t xml:space="preserve">Denar derivatives </t>
  </si>
  <si>
    <t>Derivatives held for hedging</t>
  </si>
  <si>
    <t>Embedded derivatives</t>
  </si>
  <si>
    <t xml:space="preserve">Деривати во странска валута </t>
  </si>
  <si>
    <t>Деривати во денари со девизна клаузула</t>
  </si>
  <si>
    <t>2c</t>
  </si>
  <si>
    <t xml:space="preserve">Denar derivatives with FX clause </t>
  </si>
  <si>
    <t>DEPOSITS OF FINANCIAL INSTITUTIONS</t>
  </si>
  <si>
    <t>Deposits of central bank</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</si>
  <si>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</si>
  <si>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</si>
  <si>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</si>
  <si>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</si>
  <si>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</si>
  <si>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</si>
  <si>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</si>
  <si>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</si>
  <si>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</si>
  <si>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</si>
  <si>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</si>
  <si>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</si>
  <si>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</si>
  <si>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</si>
  <si>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</si>
  <si>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</si>
  <si>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</si>
  <si>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</si>
  <si>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Sight deposits in Denars with FX clause of nonfinancial entities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</si>
  <si>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</si>
  <si>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</si>
  <si>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</si>
  <si>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</si>
  <si>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</si>
  <si>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</si>
  <si>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</si>
  <si>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</si>
  <si>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the state</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</si>
  <si>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</si>
  <si>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</si>
  <si>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</si>
  <si>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</si>
  <si>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the state</t>
  </si>
  <si>
    <t>Short term deposits in Denars with FX clause of non-profit institutions serving households</t>
  </si>
  <si>
    <t>Short term deposits in Denars with FX clause of households</t>
  </si>
  <si>
    <t>Short term deposits in Denars with FX clause of non-resident nonfinancial entities</t>
  </si>
  <si>
    <t>Restricted deposits of nonfinancial entities up to 1 year</t>
  </si>
  <si>
    <t>LONG TERM DEPOSITS OF NONFINANCIAL ENTITIES</t>
  </si>
  <si>
    <t>Long-term Denar deposits of nonfinancial companies</t>
  </si>
  <si>
    <t>Long-term Denar deposits of the state</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</si>
  <si>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</si>
  <si>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</si>
  <si>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</si>
  <si>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</si>
  <si>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the state</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</si>
  <si>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</si>
  <si>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</si>
  <si>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</si>
  <si>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</si>
  <si>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the state</t>
  </si>
  <si>
    <t>Long-term deposits in Denars with FX clause of non-profit institutions serving households</t>
  </si>
  <si>
    <t>Long-term deposits in Denars with FX clause of households</t>
  </si>
  <si>
    <t>Long-term deposits in Denars with FX clause of non-resident nonfinancial entities</t>
  </si>
  <si>
    <t>Restricted deposits of nonfinancial entities over 1 year</t>
  </si>
  <si>
    <t>ISSUED DEBT SECURITIES</t>
  </si>
  <si>
    <t>Issued certificates of deposits</t>
  </si>
  <si>
    <t>Issued commercial papers</t>
  </si>
  <si>
    <t>Issued other debt securities</t>
  </si>
  <si>
    <t>BORROWINGS</t>
  </si>
  <si>
    <t>Borrowings from financial institutions</t>
  </si>
  <si>
    <t>Borrowings from state</t>
  </si>
  <si>
    <t xml:space="preserve">Borrowings from other resident sectors </t>
  </si>
  <si>
    <t>Borrowings from non-residents</t>
  </si>
  <si>
    <t>Repurchase agreements payables</t>
  </si>
  <si>
    <t>Financial lease payables to financial institutions</t>
  </si>
  <si>
    <t xml:space="preserve">Financial lease payables to other resident sectors </t>
  </si>
  <si>
    <t>8h</t>
  </si>
  <si>
    <t>Financial lease payables to non-residents</t>
  </si>
  <si>
    <t>LIABILITY COMPONENT OF HYBRID INSTRUMENTS</t>
  </si>
  <si>
    <t>Liability component of Denar hybrid instruments</t>
  </si>
  <si>
    <t>Liability component of foreign currency hybrid instruments</t>
  </si>
  <si>
    <t>9c</t>
  </si>
  <si>
    <t>Liability component of denar hybrid instruments with FX clause</t>
  </si>
  <si>
    <t>SUBORDINATED DEBT AND CUMULATIVE PREFERENCE SHARES</t>
  </si>
  <si>
    <t>Subordinated debt in Denars</t>
  </si>
  <si>
    <t xml:space="preserve">Subordinated debt in foreign currency </t>
  </si>
  <si>
    <t>Subordinated debt in Denar with FX clause</t>
  </si>
  <si>
    <t>Cumulative preference shares</t>
  </si>
  <si>
    <t>INTEREST PAYABLE</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</si>
  <si>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</si>
  <si>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</si>
  <si>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</si>
  <si>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</si>
  <si>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</si>
  <si>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</si>
  <si>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Interest payables from issued securities</t>
  </si>
  <si>
    <t>OTHER PAYABLES</t>
  </si>
  <si>
    <t>Fee and commission payables</t>
  </si>
  <si>
    <t>Accrued expenses, deferred income and temporary accounts</t>
  </si>
  <si>
    <t>Liabilities from assignation contracts</t>
  </si>
  <si>
    <t>Other operating payables</t>
  </si>
  <si>
    <t>RESERVES FOR OFF-BALANCE SHEET ACTIVITIES AND OTHER PROVISIONS</t>
  </si>
  <si>
    <t>Reserves for off-balance sheet activities and other provisions</t>
  </si>
  <si>
    <t>EQUITY AND RESERVES</t>
  </si>
  <si>
    <t>Shareholders' equity</t>
  </si>
  <si>
    <t>Retained profit / Accumulated losses</t>
  </si>
  <si>
    <t>Other funds</t>
  </si>
  <si>
    <t>Loss in current year</t>
  </si>
  <si>
    <t>PROFIT AFTER TAX IN CURRENT YEAR</t>
  </si>
  <si>
    <t>Gross profit</t>
  </si>
  <si>
    <t>TOTAL LIABILITIES AND EQUITY &amp; RESERVES</t>
  </si>
  <si>
    <t>Annex 5</t>
  </si>
  <si>
    <t>Market share and growth of total assets, loans and deposits, by group of banks</t>
  </si>
  <si>
    <t>CATEGORIES</t>
  </si>
  <si>
    <t>Amount in millions of denars</t>
  </si>
  <si>
    <t>Structure</t>
  </si>
  <si>
    <t>Quarterly growth
31.12.2013/31.12.2012</t>
  </si>
  <si>
    <t>In absolute amounts</t>
  </si>
  <si>
    <t>In the structure</t>
  </si>
  <si>
    <t>Share in the growth</t>
  </si>
  <si>
    <t>Total assets</t>
  </si>
  <si>
    <t xml:space="preserve">    - Large banks</t>
  </si>
  <si>
    <t xml:space="preserve">    - Medium-size banks</t>
  </si>
  <si>
    <t xml:space="preserve">    - Small-size banks</t>
  </si>
  <si>
    <t>Deposits of nonfinancial companies</t>
  </si>
  <si>
    <t>Annex 6</t>
  </si>
  <si>
    <t>Structure of loans to nonfinancial companies</t>
  </si>
  <si>
    <t xml:space="preserve">Description </t>
  </si>
  <si>
    <t>Companies</t>
  </si>
  <si>
    <t>Other clients</t>
  </si>
  <si>
    <t>Denar</t>
  </si>
  <si>
    <t>Denar with FX clause</t>
  </si>
  <si>
    <t>Past due loans</t>
  </si>
  <si>
    <t>Short-term loans</t>
  </si>
  <si>
    <t>Long-term loans</t>
  </si>
  <si>
    <t>Non-performing loans</t>
  </si>
  <si>
    <t>Total loans</t>
  </si>
  <si>
    <t>Impairment losses</t>
  </si>
  <si>
    <t>Accumulated depreciation</t>
  </si>
  <si>
    <t>Total net loans</t>
  </si>
  <si>
    <t>Growth 31.12.2013/     31.12.2012</t>
  </si>
  <si>
    <t>Absolute loan growth</t>
  </si>
  <si>
    <t>Growth in %</t>
  </si>
  <si>
    <t>Growth structure</t>
  </si>
  <si>
    <t>Annex 7</t>
  </si>
  <si>
    <t>Structure of loans to nonfinancial companies, by group of banks</t>
  </si>
  <si>
    <t xml:space="preserve">Total </t>
  </si>
  <si>
    <t>DEN</t>
  </si>
  <si>
    <t>FX clause</t>
  </si>
  <si>
    <t>FX</t>
  </si>
  <si>
    <t>Nonperforming loans</t>
  </si>
  <si>
    <t>Index:</t>
  </si>
  <si>
    <t>DEN - denar loans</t>
  </si>
  <si>
    <t>FX clause- denar loans with FX clause</t>
  </si>
  <si>
    <t>FX - foreign currency loans</t>
  </si>
  <si>
    <t>Annex 8</t>
  </si>
  <si>
    <t>Annual growth of loans to nonfinancial companies</t>
  </si>
  <si>
    <t>As of end of the year (in millions of denars)</t>
  </si>
  <si>
    <t>Absolute annual growth (in millions of denars)</t>
  </si>
  <si>
    <t>Annual growth rate</t>
  </si>
  <si>
    <t>12.2009</t>
  </si>
  <si>
    <t>12.2010</t>
  </si>
  <si>
    <t>12.2011</t>
  </si>
  <si>
    <t>12.2012</t>
  </si>
  <si>
    <t>12.2013</t>
  </si>
  <si>
    <t>Sector</t>
  </si>
  <si>
    <t>Maturity</t>
  </si>
  <si>
    <t>Past due</t>
  </si>
  <si>
    <t>Short-term</t>
  </si>
  <si>
    <t>Long-term</t>
  </si>
  <si>
    <t>Nonperfoming</t>
  </si>
  <si>
    <t>Currency</t>
  </si>
  <si>
    <t>Annex 9</t>
  </si>
  <si>
    <t>Distribution of loans to nonfinancial companies, by group of banks</t>
  </si>
  <si>
    <t>Loan structures</t>
  </si>
  <si>
    <t>Medium - size banks</t>
  </si>
  <si>
    <t>Small - size banks</t>
  </si>
  <si>
    <t>Големи банки</t>
  </si>
  <si>
    <t>Средни банки</t>
  </si>
  <si>
    <t>Мали банки</t>
  </si>
  <si>
    <t>Sector structure</t>
  </si>
  <si>
    <t>Maturity structure</t>
  </si>
  <si>
    <t>Nonperforming</t>
  </si>
  <si>
    <t>Currency structure</t>
  </si>
  <si>
    <t>Annex 10</t>
  </si>
  <si>
    <t>Annex 11</t>
  </si>
  <si>
    <t>Credit exposure by activity/credit product</t>
  </si>
  <si>
    <t>Credit products / activities</t>
  </si>
  <si>
    <t xml:space="preserve">Credit exposure in millions of denars as of 31.12.2013 </t>
  </si>
  <si>
    <t>Absolute annual growth of credit risk exposure in millions of denars</t>
  </si>
  <si>
    <t>Share in total annual growth of the credit risk exposure</t>
  </si>
  <si>
    <t>HOUSEHOLDS</t>
  </si>
  <si>
    <t>Sole-proprietors</t>
  </si>
  <si>
    <t>TOTAL HOUSEHOLDS</t>
  </si>
  <si>
    <t>CORPORATIONS AND OTHER CLIENTS</t>
  </si>
  <si>
    <t>Transport, storage, information and communication</t>
  </si>
  <si>
    <t>Real estate, professional, scholar and technical activities, administrative and auxiliary services</t>
  </si>
  <si>
    <t>TOTAL CORPORATIONS AND OTHER CLIENTS</t>
  </si>
  <si>
    <t>TOTAL CREDIT EXPOSURE *</t>
  </si>
  <si>
    <t>* Note: Total credit risk exposure also includes financial activities and insurance, public administration and defense and compulsory social security.</t>
  </si>
  <si>
    <t>Annex 12</t>
  </si>
  <si>
    <t>Structure of deposits of nonfinancial companies</t>
  </si>
  <si>
    <t xml:space="preserve">Item </t>
  </si>
  <si>
    <t>Sight deposits</t>
  </si>
  <si>
    <t>Short-term deposits</t>
  </si>
  <si>
    <t>Long-term deposits</t>
  </si>
  <si>
    <t>Total deposits</t>
  </si>
  <si>
    <t>Growth 31.12.2013 / 31.12.2012</t>
  </si>
  <si>
    <t>Absolute growth of deposits</t>
  </si>
  <si>
    <t>Structure of the growth</t>
  </si>
  <si>
    <t>Annex 13</t>
  </si>
  <si>
    <t>Structure of deposits of nonfinancial companies, by group of banks</t>
  </si>
  <si>
    <t>DEN - Denar deposits</t>
  </si>
  <si>
    <t>FX clause - Denar deposits with FX clause</t>
  </si>
  <si>
    <t>FX - foreign currency deposits</t>
  </si>
  <si>
    <t>Annex 14</t>
  </si>
  <si>
    <t>Annual growth of deposits to nonfinancial companies</t>
  </si>
  <si>
    <t>Sight</t>
  </si>
  <si>
    <t>Annex 15</t>
  </si>
  <si>
    <t>Distribution of deposits of nonfinancial companies, by group of banks</t>
  </si>
  <si>
    <t>Term structure</t>
  </si>
  <si>
    <t>Annex 16</t>
  </si>
  <si>
    <t>eight banks</t>
  </si>
  <si>
    <t>five banks</t>
  </si>
  <si>
    <t>three banks</t>
  </si>
  <si>
    <t>Groups of banks in individual group of banks, as of 31.12.2013</t>
  </si>
  <si>
    <t xml:space="preserve">Large banks (assets exceeding Denar 28.4 billion)                                </t>
  </si>
  <si>
    <t xml:space="preserve">Medium-size banks (assets from Denar 7.1 billion to Denar 28.4 billion)                            </t>
  </si>
  <si>
    <t xml:space="preserve">Small-size banks (assets below Denar 7.1 billion)                                                        </t>
  </si>
</sst>
</file>

<file path=xl/styles.xml><?xml version="1.0" encoding="utf-8"?>
<styleSheet xmlns="http://schemas.openxmlformats.org/spreadsheetml/2006/main">
  <numFmts count="20">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2]* #,##0.00_-;\-[$€-2]* #,##0.00_-;_-[$€-2]* &quot;-&quot;??_-"/>
    <numFmt numFmtId="175" formatCode="General_)"/>
    <numFmt numFmtId="176" formatCode="[Black][&gt;0.05]#,##0.0;[Black][&lt;-0.05]\-#,##0.0;;"/>
    <numFmt numFmtId="177" formatCode="[Black][&gt;0.5]#,##0;[Black][&lt;-0.5]\-#,##0;;"/>
    <numFmt numFmtId="178" formatCode="0.0"/>
    <numFmt numFmtId="179" formatCode="0.0%"/>
    <numFmt numFmtId="180" formatCode="_(* #.##0.00_);_(* \(#.##0.00\);_(* &quot;-&quot;??_);_(@_)"/>
    <numFmt numFmtId="181" formatCode="_(* #,##0_);_(* \(#,##0\);_(* &quot;-&quot;??_);_(@_)"/>
    <numFmt numFmtId="182" formatCode="#,##0.000"/>
  </numFmts>
  <fonts count="107">
    <font>
      <sz val="11"/>
      <color theme="1"/>
      <name val="Calibri"/>
      <family val="2"/>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0"/>
      <name val="Tahoma"/>
      <family val="2"/>
    </font>
    <font>
      <b/>
      <sz val="10"/>
      <name val="Tahoma"/>
      <family val="2"/>
      <charset val="204"/>
    </font>
    <font>
      <b/>
      <sz val="10"/>
      <name val="Tahoma"/>
      <family val="2"/>
    </font>
    <font>
      <sz val="10"/>
      <name val="Arial"/>
      <family val="2"/>
      <charset val="204"/>
    </font>
    <font>
      <i/>
      <sz val="10"/>
      <name val="Tahoma"/>
      <family val="2"/>
    </font>
    <font>
      <sz val="10"/>
      <name val="Tahoma"/>
      <family val="2"/>
      <charset val="204"/>
    </font>
    <font>
      <sz val="10"/>
      <color theme="1"/>
      <name val="Tahoma"/>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0"/>
      <name val="Arial"/>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1"/>
      <name val="MAC C Times"/>
      <family val="1"/>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MAC C Times"/>
      <family val="1"/>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sz val="10"/>
      <color theme="1"/>
      <name val="Tahoma"/>
      <family val="2"/>
      <charset val="204"/>
    </font>
    <font>
      <b/>
      <sz val="10"/>
      <color theme="1"/>
      <name val="Tahoma"/>
      <family val="2"/>
      <charset val="204"/>
    </font>
    <font>
      <sz val="11"/>
      <color theme="1"/>
      <name val="Tahoma"/>
      <family val="2"/>
      <charset val="204"/>
    </font>
    <font>
      <b/>
      <sz val="11"/>
      <color theme="1"/>
      <name val="Tahoma"/>
      <family val="2"/>
      <charset val="204"/>
    </font>
    <font>
      <b/>
      <sz val="10"/>
      <color theme="1"/>
      <name val="Tahoma"/>
      <family val="2"/>
    </font>
    <font>
      <sz val="10"/>
      <color rgb="FFFF0000"/>
      <name val="Tahoma"/>
      <family val="2"/>
      <charset val="204"/>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sz val="11"/>
      <color indexed="8"/>
      <name val="Calibri"/>
      <family val="2"/>
      <charset val="204"/>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sz val="10"/>
      <name val="Arial"/>
      <family val="2"/>
    </font>
    <font>
      <i/>
      <sz val="10"/>
      <color theme="1"/>
      <name val="Tahoma"/>
      <family val="2"/>
    </font>
    <font>
      <b/>
      <sz val="11"/>
      <name val="Tahoma"/>
      <family val="2"/>
      <charset val="204"/>
    </font>
    <font>
      <sz val="11"/>
      <name val="Tahoma"/>
      <family val="2"/>
      <charset val="204"/>
    </font>
    <font>
      <sz val="10"/>
      <color rgb="FF000000"/>
      <name val="Tahoma"/>
      <family val="2"/>
      <charset val="204"/>
    </font>
    <font>
      <sz val="11"/>
      <color rgb="FF000000"/>
      <name val="Tahoma"/>
      <family val="2"/>
      <charset val="204"/>
    </font>
    <font>
      <b/>
      <sz val="11"/>
      <color rgb="FF000000"/>
      <name val="Tahoma"/>
      <family val="2"/>
      <charset val="204"/>
    </font>
    <font>
      <b/>
      <sz val="10"/>
      <color rgb="FF000000"/>
      <name val="Tahoma"/>
      <family val="2"/>
      <charset val="204"/>
    </font>
    <font>
      <sz val="11"/>
      <color indexed="8"/>
      <name val="Tahoma"/>
      <family val="2"/>
      <charset val="204"/>
    </font>
    <font>
      <b/>
      <sz val="11"/>
      <name val="Mac C Times"/>
      <family val="1"/>
    </font>
    <font>
      <b/>
      <sz val="10"/>
      <color rgb="FF000000"/>
      <name val="Tahoma"/>
      <family val="2"/>
    </font>
    <font>
      <sz val="10"/>
      <color rgb="FF000000"/>
      <name val="Tahoma"/>
      <family val="2"/>
    </font>
    <font>
      <b/>
      <sz val="11"/>
      <name val="Tahoma"/>
      <family val="2"/>
    </font>
    <font>
      <b/>
      <i/>
      <sz val="10"/>
      <name val="Tahoma"/>
      <family val="2"/>
    </font>
    <font>
      <b/>
      <i/>
      <sz val="10"/>
      <name val="Tahoma"/>
      <family val="2"/>
      <charset val="204"/>
    </font>
    <font>
      <sz val="10"/>
      <color indexed="8"/>
      <name val="Tahoma"/>
      <family val="2"/>
    </font>
    <font>
      <sz val="11"/>
      <color indexed="8"/>
      <name val="Tahoma"/>
      <family val="2"/>
    </font>
    <font>
      <b/>
      <sz val="10"/>
      <color indexed="8"/>
      <name val="Tahoma"/>
      <family val="2"/>
    </font>
    <font>
      <b/>
      <sz val="11"/>
      <color indexed="8"/>
      <name val="Tahoma"/>
      <family val="2"/>
    </font>
    <font>
      <b/>
      <sz val="10"/>
      <color indexed="8"/>
      <name val="Tahoma"/>
      <family val="2"/>
      <charset val="204"/>
    </font>
    <font>
      <b/>
      <sz val="11"/>
      <color theme="1"/>
      <name val="Tahoma"/>
      <family val="2"/>
    </font>
    <font>
      <sz val="11"/>
      <color theme="1"/>
      <name val="Tahoma"/>
      <family val="2"/>
    </font>
    <font>
      <sz val="11"/>
      <name val="Tahoma"/>
      <family val="2"/>
    </font>
    <font>
      <b/>
      <sz val="11"/>
      <color rgb="FFFF0000"/>
      <name val="Tahoma"/>
      <family val="2"/>
    </font>
    <font>
      <sz val="9"/>
      <name val="Tahoma"/>
      <family val="2"/>
    </font>
    <font>
      <sz val="10"/>
      <color indexed="12"/>
      <name val="MS Sans Serif"/>
      <family val="2"/>
      <charset val="204"/>
    </font>
    <font>
      <sz val="10"/>
      <color indexed="10"/>
      <name val="Tahoma"/>
      <family val="2"/>
    </font>
    <font>
      <b/>
      <sz val="9"/>
      <name val="Tahoma"/>
      <family val="2"/>
    </font>
    <font>
      <b/>
      <sz val="9"/>
      <name val="Tahoma"/>
      <family val="2"/>
      <charset val="204"/>
    </font>
    <font>
      <sz val="9"/>
      <name val="Tahoma"/>
      <family val="2"/>
      <charset val="204"/>
    </font>
    <font>
      <b/>
      <sz val="9"/>
      <color indexed="8"/>
      <name val="Tahoma"/>
      <family val="2"/>
    </font>
    <font>
      <sz val="10"/>
      <color indexed="8"/>
      <name val="Tahoma"/>
      <family val="2"/>
      <charset val="204"/>
    </font>
    <font>
      <b/>
      <sz val="10"/>
      <color indexed="10"/>
      <name val="Tahoma"/>
      <family val="2"/>
      <charset val="204"/>
    </font>
  </fonts>
  <fills count="72">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indexed="22"/>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4"/>
        <bgColor indexed="64"/>
      </patternFill>
    </fill>
    <fill>
      <patternFill patternType="solid">
        <fgColor indexed="26"/>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A5A5A5"/>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indexed="50"/>
        <bgColor indexed="64"/>
      </patternFill>
    </fill>
    <fill>
      <patternFill patternType="solid">
        <fgColor indexed="13"/>
        <bgColor indexed="64"/>
      </patternFill>
    </fill>
  </fills>
  <borders count="1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medium">
        <color indexed="64"/>
      </top>
      <bottom/>
      <diagonal/>
    </border>
  </borders>
  <cellStyleXfs count="1398">
    <xf numFmtId="0" fontId="0" fillId="0" borderId="0"/>
    <xf numFmtId="0" fontId="3" fillId="0" borderId="0"/>
    <xf numFmtId="0" fontId="7" fillId="0" borderId="0"/>
    <xf numFmtId="0" fontId="2" fillId="0" borderId="0"/>
    <xf numFmtId="169" fontId="11" fillId="0" borderId="0" applyFont="0" applyFill="0" applyBorder="0" applyAlignment="0" applyProtection="0"/>
    <xf numFmtId="38" fontId="12" fillId="0" borderId="0" applyFill="0" applyBorder="0" applyAlignment="0">
      <protection locked="0"/>
    </xf>
    <xf numFmtId="170" fontId="11"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1" fontId="11" fillId="0" borderId="0" applyFont="0" applyFill="0" applyBorder="0" applyAlignment="0" applyProtection="0"/>
    <xf numFmtId="172" fontId="11"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73" fontId="11" fillId="0" borderId="0" applyFont="0" applyFill="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7" fillId="28" borderId="54" applyNumberFormat="0" applyAlignment="0" applyProtection="0"/>
    <xf numFmtId="0" fontId="17" fillId="28" borderId="54" applyNumberFormat="0" applyAlignment="0" applyProtection="0"/>
    <xf numFmtId="0" fontId="17" fillId="28" borderId="54" applyNumberFormat="0" applyAlignment="0" applyProtection="0"/>
    <xf numFmtId="0" fontId="17" fillId="28" borderId="54" applyNumberFormat="0" applyAlignment="0" applyProtection="0"/>
    <xf numFmtId="0" fontId="17" fillId="28" borderId="54" applyNumberFormat="0" applyAlignment="0" applyProtection="0"/>
    <xf numFmtId="0" fontId="17" fillId="28" borderId="54" applyNumberFormat="0" applyAlignment="0" applyProtection="0"/>
    <xf numFmtId="0" fontId="17" fillId="6" borderId="54" applyNumberFormat="0" applyAlignment="0" applyProtection="0"/>
    <xf numFmtId="0" fontId="17" fillId="6" borderId="54" applyNumberFormat="0" applyAlignment="0" applyProtection="0"/>
    <xf numFmtId="0" fontId="17" fillId="6" borderId="54" applyNumberFormat="0" applyAlignment="0" applyProtection="0"/>
    <xf numFmtId="0" fontId="17" fillId="6" borderId="54" applyNumberFormat="0" applyAlignment="0" applyProtection="0"/>
    <xf numFmtId="0" fontId="17" fillId="28" borderId="54" applyNumberFormat="0" applyAlignment="0" applyProtection="0"/>
    <xf numFmtId="0" fontId="17" fillId="28" borderId="54" applyNumberFormat="0" applyAlignment="0" applyProtection="0"/>
    <xf numFmtId="0" fontId="17" fillId="28" borderId="54" applyNumberFormat="0" applyAlignment="0" applyProtection="0"/>
    <xf numFmtId="0" fontId="17" fillId="28" borderId="54" applyNumberFormat="0" applyAlignment="0" applyProtection="0"/>
    <xf numFmtId="0" fontId="17" fillId="28" borderId="54" applyNumberFormat="0" applyAlignment="0" applyProtection="0"/>
    <xf numFmtId="0" fontId="17" fillId="28" borderId="54" applyNumberFormat="0" applyAlignment="0" applyProtection="0"/>
    <xf numFmtId="0" fontId="17" fillId="28" borderId="54"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0" fontId="18" fillId="29" borderId="55" applyNumberFormat="0" applyAlignment="0" applyProtection="0"/>
    <xf numFmtId="1" fontId="19" fillId="30" borderId="23">
      <alignment horizontal="right" vertical="center"/>
    </xf>
    <xf numFmtId="0" fontId="20" fillId="30" borderId="23">
      <alignment horizontal="right" vertical="center"/>
    </xf>
    <xf numFmtId="0" fontId="21" fillId="30" borderId="56"/>
    <xf numFmtId="0" fontId="19" fillId="4" borderId="23">
      <alignment horizontal="center" vertical="center"/>
    </xf>
    <xf numFmtId="1" fontId="19" fillId="30" borderId="23">
      <alignment horizontal="right" vertical="center"/>
    </xf>
    <xf numFmtId="0" fontId="21" fillId="30" borderId="0"/>
    <xf numFmtId="0" fontId="22" fillId="30" borderId="23">
      <alignment horizontal="left" vertical="center"/>
    </xf>
    <xf numFmtId="0" fontId="22" fillId="30" borderId="23"/>
    <xf numFmtId="0" fontId="20" fillId="30" borderId="23">
      <alignment horizontal="right" vertical="center"/>
    </xf>
    <xf numFmtId="0" fontId="23" fillId="31" borderId="23">
      <alignment horizontal="left" vertical="center"/>
    </xf>
    <xf numFmtId="0" fontId="23" fillId="31" borderId="23">
      <alignment horizontal="left" vertical="center"/>
    </xf>
    <xf numFmtId="0" fontId="24" fillId="30" borderId="23">
      <alignment horizontal="left" vertical="center"/>
    </xf>
    <xf numFmtId="0" fontId="25" fillId="30" borderId="56"/>
    <xf numFmtId="0" fontId="19" fillId="32" borderId="23">
      <alignment horizontal="left" vertical="center"/>
    </xf>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21" fillId="0" borderId="0" applyFont="0" applyFill="0" applyBorder="0" applyAlignment="0" applyProtection="0"/>
    <xf numFmtId="166" fontId="13" fillId="0" borderId="0" applyFont="0" applyFill="0" applyBorder="0" applyAlignment="0" applyProtection="0"/>
    <xf numFmtId="0" fontId="7" fillId="0" borderId="0"/>
    <xf numFmtId="0" fontId="28" fillId="0" borderId="0" applyProtection="0"/>
    <xf numFmtId="174" fontId="21" fillId="0" borderId="0" applyFont="0" applyFill="0" applyBorder="0" applyAlignment="0" applyProtection="0"/>
    <xf numFmtId="175" fontId="29"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28" fillId="0" borderId="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3" fillId="0" borderId="58" applyNumberFormat="0" applyFill="0" applyAlignment="0" applyProtection="0"/>
    <xf numFmtId="0" fontId="33" fillId="0" borderId="58" applyNumberFormat="0" applyFill="0" applyAlignment="0" applyProtection="0"/>
    <xf numFmtId="0" fontId="33" fillId="0" borderId="58" applyNumberFormat="0" applyFill="0" applyAlignment="0" applyProtection="0"/>
    <xf numFmtId="0" fontId="33" fillId="0" borderId="58"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8" fillId="0" borderId="0" applyNumberFormat="0" applyFont="0" applyFill="0" applyBorder="0" applyAlignment="0" applyProtection="0"/>
    <xf numFmtId="0" fontId="38" fillId="0" borderId="0" applyProtection="0"/>
    <xf numFmtId="168" fontId="11" fillId="0" borderId="0" applyFont="0" applyFill="0" applyBorder="0" applyAlignment="0" applyProtection="0"/>
    <xf numFmtId="3" fontId="11" fillId="0" borderId="0" applyFont="0" applyFill="0" applyBorder="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39" fillId="8" borderId="54" applyNumberFormat="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165" fontId="41" fillId="0" borderId="0" applyFont="0" applyFill="0" applyBorder="0" applyAlignment="0" applyProtection="0"/>
    <xf numFmtId="167" fontId="41"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21" fillId="0" borderId="0"/>
    <xf numFmtId="0" fontId="43" fillId="0" borderId="0"/>
    <xf numFmtId="0" fontId="43" fillId="0" borderId="0"/>
    <xf numFmtId="0" fontId="21" fillId="0" borderId="0"/>
    <xf numFmtId="0" fontId="2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2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2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 fillId="0" borderId="0"/>
    <xf numFmtId="0" fontId="13" fillId="0" borderId="0"/>
    <xf numFmtId="0" fontId="2" fillId="0" borderId="0"/>
    <xf numFmtId="0" fontId="21" fillId="0" borderId="0"/>
    <xf numFmtId="0" fontId="13" fillId="0" borderId="0"/>
    <xf numFmtId="0" fontId="21" fillId="0" borderId="0"/>
    <xf numFmtId="0" fontId="44" fillId="0" borderId="0">
      <alignment vertical="top"/>
    </xf>
    <xf numFmtId="0" fontId="7" fillId="0" borderId="0"/>
    <xf numFmtId="0" fontId="2" fillId="0" borderId="0"/>
    <xf numFmtId="0" fontId="2" fillId="0" borderId="0"/>
    <xf numFmtId="0" fontId="21"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44" fillId="0" borderId="0">
      <alignment vertical="top"/>
    </xf>
    <xf numFmtId="0" fontId="44" fillId="0" borderId="0">
      <alignment vertical="top"/>
    </xf>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1" fillId="0" borderId="0"/>
    <xf numFmtId="0" fontId="21" fillId="0" borderId="0"/>
    <xf numFmtId="0" fontId="21" fillId="0" borderId="0"/>
    <xf numFmtId="0" fontId="21" fillId="0" borderId="0"/>
    <xf numFmtId="0" fontId="2" fillId="0" borderId="0"/>
    <xf numFmtId="0" fontId="13" fillId="0" borderId="0"/>
    <xf numFmtId="0" fontId="44" fillId="0" borderId="0">
      <alignment vertical="top"/>
    </xf>
    <xf numFmtId="0" fontId="44" fillId="0" borderId="0">
      <alignment vertical="top"/>
    </xf>
    <xf numFmtId="0" fontId="13" fillId="0" borderId="0"/>
    <xf numFmtId="0" fontId="7" fillId="0" borderId="0"/>
    <xf numFmtId="0" fontId="21" fillId="0" borderId="0"/>
    <xf numFmtId="0" fontId="3" fillId="0" borderId="0"/>
    <xf numFmtId="0" fontId="2" fillId="0" borderId="0"/>
    <xf numFmtId="0" fontId="2" fillId="0" borderId="0"/>
    <xf numFmtId="0" fontId="45" fillId="0" borderId="0"/>
    <xf numFmtId="0" fontId="7"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21" fillId="0" borderId="0"/>
    <xf numFmtId="0" fontId="2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2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2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21" fillId="0" borderId="0"/>
    <xf numFmtId="0" fontId="7"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2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7" fillId="0" borderId="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21" fillId="10" borderId="65" applyNumberFormat="0" applyFont="0" applyAlignment="0" applyProtection="0"/>
    <xf numFmtId="0" fontId="21" fillId="10" borderId="65" applyNumberFormat="0" applyFont="0" applyAlignment="0" applyProtection="0"/>
    <xf numFmtId="0" fontId="21" fillId="10" borderId="65" applyNumberFormat="0" applyFont="0" applyAlignment="0" applyProtection="0"/>
    <xf numFmtId="0" fontId="21" fillId="10" borderId="65"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46" fillId="28" borderId="66" applyNumberFormat="0" applyAlignment="0" applyProtection="0"/>
    <xf numFmtId="0" fontId="46" fillId="28" borderId="66" applyNumberFormat="0" applyAlignment="0" applyProtection="0"/>
    <xf numFmtId="0" fontId="46" fillId="28" borderId="66" applyNumberFormat="0" applyAlignment="0" applyProtection="0"/>
    <xf numFmtId="0" fontId="46" fillId="28" borderId="66" applyNumberFormat="0" applyAlignment="0" applyProtection="0"/>
    <xf numFmtId="0" fontId="46" fillId="28" borderId="66" applyNumberFormat="0" applyAlignment="0" applyProtection="0"/>
    <xf numFmtId="0" fontId="46" fillId="28" borderId="66" applyNumberFormat="0" applyAlignment="0" applyProtection="0"/>
    <xf numFmtId="0" fontId="46" fillId="6" borderId="66" applyNumberFormat="0" applyAlignment="0" applyProtection="0"/>
    <xf numFmtId="0" fontId="46" fillId="6" borderId="66" applyNumberFormat="0" applyAlignment="0" applyProtection="0"/>
    <xf numFmtId="0" fontId="46" fillId="6" borderId="66" applyNumberFormat="0" applyAlignment="0" applyProtection="0"/>
    <xf numFmtId="0" fontId="46" fillId="6" borderId="66" applyNumberFormat="0" applyAlignment="0" applyProtection="0"/>
    <xf numFmtId="0" fontId="46" fillId="28" borderId="66" applyNumberFormat="0" applyAlignment="0" applyProtection="0"/>
    <xf numFmtId="0" fontId="46" fillId="28" borderId="66" applyNumberFormat="0" applyAlignment="0" applyProtection="0"/>
    <xf numFmtId="0" fontId="46" fillId="28" borderId="66" applyNumberFormat="0" applyAlignment="0" applyProtection="0"/>
    <xf numFmtId="0" fontId="46" fillId="28" borderId="66" applyNumberFormat="0" applyAlignment="0" applyProtection="0"/>
    <xf numFmtId="0" fontId="46" fillId="28" borderId="66" applyNumberFormat="0" applyAlignment="0" applyProtection="0"/>
    <xf numFmtId="0" fontId="46" fillId="28" borderId="66" applyNumberFormat="0" applyAlignment="0" applyProtection="0"/>
    <xf numFmtId="0" fontId="46" fillId="28" borderId="66" applyNumberFormat="0" applyAlignment="0" applyProtection="0"/>
    <xf numFmtId="9" fontId="2"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6" fontId="11" fillId="0" borderId="0" applyFont="0" applyFill="0" applyBorder="0" applyAlignment="0" applyProtection="0"/>
    <xf numFmtId="177" fontId="11" fillId="0" borderId="0" applyFont="0" applyFill="0" applyBorder="0" applyAlignment="0" applyProtection="0"/>
    <xf numFmtId="0" fontId="7" fillId="0" borderId="0"/>
    <xf numFmtId="0" fontId="7" fillId="0" borderId="0"/>
    <xf numFmtId="0" fontId="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67" applyNumberFormat="0" applyFill="0" applyAlignment="0" applyProtection="0"/>
    <xf numFmtId="0" fontId="49" fillId="0" borderId="67" applyNumberFormat="0" applyFill="0" applyAlignment="0" applyProtection="0"/>
    <xf numFmtId="0" fontId="49" fillId="0" borderId="67" applyNumberFormat="0" applyFill="0" applyAlignment="0" applyProtection="0"/>
    <xf numFmtId="0" fontId="49" fillId="0" borderId="67" applyNumberFormat="0" applyFill="0" applyAlignment="0" applyProtection="0"/>
    <xf numFmtId="0" fontId="49" fillId="0" borderId="67" applyNumberFormat="0" applyFill="0" applyAlignment="0" applyProtection="0"/>
    <xf numFmtId="0" fontId="49" fillId="0" borderId="67" applyNumberFormat="0" applyFill="0" applyAlignment="0" applyProtection="0"/>
    <xf numFmtId="0" fontId="46" fillId="0" borderId="68" applyNumberFormat="0" applyFill="0" applyAlignment="0" applyProtection="0"/>
    <xf numFmtId="0" fontId="46" fillId="0" borderId="68" applyNumberFormat="0" applyFill="0" applyAlignment="0" applyProtection="0"/>
    <xf numFmtId="0" fontId="46" fillId="0" borderId="68" applyNumberFormat="0" applyFill="0" applyAlignment="0" applyProtection="0"/>
    <xf numFmtId="0" fontId="46" fillId="0" borderId="68" applyNumberFormat="0" applyFill="0" applyAlignment="0" applyProtection="0"/>
    <xf numFmtId="0" fontId="49" fillId="0" borderId="67" applyNumberFormat="0" applyFill="0" applyAlignment="0" applyProtection="0"/>
    <xf numFmtId="0" fontId="49" fillId="0" borderId="67" applyNumberFormat="0" applyFill="0" applyAlignment="0" applyProtection="0"/>
    <xf numFmtId="0" fontId="49" fillId="0" borderId="67" applyNumberFormat="0" applyFill="0" applyAlignment="0" applyProtection="0"/>
    <xf numFmtId="0" fontId="49" fillId="0" borderId="67" applyNumberFormat="0" applyFill="0" applyAlignment="0" applyProtection="0"/>
    <xf numFmtId="0" fontId="49" fillId="0" borderId="67" applyNumberFormat="0" applyFill="0" applyAlignment="0" applyProtection="0"/>
    <xf numFmtId="0" fontId="49" fillId="0" borderId="67" applyNumberFormat="0" applyFill="0" applyAlignment="0" applyProtection="0"/>
    <xf numFmtId="0" fontId="49" fillId="0" borderId="67"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8" fontId="21" fillId="0" borderId="0">
      <alignment horizontal="right"/>
    </xf>
    <xf numFmtId="0" fontId="3" fillId="0" borderId="0"/>
    <xf numFmtId="9" fontId="3" fillId="0" borderId="0" applyFont="0" applyFill="0" applyBorder="0" applyAlignment="0" applyProtection="0"/>
    <xf numFmtId="0" fontId="21" fillId="0" borderId="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3" fillId="58" borderId="0" applyNumberFormat="0" applyBorder="0" applyAlignment="0" applyProtection="0"/>
    <xf numFmtId="0" fontId="3" fillId="62"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6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2" borderId="0" applyNumberFormat="0" applyBorder="0" applyAlignment="0" applyProtection="0"/>
    <xf numFmtId="0" fontId="57" fillId="56" borderId="0" applyNumberFormat="0" applyBorder="0" applyAlignment="0" applyProtection="0"/>
    <xf numFmtId="0" fontId="57" fillId="60" borderId="0" applyNumberFormat="0" applyBorder="0" applyAlignment="0" applyProtection="0"/>
    <xf numFmtId="0" fontId="57" fillId="64" borderId="0" applyNumberFormat="0" applyBorder="0" applyAlignment="0" applyProtection="0"/>
    <xf numFmtId="0" fontId="57" fillId="41" borderId="0" applyNumberFormat="0" applyBorder="0" applyAlignment="0" applyProtection="0"/>
    <xf numFmtId="0" fontId="57" fillId="45" borderId="0" applyNumberFormat="0" applyBorder="0" applyAlignment="0" applyProtection="0"/>
    <xf numFmtId="0" fontId="57" fillId="49" borderId="0" applyNumberFormat="0" applyBorder="0" applyAlignment="0" applyProtection="0"/>
    <xf numFmtId="0" fontId="57" fillId="53" borderId="0" applyNumberFormat="0" applyBorder="0" applyAlignment="0" applyProtection="0"/>
    <xf numFmtId="0" fontId="57" fillId="57" borderId="0" applyNumberFormat="0" applyBorder="0" applyAlignment="0" applyProtection="0"/>
    <xf numFmtId="0" fontId="57" fillId="61" borderId="0" applyNumberFormat="0" applyBorder="0" applyAlignment="0" applyProtection="0"/>
    <xf numFmtId="0" fontId="58" fillId="35" borderId="0" applyNumberFormat="0" applyBorder="0" applyAlignment="0" applyProtection="0"/>
    <xf numFmtId="0" fontId="59" fillId="38" borderId="85" applyNumberFormat="0" applyAlignment="0" applyProtection="0"/>
    <xf numFmtId="0" fontId="60" fillId="39" borderId="88" applyNumberFormat="0" applyAlignment="0" applyProtection="0"/>
    <xf numFmtId="180" fontId="1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3" fillId="0" borderId="0" applyFont="0" applyFill="0" applyBorder="0" applyAlignment="0" applyProtection="0"/>
    <xf numFmtId="0" fontId="61" fillId="0" borderId="0" applyNumberFormat="0" applyFill="0" applyBorder="0" applyAlignment="0" applyProtection="0"/>
    <xf numFmtId="0" fontId="62" fillId="34" borderId="0" applyNumberFormat="0" applyBorder="0" applyAlignment="0" applyProtection="0"/>
    <xf numFmtId="0" fontId="63" fillId="0" borderId="82" applyNumberFormat="0" applyFill="0" applyAlignment="0" applyProtection="0"/>
    <xf numFmtId="0" fontId="64" fillId="0" borderId="83" applyNumberFormat="0" applyFill="0" applyAlignment="0" applyProtection="0"/>
    <xf numFmtId="0" fontId="65" fillId="0" borderId="84" applyNumberFormat="0" applyFill="0" applyAlignment="0" applyProtection="0"/>
    <xf numFmtId="0" fontId="65" fillId="0" borderId="0" applyNumberFormat="0" applyFill="0" applyBorder="0" applyAlignment="0" applyProtection="0"/>
    <xf numFmtId="0" fontId="66" fillId="37" borderId="85" applyNumberFormat="0" applyAlignment="0" applyProtection="0"/>
    <xf numFmtId="0" fontId="67" fillId="0" borderId="87" applyNumberFormat="0" applyFill="0" applyAlignment="0" applyProtection="0"/>
    <xf numFmtId="0" fontId="68"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7" fillId="0" borderId="0"/>
    <xf numFmtId="0" fontId="7" fillId="0" borderId="0"/>
    <xf numFmtId="0" fontId="2" fillId="0" borderId="0"/>
    <xf numFmtId="0" fontId="7" fillId="0" borderId="0"/>
    <xf numFmtId="0" fontId="2"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69" fillId="40" borderId="89" applyNumberFormat="0" applyFont="0" applyAlignment="0" applyProtection="0"/>
    <xf numFmtId="0" fontId="70" fillId="38" borderId="86" applyNumberFormat="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alignment vertical="top"/>
    </xf>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71" fillId="0" borderId="0" applyNumberFormat="0" applyFill="0" applyBorder="0" applyAlignment="0" applyProtection="0"/>
    <xf numFmtId="0" fontId="72" fillId="0" borderId="90" applyNumberFormat="0" applyFill="0" applyAlignment="0" applyProtection="0"/>
    <xf numFmtId="0" fontId="73" fillId="0" borderId="0" applyNumberForma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0" fontId="74" fillId="0" borderId="0"/>
    <xf numFmtId="0" fontId="3" fillId="0" borderId="0"/>
    <xf numFmtId="0" fontId="3" fillId="0" borderId="0"/>
    <xf numFmtId="167" fontId="2" fillId="0" borderId="0" applyFont="0" applyFill="0" applyBorder="0" applyAlignment="0" applyProtection="0"/>
    <xf numFmtId="43" fontId="21"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0" fontId="2" fillId="0" borderId="0"/>
    <xf numFmtId="0" fontId="7" fillId="0" borderId="0"/>
    <xf numFmtId="0" fontId="2" fillId="0" borderId="0"/>
    <xf numFmtId="0" fontId="3"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21" fillId="0" borderId="0"/>
    <xf numFmtId="9" fontId="21"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0" fontId="21" fillId="0" borderId="0"/>
    <xf numFmtId="0" fontId="3" fillId="0" borderId="0"/>
    <xf numFmtId="167"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5" fillId="8"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0" borderId="0" applyNumberFormat="0" applyBorder="0" applyAlignment="0" applyProtection="0"/>
    <xf numFmtId="0" fontId="15" fillId="27" borderId="0" applyNumberFormat="0" applyBorder="0" applyAlignment="0" applyProtection="0"/>
    <xf numFmtId="0" fontId="16" fillId="7" borderId="0" applyNumberFormat="0" applyBorder="0" applyAlignment="0" applyProtection="0"/>
    <xf numFmtId="0" fontId="17" fillId="6" borderId="54" applyNumberFormat="0" applyAlignment="0" applyProtection="0"/>
    <xf numFmtId="0" fontId="18" fillId="29" borderId="55" applyNumberFormat="0" applyAlignment="0" applyProtection="0"/>
    <xf numFmtId="0" fontId="30" fillId="0" borderId="0" applyNumberFormat="0" applyFill="0" applyBorder="0" applyAlignment="0" applyProtection="0"/>
    <xf numFmtId="0" fontId="31" fillId="9" borderId="0" applyNumberFormat="0" applyBorder="0" applyAlignment="0" applyProtection="0"/>
    <xf numFmtId="0" fontId="33" fillId="0" borderId="58" applyNumberFormat="0" applyFill="0" applyAlignment="0" applyProtection="0"/>
    <xf numFmtId="0" fontId="35" fillId="0" borderId="60" applyNumberFormat="0" applyFill="0" applyAlignment="0" applyProtection="0"/>
    <xf numFmtId="0" fontId="37" fillId="0" borderId="62" applyNumberFormat="0" applyFill="0" applyAlignment="0" applyProtection="0"/>
    <xf numFmtId="0" fontId="37" fillId="0" borderId="0" applyNumberFormat="0" applyFill="0" applyBorder="0" applyAlignment="0" applyProtection="0"/>
    <xf numFmtId="0" fontId="39" fillId="8" borderId="54" applyNumberFormat="0" applyAlignment="0" applyProtection="0"/>
    <xf numFmtId="0" fontId="40" fillId="0" borderId="63" applyNumberFormat="0" applyFill="0" applyAlignment="0" applyProtection="0"/>
    <xf numFmtId="0" fontId="42" fillId="17" borderId="0" applyNumberFormat="0" applyBorder="0" applyAlignment="0" applyProtection="0"/>
    <xf numFmtId="0" fontId="2" fillId="0" borderId="0"/>
    <xf numFmtId="0" fontId="3" fillId="0" borderId="0"/>
    <xf numFmtId="0" fontId="2" fillId="0" borderId="0"/>
    <xf numFmtId="0" fontId="2" fillId="0" borderId="0"/>
    <xf numFmtId="0" fontId="3" fillId="0" borderId="0"/>
    <xf numFmtId="0" fontId="7" fillId="0" borderId="0"/>
    <xf numFmtId="0" fontId="7" fillId="0" borderId="0"/>
    <xf numFmtId="0" fontId="45" fillId="0" borderId="0"/>
    <xf numFmtId="0" fontId="21" fillId="0" borderId="0"/>
    <xf numFmtId="0" fontId="21" fillId="10" borderId="65" applyNumberFormat="0" applyFont="0" applyAlignment="0" applyProtection="0"/>
    <xf numFmtId="0" fontId="46" fillId="6" borderId="66"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48" fillId="0" borderId="0" applyNumberFormat="0" applyFill="0" applyBorder="0" applyAlignment="0" applyProtection="0"/>
    <xf numFmtId="0" fontId="46" fillId="0" borderId="68" applyNumberFormat="0" applyFill="0" applyAlignment="0" applyProtection="0"/>
    <xf numFmtId="0" fontId="50" fillId="0" borderId="0" applyNumberFormat="0" applyFill="0" applyBorder="0" applyAlignment="0" applyProtection="0"/>
    <xf numFmtId="9" fontId="13" fillId="0" borderId="0" applyFont="0" applyFill="0" applyBorder="0" applyAlignment="0" applyProtection="0"/>
    <xf numFmtId="0" fontId="3" fillId="0" borderId="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44" fillId="0" borderId="0">
      <alignment vertical="top"/>
    </xf>
    <xf numFmtId="167" fontId="13" fillId="0" borderId="0" applyFont="0" applyFill="0" applyBorder="0" applyAlignment="0" applyProtection="0"/>
    <xf numFmtId="0" fontId="7" fillId="0" borderId="0"/>
    <xf numFmtId="0" fontId="7" fillId="0" borderId="0"/>
    <xf numFmtId="0" fontId="45" fillId="0" borderId="0"/>
    <xf numFmtId="0" fontId="7" fillId="0" borderId="0"/>
    <xf numFmtId="0" fontId="3" fillId="0" borderId="0"/>
    <xf numFmtId="0" fontId="7" fillId="0" borderId="0"/>
    <xf numFmtId="38" fontId="99" fillId="0" borderId="0" applyFill="0" applyBorder="0" applyAlignment="0">
      <protection locked="0"/>
    </xf>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69" fillId="40" borderId="89"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0" fontId="13" fillId="10" borderId="64" applyNumberFormat="0" applyFont="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cellStyleXfs>
  <cellXfs count="2069">
    <xf numFmtId="0" fontId="0" fillId="0" borderId="0" xfId="0"/>
    <xf numFmtId="0" fontId="4" fillId="0" borderId="0" xfId="1" applyFont="1"/>
    <xf numFmtId="0" fontId="4" fillId="0" borderId="0" xfId="1" applyFont="1" applyBorder="1"/>
    <xf numFmtId="0" fontId="5" fillId="0" borderId="0" xfId="1" applyFont="1" applyBorder="1" applyAlignment="1">
      <alignment horizontal="right"/>
    </xf>
    <xf numFmtId="0" fontId="4" fillId="0" borderId="1" xfId="1" applyFont="1" applyBorder="1"/>
    <xf numFmtId="3" fontId="6" fillId="4" borderId="9" xfId="1" applyNumberFormat="1" applyFont="1" applyFill="1" applyBorder="1" applyAlignment="1">
      <alignment horizontal="center" vertical="center"/>
    </xf>
    <xf numFmtId="3" fontId="6" fillId="4" borderId="10" xfId="1" applyNumberFormat="1" applyFont="1" applyFill="1" applyBorder="1" applyAlignment="1">
      <alignment horizontal="center" vertical="center"/>
    </xf>
    <xf numFmtId="3" fontId="6" fillId="4" borderId="15" xfId="1" applyNumberFormat="1" applyFont="1" applyFill="1" applyBorder="1" applyAlignment="1">
      <alignment horizontal="center" vertical="center"/>
    </xf>
    <xf numFmtId="3" fontId="6" fillId="4" borderId="12" xfId="1" applyNumberFormat="1" applyFont="1" applyFill="1" applyBorder="1" applyAlignment="1">
      <alignment horizontal="center" vertical="center"/>
    </xf>
    <xf numFmtId="3" fontId="4" fillId="0" borderId="0" xfId="1" applyNumberFormat="1" applyFont="1" applyBorder="1"/>
    <xf numFmtId="3" fontId="4" fillId="0" borderId="19" xfId="1" applyNumberFormat="1" applyFont="1" applyBorder="1" applyAlignment="1">
      <alignment horizontal="center" vertical="center"/>
    </xf>
    <xf numFmtId="3" fontId="4" fillId="0" borderId="20" xfId="1" applyNumberFormat="1" applyFont="1" applyBorder="1" applyAlignment="1">
      <alignment horizontal="center" vertical="center"/>
    </xf>
    <xf numFmtId="3" fontId="4" fillId="0" borderId="21" xfId="1" applyNumberFormat="1" applyFont="1" applyBorder="1" applyAlignment="1">
      <alignment horizontal="center" vertical="center"/>
    </xf>
    <xf numFmtId="3" fontId="6" fillId="4" borderId="22" xfId="1" applyNumberFormat="1" applyFont="1" applyFill="1" applyBorder="1" applyAlignment="1">
      <alignment horizontal="center" vertical="center"/>
    </xf>
    <xf numFmtId="3" fontId="4" fillId="0" borderId="16" xfId="1" applyNumberFormat="1" applyFont="1" applyBorder="1" applyAlignment="1">
      <alignment horizontal="center" vertical="center"/>
    </xf>
    <xf numFmtId="3" fontId="4" fillId="0" borderId="23" xfId="1" applyNumberFormat="1" applyFont="1" applyBorder="1" applyAlignment="1">
      <alignment horizontal="center" vertical="center"/>
    </xf>
    <xf numFmtId="3" fontId="4" fillId="0" borderId="25" xfId="1" applyNumberFormat="1" applyFont="1" applyBorder="1" applyAlignment="1">
      <alignment horizontal="center" vertical="center"/>
    </xf>
    <xf numFmtId="3" fontId="6" fillId="4" borderId="26" xfId="1" applyNumberFormat="1" applyFont="1" applyFill="1" applyBorder="1" applyAlignment="1">
      <alignment horizontal="center" vertical="center"/>
    </xf>
    <xf numFmtId="168" fontId="4" fillId="0" borderId="0" xfId="1" applyNumberFormat="1" applyFont="1" applyBorder="1"/>
    <xf numFmtId="0" fontId="4" fillId="0" borderId="28" xfId="2" applyFont="1" applyBorder="1" applyAlignment="1">
      <alignment horizontal="left" vertical="center"/>
    </xf>
    <xf numFmtId="3" fontId="4" fillId="0" borderId="28" xfId="1" applyNumberFormat="1" applyFont="1" applyBorder="1" applyAlignment="1">
      <alignment horizontal="center" vertical="center"/>
    </xf>
    <xf numFmtId="3" fontId="4" fillId="0" borderId="31" xfId="1" applyNumberFormat="1" applyFont="1" applyBorder="1" applyAlignment="1">
      <alignment horizontal="center" vertical="center"/>
    </xf>
    <xf numFmtId="3" fontId="4" fillId="0" borderId="32" xfId="1" applyNumberFormat="1" applyFont="1" applyBorder="1" applyAlignment="1">
      <alignment horizontal="center" vertical="center"/>
    </xf>
    <xf numFmtId="3" fontId="6" fillId="4" borderId="33" xfId="1" applyNumberFormat="1" applyFont="1" applyFill="1" applyBorder="1" applyAlignment="1">
      <alignment horizontal="center" vertical="center"/>
    </xf>
    <xf numFmtId="0" fontId="8" fillId="0" borderId="16" xfId="1" applyFont="1" applyBorder="1" applyAlignment="1">
      <alignment horizontal="left" vertical="center"/>
    </xf>
    <xf numFmtId="0" fontId="4" fillId="0" borderId="16" xfId="1" applyFont="1" applyBorder="1" applyAlignment="1">
      <alignment horizontal="left" vertical="center"/>
    </xf>
    <xf numFmtId="0" fontId="8" fillId="0" borderId="16" xfId="1" applyFont="1" applyBorder="1" applyAlignment="1">
      <alignment horizontal="left" vertical="center" wrapText="1"/>
    </xf>
    <xf numFmtId="3" fontId="10" fillId="0" borderId="34" xfId="1" applyNumberFormat="1" applyFont="1" applyBorder="1" applyAlignment="1">
      <alignment horizontal="center" vertical="center" wrapText="1"/>
    </xf>
    <xf numFmtId="3" fontId="10" fillId="0" borderId="35" xfId="1" applyNumberFormat="1" applyFont="1" applyBorder="1" applyAlignment="1">
      <alignment horizontal="center" vertical="center" wrapText="1"/>
    </xf>
    <xf numFmtId="0" fontId="6" fillId="0" borderId="0" xfId="1" applyFont="1" applyBorder="1"/>
    <xf numFmtId="0" fontId="6" fillId="0" borderId="0" xfId="1" applyFont="1"/>
    <xf numFmtId="3" fontId="4" fillId="0" borderId="41" xfId="1" applyNumberFormat="1" applyFont="1" applyBorder="1" applyAlignment="1">
      <alignment horizontal="center" vertical="center"/>
    </xf>
    <xf numFmtId="3" fontId="6" fillId="4" borderId="9" xfId="3" applyNumberFormat="1" applyFont="1" applyFill="1" applyBorder="1" applyAlignment="1">
      <alignment horizontal="center" vertical="center"/>
    </xf>
    <xf numFmtId="3" fontId="6" fillId="4" borderId="10" xfId="3" applyNumberFormat="1" applyFont="1" applyFill="1" applyBorder="1" applyAlignment="1">
      <alignment horizontal="center" vertical="center"/>
    </xf>
    <xf numFmtId="3" fontId="6" fillId="4" borderId="15" xfId="3" applyNumberFormat="1" applyFont="1" applyFill="1" applyBorder="1" applyAlignment="1">
      <alignment horizontal="center" vertical="center"/>
    </xf>
    <xf numFmtId="3" fontId="6" fillId="4" borderId="12" xfId="3" applyNumberFormat="1" applyFont="1" applyFill="1" applyBorder="1" applyAlignment="1">
      <alignment horizontal="center" vertical="center"/>
    </xf>
    <xf numFmtId="3" fontId="6" fillId="4" borderId="28" xfId="1" applyNumberFormat="1" applyFont="1" applyFill="1" applyBorder="1" applyAlignment="1">
      <alignment horizontal="center" vertical="center"/>
    </xf>
    <xf numFmtId="3" fontId="6" fillId="4" borderId="31" xfId="1" applyNumberFormat="1" applyFont="1" applyFill="1" applyBorder="1" applyAlignment="1">
      <alignment horizontal="center" vertical="center"/>
    </xf>
    <xf numFmtId="3" fontId="6" fillId="4" borderId="32" xfId="1" applyNumberFormat="1" applyFont="1" applyFill="1" applyBorder="1" applyAlignment="1">
      <alignment horizontal="center" vertical="center"/>
    </xf>
    <xf numFmtId="3" fontId="4" fillId="0" borderId="19" xfId="3" applyNumberFormat="1" applyFont="1" applyBorder="1" applyAlignment="1">
      <alignment horizontal="center" vertical="center"/>
    </xf>
    <xf numFmtId="3" fontId="4" fillId="0" borderId="20" xfId="3" applyNumberFormat="1" applyFont="1" applyBorder="1" applyAlignment="1">
      <alignment horizontal="center" vertical="center"/>
    </xf>
    <xf numFmtId="3" fontId="4" fillId="0" borderId="21" xfId="3" applyNumberFormat="1" applyFont="1" applyBorder="1" applyAlignment="1">
      <alignment horizontal="center" vertical="center"/>
    </xf>
    <xf numFmtId="3" fontId="6" fillId="4" borderId="22" xfId="3" applyNumberFormat="1" applyFont="1" applyFill="1" applyBorder="1" applyAlignment="1">
      <alignment horizontal="center" vertical="center"/>
    </xf>
    <xf numFmtId="3" fontId="4" fillId="0" borderId="16" xfId="3" applyNumberFormat="1" applyFont="1" applyBorder="1" applyAlignment="1">
      <alignment horizontal="center" vertical="center"/>
    </xf>
    <xf numFmtId="3" fontId="4" fillId="0" borderId="23" xfId="3" applyNumberFormat="1" applyFont="1" applyBorder="1" applyAlignment="1">
      <alignment horizontal="center" vertical="center"/>
    </xf>
    <xf numFmtId="3" fontId="4" fillId="0" borderId="25" xfId="3" applyNumberFormat="1" applyFont="1" applyBorder="1" applyAlignment="1">
      <alignment horizontal="center" vertical="center"/>
    </xf>
    <xf numFmtId="3" fontId="6" fillId="4" borderId="26" xfId="3" applyNumberFormat="1" applyFont="1" applyFill="1" applyBorder="1" applyAlignment="1">
      <alignment horizontal="center" vertical="center"/>
    </xf>
    <xf numFmtId="3" fontId="4" fillId="0" borderId="39" xfId="3" applyNumberFormat="1" applyFont="1" applyBorder="1" applyAlignment="1">
      <alignment horizontal="center" vertical="center"/>
    </xf>
    <xf numFmtId="3" fontId="4" fillId="0" borderId="40" xfId="3" applyNumberFormat="1" applyFont="1" applyBorder="1" applyAlignment="1">
      <alignment horizontal="center" vertical="center"/>
    </xf>
    <xf numFmtId="3" fontId="4" fillId="0" borderId="42" xfId="3" applyNumberFormat="1" applyFont="1" applyBorder="1" applyAlignment="1">
      <alignment horizontal="center" vertical="center"/>
    </xf>
    <xf numFmtId="3" fontId="6" fillId="4" borderId="43" xfId="3" applyNumberFormat="1" applyFont="1" applyFill="1" applyBorder="1" applyAlignment="1">
      <alignment horizontal="center" vertical="center"/>
    </xf>
    <xf numFmtId="3" fontId="6" fillId="4" borderId="37" xfId="1" applyNumberFormat="1" applyFont="1" applyFill="1" applyBorder="1" applyAlignment="1">
      <alignment horizontal="center" vertical="center"/>
    </xf>
    <xf numFmtId="3" fontId="6" fillId="4" borderId="38" xfId="1" applyNumberFormat="1" applyFont="1" applyFill="1" applyBorder="1" applyAlignment="1">
      <alignment horizontal="center" vertical="center"/>
    </xf>
    <xf numFmtId="3" fontId="6" fillId="4" borderId="44" xfId="1" applyNumberFormat="1" applyFont="1" applyFill="1" applyBorder="1" applyAlignment="1">
      <alignment horizontal="center" vertical="center"/>
    </xf>
    <xf numFmtId="3" fontId="6" fillId="4" borderId="14" xfId="1" applyNumberFormat="1" applyFont="1" applyFill="1" applyBorder="1" applyAlignment="1">
      <alignment horizontal="center" vertical="center"/>
    </xf>
    <xf numFmtId="3" fontId="4" fillId="0" borderId="39" xfId="1" applyNumberFormat="1" applyFont="1" applyBorder="1" applyAlignment="1">
      <alignment horizontal="center" vertical="center"/>
    </xf>
    <xf numFmtId="3" fontId="4" fillId="0" borderId="40" xfId="1" applyNumberFormat="1" applyFont="1" applyBorder="1" applyAlignment="1">
      <alignment horizontal="center" vertical="center"/>
    </xf>
    <xf numFmtId="3" fontId="4" fillId="0" borderId="42" xfId="1" applyNumberFormat="1" applyFont="1" applyBorder="1" applyAlignment="1">
      <alignment horizontal="center" vertical="center"/>
    </xf>
    <xf numFmtId="3" fontId="6" fillId="4" borderId="43" xfId="1" applyNumberFormat="1" applyFont="1" applyFill="1" applyBorder="1" applyAlignment="1">
      <alignment horizontal="center" vertical="center"/>
    </xf>
    <xf numFmtId="3" fontId="6" fillId="4" borderId="11" xfId="1" applyNumberFormat="1" applyFont="1" applyFill="1" applyBorder="1" applyAlignment="1">
      <alignment horizontal="center" vertical="center"/>
    </xf>
    <xf numFmtId="3" fontId="4" fillId="0" borderId="45" xfId="1" applyNumberFormat="1" applyFont="1" applyBorder="1" applyAlignment="1">
      <alignment horizontal="center" vertical="center"/>
    </xf>
    <xf numFmtId="3" fontId="4" fillId="0" borderId="46" xfId="1" applyNumberFormat="1" applyFont="1" applyBorder="1" applyAlignment="1">
      <alignment horizontal="center" vertical="center"/>
    </xf>
    <xf numFmtId="3" fontId="6" fillId="4" borderId="7" xfId="1" applyNumberFormat="1" applyFont="1" applyFill="1" applyBorder="1" applyAlignment="1">
      <alignment horizontal="center" vertical="center"/>
    </xf>
    <xf numFmtId="0" fontId="9" fillId="0" borderId="0" xfId="757" applyFont="1" applyFill="1" applyBorder="1" applyAlignment="1">
      <alignment vertical="center" wrapText="1"/>
    </xf>
    <xf numFmtId="3" fontId="4" fillId="0" borderId="37" xfId="1" applyNumberFormat="1" applyFont="1" applyBorder="1" applyAlignment="1">
      <alignment horizontal="center" vertical="center"/>
    </xf>
    <xf numFmtId="3" fontId="4" fillId="0" borderId="38" xfId="1" applyNumberFormat="1" applyFont="1" applyBorder="1" applyAlignment="1">
      <alignment horizontal="center" vertical="center"/>
    </xf>
    <xf numFmtId="3" fontId="4" fillId="0" borderId="44" xfId="1" applyNumberFormat="1" applyFont="1" applyBorder="1" applyAlignment="1">
      <alignment horizontal="center" vertical="center"/>
    </xf>
    <xf numFmtId="3" fontId="4" fillId="33" borderId="37" xfId="1" applyNumberFormat="1" applyFont="1" applyFill="1" applyBorder="1" applyAlignment="1">
      <alignment horizontal="center" vertical="center"/>
    </xf>
    <xf numFmtId="3" fontId="4" fillId="33" borderId="38" xfId="1" applyNumberFormat="1" applyFont="1" applyFill="1" applyBorder="1" applyAlignment="1">
      <alignment horizontal="center" vertical="center"/>
    </xf>
    <xf numFmtId="3" fontId="4" fillId="33" borderId="44" xfId="1" applyNumberFormat="1" applyFont="1" applyFill="1" applyBorder="1" applyAlignment="1">
      <alignment horizontal="center" vertical="center"/>
    </xf>
    <xf numFmtId="0" fontId="4" fillId="0" borderId="0" xfId="2" applyNumberFormat="1" applyFont="1" applyAlignment="1">
      <alignment vertical="center" wrapText="1"/>
    </xf>
    <xf numFmtId="3" fontId="4" fillId="0" borderId="70" xfId="3" applyNumberFormat="1" applyFont="1" applyBorder="1" applyAlignment="1">
      <alignment horizontal="center" vertical="center"/>
    </xf>
    <xf numFmtId="3" fontId="4" fillId="0" borderId="80" xfId="3" applyNumberFormat="1" applyFont="1" applyBorder="1" applyAlignment="1">
      <alignment horizontal="center" vertical="center"/>
    </xf>
    <xf numFmtId="3" fontId="4" fillId="0" borderId="81" xfId="3" applyNumberFormat="1" applyFont="1" applyBorder="1" applyAlignment="1">
      <alignment horizontal="center" vertical="center"/>
    </xf>
    <xf numFmtId="3" fontId="6" fillId="4" borderId="69" xfId="3" applyNumberFormat="1" applyFont="1" applyFill="1" applyBorder="1" applyAlignment="1">
      <alignment horizontal="center" vertical="center"/>
    </xf>
    <xf numFmtId="0" fontId="53" fillId="0" borderId="0" xfId="753" applyFont="1"/>
    <xf numFmtId="0" fontId="52" fillId="0" borderId="0" xfId="753" applyFont="1" applyAlignment="1">
      <alignment horizontal="right"/>
    </xf>
    <xf numFmtId="49" fontId="55" fillId="0" borderId="9" xfId="717" applyNumberFormat="1" applyFont="1" applyFill="1" applyBorder="1" applyAlignment="1">
      <alignment horizontal="center" vertical="center"/>
    </xf>
    <xf numFmtId="49" fontId="55" fillId="0" borderId="1" xfId="717" applyNumberFormat="1" applyFont="1" applyFill="1" applyBorder="1" applyAlignment="1">
      <alignment horizontal="center" vertical="center"/>
    </xf>
    <xf numFmtId="49" fontId="55" fillId="0" borderId="91" xfId="717" applyNumberFormat="1" applyFont="1" applyFill="1" applyBorder="1" applyAlignment="1">
      <alignment horizontal="center" vertical="center"/>
    </xf>
    <xf numFmtId="0" fontId="9" fillId="0" borderId="22" xfId="757" applyFont="1" applyBorder="1" applyAlignment="1">
      <alignment horizontal="left" vertical="center" wrapText="1"/>
    </xf>
    <xf numFmtId="179" fontId="9" fillId="0" borderId="19" xfId="921" applyNumberFormat="1" applyFont="1" applyFill="1" applyBorder="1" applyAlignment="1">
      <alignment horizontal="center" vertical="center"/>
    </xf>
    <xf numFmtId="179" fontId="9" fillId="0" borderId="17" xfId="921" applyNumberFormat="1" applyFont="1" applyFill="1" applyBorder="1" applyAlignment="1">
      <alignment horizontal="center" vertical="center"/>
    </xf>
    <xf numFmtId="179" fontId="9" fillId="0" borderId="21" xfId="921" applyNumberFormat="1" applyFont="1" applyFill="1" applyBorder="1" applyAlignment="1">
      <alignment horizontal="center" vertical="center"/>
    </xf>
    <xf numFmtId="0" fontId="9" fillId="0" borderId="26" xfId="757" applyFont="1" applyBorder="1" applyAlignment="1">
      <alignment horizontal="left" vertical="center" wrapText="1"/>
    </xf>
    <xf numFmtId="179" fontId="9" fillId="0" borderId="16" xfId="921" applyNumberFormat="1" applyFont="1" applyFill="1" applyBorder="1" applyAlignment="1">
      <alignment horizontal="center" vertical="center"/>
    </xf>
    <xf numFmtId="179" fontId="9" fillId="0" borderId="24" xfId="921" applyNumberFormat="1" applyFont="1" applyFill="1" applyBorder="1" applyAlignment="1">
      <alignment horizontal="center" vertical="center"/>
    </xf>
    <xf numFmtId="179" fontId="9" fillId="0" borderId="25" xfId="921" applyNumberFormat="1" applyFont="1" applyFill="1" applyBorder="1" applyAlignment="1">
      <alignment horizontal="center" vertical="center"/>
    </xf>
    <xf numFmtId="0" fontId="9" fillId="0" borderId="50" xfId="757" applyFont="1" applyFill="1" applyBorder="1" applyAlignment="1">
      <alignment horizontal="left" vertical="center" wrapText="1"/>
    </xf>
    <xf numFmtId="0" fontId="9" fillId="0" borderId="26" xfId="757" applyFont="1" applyFill="1" applyBorder="1" applyAlignment="1">
      <alignment horizontal="left" vertical="center" wrapText="1"/>
    </xf>
    <xf numFmtId="0" fontId="9" fillId="0" borderId="22" xfId="757" applyFont="1" applyFill="1" applyBorder="1" applyAlignment="1">
      <alignment horizontal="left" vertical="center" wrapText="1"/>
    </xf>
    <xf numFmtId="179" fontId="9" fillId="0" borderId="16" xfId="921" applyNumberFormat="1" applyFont="1" applyBorder="1" applyAlignment="1">
      <alignment horizontal="center" vertical="center"/>
    </xf>
    <xf numFmtId="0" fontId="4" fillId="0" borderId="26" xfId="757" applyFont="1" applyBorder="1" applyAlignment="1">
      <alignment horizontal="left" vertical="center" wrapText="1"/>
    </xf>
    <xf numFmtId="3" fontId="9" fillId="0" borderId="16" xfId="921" applyNumberFormat="1" applyFont="1" applyFill="1" applyBorder="1" applyAlignment="1">
      <alignment horizontal="center" vertical="center"/>
    </xf>
    <xf numFmtId="3" fontId="9" fillId="0" borderId="24" xfId="921" applyNumberFormat="1" applyFont="1" applyFill="1" applyBorder="1" applyAlignment="1">
      <alignment horizontal="center" vertical="center"/>
    </xf>
    <xf numFmtId="3" fontId="9" fillId="0" borderId="16" xfId="921" applyNumberFormat="1" applyFont="1" applyBorder="1" applyAlignment="1">
      <alignment horizontal="center" vertical="center"/>
    </xf>
    <xf numFmtId="3" fontId="9" fillId="0" borderId="25" xfId="921" applyNumberFormat="1" applyFont="1" applyFill="1" applyBorder="1" applyAlignment="1">
      <alignment horizontal="center" vertical="center"/>
    </xf>
    <xf numFmtId="178" fontId="9" fillId="0" borderId="16" xfId="921" applyNumberFormat="1" applyFont="1" applyFill="1" applyBorder="1" applyAlignment="1">
      <alignment horizontal="center" vertical="center"/>
    </xf>
    <xf numFmtId="178" fontId="9" fillId="0" borderId="24" xfId="921" applyNumberFormat="1" applyFont="1" applyFill="1" applyBorder="1" applyAlignment="1">
      <alignment horizontal="center" vertical="center"/>
    </xf>
    <xf numFmtId="178" fontId="9" fillId="0" borderId="16" xfId="921" applyNumberFormat="1" applyFont="1" applyBorder="1" applyAlignment="1">
      <alignment horizontal="center" vertical="center"/>
    </xf>
    <xf numFmtId="178" fontId="9" fillId="0" borderId="25" xfId="921" applyNumberFormat="1" applyFont="1" applyFill="1" applyBorder="1" applyAlignment="1">
      <alignment horizontal="center" vertical="center"/>
    </xf>
    <xf numFmtId="0" fontId="4" fillId="0" borderId="33" xfId="757" applyFont="1" applyBorder="1" applyAlignment="1">
      <alignment horizontal="left" vertical="center" wrapText="1"/>
    </xf>
    <xf numFmtId="178" fontId="9" fillId="0" borderId="28" xfId="921" applyNumberFormat="1" applyFont="1" applyFill="1" applyBorder="1" applyAlignment="1">
      <alignment horizontal="center" vertical="center"/>
    </xf>
    <xf numFmtId="178" fontId="9" fillId="0" borderId="29" xfId="921" applyNumberFormat="1" applyFont="1" applyFill="1" applyBorder="1" applyAlignment="1">
      <alignment horizontal="center" vertical="center"/>
    </xf>
    <xf numFmtId="178" fontId="9" fillId="0" borderId="28" xfId="921" applyNumberFormat="1" applyFont="1" applyBorder="1" applyAlignment="1">
      <alignment horizontal="center" vertical="center"/>
    </xf>
    <xf numFmtId="178" fontId="9" fillId="0" borderId="32" xfId="921" applyNumberFormat="1" applyFont="1" applyFill="1" applyBorder="1" applyAlignment="1">
      <alignment horizontal="center" vertical="center"/>
    </xf>
    <xf numFmtId="179" fontId="9" fillId="0" borderId="0" xfId="921" applyNumberFormat="1" applyFont="1" applyFill="1" applyBorder="1" applyAlignment="1">
      <alignment horizontal="center" vertical="center"/>
    </xf>
    <xf numFmtId="179" fontId="9" fillId="0" borderId="0" xfId="921" applyNumberFormat="1" applyFont="1" applyBorder="1" applyAlignment="1">
      <alignment horizontal="center" vertical="center"/>
    </xf>
    <xf numFmtId="0" fontId="9" fillId="0" borderId="0" xfId="757" applyFont="1" applyBorder="1" applyAlignment="1">
      <alignment vertical="center"/>
    </xf>
    <xf numFmtId="179" fontId="56" fillId="0" borderId="0" xfId="921" applyNumberFormat="1" applyFont="1" applyBorder="1" applyAlignment="1">
      <alignment horizontal="center" vertical="center"/>
    </xf>
    <xf numFmtId="0" fontId="6" fillId="2" borderId="10" xfId="1036" applyFont="1" applyFill="1" applyBorder="1" applyAlignment="1">
      <alignment horizontal="center" vertical="center" wrapText="1"/>
    </xf>
    <xf numFmtId="0" fontId="6" fillId="2" borderId="15" xfId="1036" applyFont="1" applyFill="1" applyBorder="1" applyAlignment="1">
      <alignment horizontal="center" vertical="center" wrapText="1"/>
    </xf>
    <xf numFmtId="0" fontId="6" fillId="2" borderId="7" xfId="1036" applyFont="1" applyFill="1" applyBorder="1" applyAlignment="1">
      <alignment horizontal="center" vertical="center" wrapText="1"/>
    </xf>
    <xf numFmtId="0" fontId="8" fillId="0" borderId="16" xfId="1036" applyFont="1" applyBorder="1" applyAlignment="1">
      <alignment horizontal="left" vertical="center"/>
    </xf>
    <xf numFmtId="0" fontId="4" fillId="0" borderId="16" xfId="1036" applyFont="1" applyBorder="1" applyAlignment="1">
      <alignment horizontal="left" vertical="center"/>
    </xf>
    <xf numFmtId="0" fontId="4" fillId="0" borderId="23" xfId="1036" applyFont="1" applyBorder="1" applyAlignment="1">
      <alignment horizontal="left" vertical="center"/>
    </xf>
    <xf numFmtId="0" fontId="4" fillId="0" borderId="25" xfId="1036" applyFont="1" applyBorder="1" applyAlignment="1">
      <alignment horizontal="left" vertical="center"/>
    </xf>
    <xf numFmtId="0" fontId="10" fillId="0" borderId="23" xfId="1036" applyFont="1" applyBorder="1" applyAlignment="1">
      <alignment horizontal="left" vertical="center"/>
    </xf>
    <xf numFmtId="0" fontId="10" fillId="0" borderId="25" xfId="1036" applyFont="1" applyBorder="1" applyAlignment="1">
      <alignment horizontal="left" vertical="center"/>
    </xf>
    <xf numFmtId="0" fontId="6" fillId="4" borderId="16" xfId="1036" applyFont="1" applyFill="1" applyBorder="1" applyAlignment="1">
      <alignment horizontal="left" vertical="center"/>
    </xf>
    <xf numFmtId="0" fontId="6" fillId="4" borderId="23" xfId="1036" applyFont="1" applyFill="1" applyBorder="1" applyAlignment="1">
      <alignment horizontal="left" vertical="center"/>
    </xf>
    <xf numFmtId="0" fontId="6" fillId="4" borderId="25" xfId="1036" applyFont="1" applyFill="1" applyBorder="1" applyAlignment="1">
      <alignment horizontal="left" vertical="center"/>
    </xf>
    <xf numFmtId="3" fontId="6" fillId="0" borderId="9" xfId="1" applyNumberFormat="1" applyFont="1" applyFill="1" applyBorder="1" applyAlignment="1">
      <alignment horizontal="center" vertical="center"/>
    </xf>
    <xf numFmtId="3" fontId="6" fillId="0" borderId="10" xfId="1" applyNumberFormat="1" applyFont="1" applyFill="1" applyBorder="1" applyAlignment="1">
      <alignment horizontal="center" vertical="center"/>
    </xf>
    <xf numFmtId="3" fontId="6" fillId="0" borderId="15" xfId="1" applyNumberFormat="1" applyFont="1" applyFill="1" applyBorder="1" applyAlignment="1">
      <alignment horizontal="center" vertical="center"/>
    </xf>
    <xf numFmtId="3" fontId="6" fillId="0" borderId="12" xfId="1" applyNumberFormat="1" applyFont="1" applyFill="1" applyBorder="1" applyAlignment="1">
      <alignment horizontal="center" vertical="center"/>
    </xf>
    <xf numFmtId="3" fontId="4" fillId="0" borderId="0" xfId="1" applyNumberFormat="1" applyFont="1" applyFill="1" applyBorder="1"/>
    <xf numFmtId="168" fontId="4" fillId="0" borderId="0" xfId="1" applyNumberFormat="1" applyFont="1" applyFill="1" applyBorder="1"/>
    <xf numFmtId="0" fontId="6" fillId="0" borderId="0" xfId="1" applyFont="1" applyFill="1" applyBorder="1"/>
    <xf numFmtId="0" fontId="6" fillId="0" borderId="0" xfId="1" applyFont="1" applyFill="1"/>
    <xf numFmtId="0" fontId="6" fillId="33" borderId="16" xfId="0" applyFont="1" applyFill="1" applyBorder="1" applyAlignment="1">
      <alignment horizontal="left" vertical="center"/>
    </xf>
    <xf numFmtId="0" fontId="6" fillId="33" borderId="23" xfId="0" applyFont="1" applyFill="1" applyBorder="1" applyAlignment="1">
      <alignment horizontal="left" vertical="center"/>
    </xf>
    <xf numFmtId="0" fontId="6" fillId="33" borderId="25" xfId="0" applyFont="1" applyFill="1" applyBorder="1" applyAlignment="1">
      <alignment horizontal="left" vertical="center"/>
    </xf>
    <xf numFmtId="0" fontId="8" fillId="0" borderId="16" xfId="1" applyFont="1" applyFill="1" applyBorder="1" applyAlignment="1">
      <alignment horizontal="left" vertical="center"/>
    </xf>
    <xf numFmtId="3" fontId="4" fillId="0" borderId="16" xfId="3" applyNumberFormat="1" applyFont="1" applyFill="1" applyBorder="1" applyAlignment="1">
      <alignment horizontal="center" vertical="center"/>
    </xf>
    <xf numFmtId="3" fontId="4" fillId="0" borderId="23" xfId="3" applyNumberFormat="1" applyFont="1" applyFill="1" applyBorder="1" applyAlignment="1">
      <alignment horizontal="center" vertical="center"/>
    </xf>
    <xf numFmtId="3" fontId="4" fillId="0" borderId="25" xfId="3" applyNumberFormat="1" applyFont="1" applyFill="1" applyBorder="1" applyAlignment="1">
      <alignment horizontal="center" vertical="center"/>
    </xf>
    <xf numFmtId="3" fontId="4" fillId="0" borderId="16" xfId="1" applyNumberFormat="1" applyFont="1" applyFill="1" applyBorder="1" applyAlignment="1">
      <alignment horizontal="center" vertical="center"/>
    </xf>
    <xf numFmtId="3" fontId="4" fillId="0" borderId="23" xfId="1" applyNumberFormat="1" applyFont="1" applyFill="1" applyBorder="1" applyAlignment="1">
      <alignment horizontal="center" vertical="center"/>
    </xf>
    <xf numFmtId="3" fontId="4" fillId="0" borderId="25" xfId="1" applyNumberFormat="1" applyFont="1" applyFill="1" applyBorder="1" applyAlignment="1">
      <alignment horizontal="center" vertical="center"/>
    </xf>
    <xf numFmtId="0" fontId="4" fillId="0" borderId="0" xfId="1" applyFont="1" applyFill="1" applyBorder="1"/>
    <xf numFmtId="0" fontId="4" fillId="0" borderId="0" xfId="1" applyFont="1" applyFill="1"/>
    <xf numFmtId="3" fontId="6" fillId="33" borderId="26" xfId="1" applyNumberFormat="1" applyFont="1" applyFill="1" applyBorder="1" applyAlignment="1">
      <alignment horizontal="center" vertical="center"/>
    </xf>
    <xf numFmtId="3" fontId="6" fillId="33" borderId="26" xfId="3" applyNumberFormat="1" applyFont="1" applyFill="1" applyBorder="1" applyAlignment="1">
      <alignment horizontal="center" vertical="center"/>
    </xf>
    <xf numFmtId="0" fontId="4" fillId="0" borderId="16" xfId="2" applyFont="1" applyBorder="1" applyAlignment="1">
      <alignment horizontal="left" vertical="center"/>
    </xf>
    <xf numFmtId="0" fontId="4" fillId="0" borderId="16" xfId="2" applyFont="1" applyBorder="1" applyAlignment="1">
      <alignment horizontal="left" vertical="center" wrapText="1"/>
    </xf>
    <xf numFmtId="0" fontId="76" fillId="0" borderId="0" xfId="974" applyFont="1" applyAlignment="1">
      <alignment vertical="center" wrapText="1"/>
    </xf>
    <xf numFmtId="0" fontId="77" fillId="0" borderId="0" xfId="974" applyFont="1" applyAlignment="1">
      <alignment vertical="center" wrapText="1"/>
    </xf>
    <xf numFmtId="0" fontId="53" fillId="0" borderId="0" xfId="974" applyFont="1" applyAlignment="1">
      <alignment wrapText="1"/>
    </xf>
    <xf numFmtId="0" fontId="76" fillId="0" borderId="1" xfId="974" applyFont="1" applyBorder="1" applyAlignment="1">
      <alignment horizontal="center" vertical="center" wrapText="1"/>
    </xf>
    <xf numFmtId="0" fontId="5" fillId="3" borderId="93" xfId="974" applyFont="1" applyFill="1" applyBorder="1" applyAlignment="1">
      <alignment horizontal="center" vertical="center" wrapText="1"/>
    </xf>
    <xf numFmtId="0" fontId="5" fillId="3" borderId="15" xfId="974" applyFont="1" applyFill="1" applyBorder="1" applyAlignment="1">
      <alignment horizontal="center" vertical="center" wrapText="1"/>
    </xf>
    <xf numFmtId="0" fontId="76" fillId="33" borderId="76" xfId="974" applyFont="1" applyFill="1" applyBorder="1" applyAlignment="1">
      <alignment horizontal="center" vertical="center" wrapText="1"/>
    </xf>
    <xf numFmtId="0" fontId="78" fillId="65" borderId="76" xfId="974" applyFont="1" applyFill="1" applyBorder="1" applyAlignment="1">
      <alignment wrapText="1"/>
    </xf>
    <xf numFmtId="181" fontId="79" fillId="65" borderId="94" xfId="1065" applyNumberFormat="1" applyFont="1" applyFill="1" applyBorder="1" applyAlignment="1">
      <alignment vertical="center" wrapText="1"/>
    </xf>
    <xf numFmtId="179" fontId="79" fillId="65" borderId="94" xfId="1066" applyNumberFormat="1" applyFont="1" applyFill="1" applyBorder="1" applyAlignment="1">
      <alignment vertical="center" wrapText="1"/>
    </xf>
    <xf numFmtId="3" fontId="76" fillId="33" borderId="72" xfId="974" applyNumberFormat="1" applyFont="1" applyFill="1" applyBorder="1" applyAlignment="1">
      <alignment horizontal="center" vertical="center" wrapText="1"/>
    </xf>
    <xf numFmtId="179" fontId="80" fillId="65" borderId="76" xfId="1066" applyNumberFormat="1" applyFont="1" applyFill="1" applyBorder="1" applyAlignment="1">
      <alignment vertical="center" wrapText="1"/>
    </xf>
    <xf numFmtId="181" fontId="53" fillId="0" borderId="0" xfId="974" applyNumberFormat="1" applyFont="1" applyAlignment="1">
      <alignment wrapText="1"/>
    </xf>
    <xf numFmtId="181" fontId="53" fillId="0" borderId="0" xfId="1065" applyNumberFormat="1" applyFont="1" applyAlignment="1">
      <alignment wrapText="1"/>
    </xf>
    <xf numFmtId="3" fontId="53" fillId="0" borderId="0" xfId="974" applyNumberFormat="1" applyFont="1" applyAlignment="1">
      <alignment wrapText="1"/>
    </xf>
    <xf numFmtId="0" fontId="76" fillId="33" borderId="26" xfId="974" applyFont="1" applyFill="1" applyBorder="1" applyAlignment="1">
      <alignment horizontal="center" vertical="center" wrapText="1"/>
    </xf>
    <xf numFmtId="0" fontId="78" fillId="65" borderId="26" xfId="974" applyFont="1" applyFill="1" applyBorder="1" applyAlignment="1">
      <alignment wrapText="1"/>
    </xf>
    <xf numFmtId="181" fontId="79" fillId="65" borderId="78" xfId="1065" applyNumberFormat="1" applyFont="1" applyFill="1" applyBorder="1" applyAlignment="1">
      <alignment vertical="center" wrapText="1"/>
    </xf>
    <xf numFmtId="179" fontId="79" fillId="65" borderId="78" xfId="1066" applyNumberFormat="1" applyFont="1" applyFill="1" applyBorder="1" applyAlignment="1">
      <alignment vertical="center" wrapText="1"/>
    </xf>
    <xf numFmtId="3" fontId="76" fillId="33" borderId="16" xfId="974" applyNumberFormat="1" applyFont="1" applyFill="1" applyBorder="1" applyAlignment="1">
      <alignment horizontal="center" vertical="center" wrapText="1"/>
    </xf>
    <xf numFmtId="179" fontId="80" fillId="65" borderId="26" xfId="1066" applyNumberFormat="1" applyFont="1" applyFill="1" applyBorder="1" applyAlignment="1">
      <alignment vertical="center" wrapText="1"/>
    </xf>
    <xf numFmtId="49" fontId="76" fillId="0" borderId="26" xfId="974" applyNumberFormat="1" applyFont="1" applyBorder="1" applyAlignment="1">
      <alignment horizontal="right" vertical="center" wrapText="1"/>
    </xf>
    <xf numFmtId="0" fontId="78" fillId="0" borderId="26" xfId="974" applyFont="1" applyBorder="1" applyAlignment="1">
      <alignment horizontal="right" wrapText="1"/>
    </xf>
    <xf numFmtId="181" fontId="79" fillId="0" borderId="78" xfId="1065" applyNumberFormat="1" applyFont="1" applyBorder="1" applyAlignment="1">
      <alignment horizontal="right" vertical="center" wrapText="1"/>
    </xf>
    <xf numFmtId="179" fontId="79" fillId="0" borderId="78" xfId="1066" applyNumberFormat="1" applyFont="1" applyBorder="1" applyAlignment="1">
      <alignment horizontal="right" vertical="center" wrapText="1"/>
    </xf>
    <xf numFmtId="3" fontId="77" fillId="0" borderId="16" xfId="974" applyNumberFormat="1" applyFont="1" applyFill="1" applyBorder="1" applyAlignment="1">
      <alignment horizontal="center" vertical="center" wrapText="1"/>
    </xf>
    <xf numFmtId="179" fontId="79" fillId="0" borderId="26" xfId="1066" applyNumberFormat="1" applyFont="1" applyBorder="1" applyAlignment="1">
      <alignment horizontal="right" vertical="center" wrapText="1"/>
    </xf>
    <xf numFmtId="3" fontId="79" fillId="0" borderId="78" xfId="1065" applyNumberFormat="1" applyFont="1" applyBorder="1" applyAlignment="1">
      <alignment horizontal="right" vertical="center" wrapText="1"/>
    </xf>
    <xf numFmtId="3" fontId="79" fillId="65" borderId="78" xfId="1065" applyNumberFormat="1" applyFont="1" applyFill="1" applyBorder="1" applyAlignment="1">
      <alignment vertical="center" wrapText="1"/>
    </xf>
    <xf numFmtId="0" fontId="76" fillId="3" borderId="26" xfId="974" applyFont="1" applyFill="1" applyBorder="1" applyAlignment="1">
      <alignment horizontal="center" vertical="center" wrapText="1"/>
    </xf>
    <xf numFmtId="0" fontId="81" fillId="66" borderId="26" xfId="974" applyFont="1" applyFill="1" applyBorder="1" applyAlignment="1">
      <alignment wrapText="1"/>
    </xf>
    <xf numFmtId="181" fontId="80" fillId="66" borderId="78" xfId="1065" applyNumberFormat="1" applyFont="1" applyFill="1" applyBorder="1" applyAlignment="1">
      <alignment vertical="center" wrapText="1"/>
    </xf>
    <xf numFmtId="179" fontId="80" fillId="66" borderId="78" xfId="1066" applyNumberFormat="1" applyFont="1" applyFill="1" applyBorder="1" applyAlignment="1">
      <alignment vertical="center" wrapText="1"/>
    </xf>
    <xf numFmtId="3" fontId="76" fillId="3" borderId="16" xfId="974" applyNumberFormat="1" applyFont="1" applyFill="1" applyBorder="1" applyAlignment="1">
      <alignment horizontal="center" vertical="center" wrapText="1"/>
    </xf>
    <xf numFmtId="179" fontId="80" fillId="66" borderId="26" xfId="1066" applyNumberFormat="1" applyFont="1" applyFill="1" applyBorder="1" applyAlignment="1">
      <alignment vertical="center" wrapText="1"/>
    </xf>
    <xf numFmtId="0" fontId="76" fillId="3" borderId="33" xfId="974" applyFont="1" applyFill="1" applyBorder="1" applyAlignment="1">
      <alignment horizontal="center" vertical="center" wrapText="1"/>
    </xf>
    <xf numFmtId="0" fontId="81" fillId="66" borderId="33" xfId="974" applyFont="1" applyFill="1" applyBorder="1" applyAlignment="1">
      <alignment wrapText="1"/>
    </xf>
    <xf numFmtId="181" fontId="80" fillId="66" borderId="79" xfId="1065" applyNumberFormat="1" applyFont="1" applyFill="1" applyBorder="1" applyAlignment="1">
      <alignment vertical="center" wrapText="1"/>
    </xf>
    <xf numFmtId="179" fontId="80" fillId="66" borderId="79" xfId="1066" applyNumberFormat="1" applyFont="1" applyFill="1" applyBorder="1" applyAlignment="1">
      <alignment vertical="center" wrapText="1"/>
    </xf>
    <xf numFmtId="3" fontId="76" fillId="3" borderId="28" xfId="974" applyNumberFormat="1" applyFont="1" applyFill="1" applyBorder="1" applyAlignment="1">
      <alignment horizontal="center" vertical="center" wrapText="1"/>
    </xf>
    <xf numFmtId="179" fontId="80" fillId="66" borderId="33" xfId="1066" applyNumberFormat="1" applyFont="1" applyFill="1" applyBorder="1" applyAlignment="1">
      <alignment vertical="center" wrapText="1"/>
    </xf>
    <xf numFmtId="0" fontId="76" fillId="0" borderId="0" xfId="974" applyFont="1" applyAlignment="1">
      <alignment horizontal="center" vertical="center" wrapText="1"/>
    </xf>
    <xf numFmtId="0" fontId="82" fillId="0" borderId="0" xfId="974" applyFont="1" applyFill="1" applyBorder="1" applyAlignment="1">
      <alignment wrapText="1"/>
    </xf>
    <xf numFmtId="3" fontId="77" fillId="0" borderId="0" xfId="974" applyNumberFormat="1" applyFont="1" applyAlignment="1">
      <alignment vertical="center" wrapText="1"/>
    </xf>
    <xf numFmtId="0" fontId="3" fillId="0" borderId="0" xfId="974"/>
    <xf numFmtId="0" fontId="83" fillId="0" borderId="0" xfId="974" applyFont="1" applyAlignment="1">
      <alignment vertical="center" wrapText="1"/>
    </xf>
    <xf numFmtId="0" fontId="27" fillId="0" borderId="0" xfId="974" applyFont="1" applyAlignment="1">
      <alignment vertical="center" wrapText="1"/>
    </xf>
    <xf numFmtId="3" fontId="5" fillId="33" borderId="76" xfId="974" applyNumberFormat="1" applyFont="1" applyFill="1" applyBorder="1" applyAlignment="1">
      <alignment horizontal="center" vertical="center" wrapText="1"/>
    </xf>
    <xf numFmtId="0" fontId="78" fillId="65" borderId="76" xfId="974" applyFont="1" applyFill="1" applyBorder="1" applyAlignment="1">
      <alignment vertical="center" wrapText="1"/>
    </xf>
    <xf numFmtId="181" fontId="78" fillId="65" borderId="94" xfId="1065" applyNumberFormat="1" applyFont="1" applyFill="1" applyBorder="1" applyAlignment="1">
      <alignment vertical="center" wrapText="1"/>
    </xf>
    <xf numFmtId="179" fontId="78" fillId="65" borderId="94" xfId="1066" applyNumberFormat="1" applyFont="1" applyFill="1" applyBorder="1" applyAlignment="1">
      <alignment vertical="center" wrapText="1"/>
    </xf>
    <xf numFmtId="3" fontId="5" fillId="33" borderId="72" xfId="974" applyNumberFormat="1" applyFont="1" applyFill="1" applyBorder="1" applyAlignment="1">
      <alignment horizontal="center" vertical="center" wrapText="1"/>
    </xf>
    <xf numFmtId="179" fontId="84" fillId="65" borderId="76" xfId="1066" applyNumberFormat="1" applyFont="1" applyFill="1" applyBorder="1" applyAlignment="1">
      <alignment vertical="center" wrapText="1"/>
    </xf>
    <xf numFmtId="181" fontId="3" fillId="0" borderId="0" xfId="974" applyNumberFormat="1"/>
    <xf numFmtId="3" fontId="3" fillId="0" borderId="0" xfId="974" applyNumberFormat="1"/>
    <xf numFmtId="3" fontId="5" fillId="33" borderId="26" xfId="974" applyNumberFormat="1" applyFont="1" applyFill="1" applyBorder="1" applyAlignment="1">
      <alignment horizontal="center" vertical="center" wrapText="1"/>
    </xf>
    <xf numFmtId="0" fontId="78" fillId="65" borderId="26" xfId="974" applyFont="1" applyFill="1" applyBorder="1" applyAlignment="1">
      <alignment vertical="center" wrapText="1"/>
    </xf>
    <xf numFmtId="181" fontId="78" fillId="65" borderId="78" xfId="1065" applyNumberFormat="1" applyFont="1" applyFill="1" applyBorder="1" applyAlignment="1">
      <alignment vertical="center" wrapText="1"/>
    </xf>
    <xf numFmtId="179" fontId="78" fillId="65" borderId="78" xfId="1066" applyNumberFormat="1" applyFont="1" applyFill="1" applyBorder="1" applyAlignment="1">
      <alignment vertical="center" wrapText="1"/>
    </xf>
    <xf numFmtId="3" fontId="5" fillId="33" borderId="16" xfId="974" applyNumberFormat="1" applyFont="1" applyFill="1" applyBorder="1" applyAlignment="1">
      <alignment horizontal="center" vertical="center" wrapText="1"/>
    </xf>
    <xf numFmtId="179" fontId="84" fillId="65" borderId="26" xfId="1066" applyNumberFormat="1" applyFont="1" applyFill="1" applyBorder="1" applyAlignment="1">
      <alignment vertical="center" wrapText="1"/>
    </xf>
    <xf numFmtId="49" fontId="5" fillId="0" borderId="26" xfId="974" applyNumberFormat="1" applyFont="1" applyBorder="1" applyAlignment="1">
      <alignment horizontal="center" vertical="center" wrapText="1"/>
    </xf>
    <xf numFmtId="0" fontId="78" fillId="0" borderId="26" xfId="974" applyFont="1" applyBorder="1" applyAlignment="1">
      <alignment horizontal="right" vertical="center" wrapText="1"/>
    </xf>
    <xf numFmtId="181" fontId="78" fillId="0" borderId="78" xfId="1065" applyNumberFormat="1" applyFont="1" applyBorder="1" applyAlignment="1">
      <alignment horizontal="right" vertical="center" wrapText="1"/>
    </xf>
    <xf numFmtId="179" fontId="78" fillId="0" borderId="78" xfId="1066" applyNumberFormat="1" applyFont="1" applyBorder="1" applyAlignment="1">
      <alignment horizontal="right" vertical="center" wrapText="1"/>
    </xf>
    <xf numFmtId="3" fontId="4" fillId="0" borderId="16" xfId="974" applyNumberFormat="1" applyFont="1" applyFill="1" applyBorder="1" applyAlignment="1">
      <alignment horizontal="center" vertical="center" wrapText="1"/>
    </xf>
    <xf numFmtId="179" fontId="85" fillId="0" borderId="26" xfId="1066" applyNumberFormat="1" applyFont="1" applyBorder="1" applyAlignment="1">
      <alignment horizontal="right" vertical="center" wrapText="1"/>
    </xf>
    <xf numFmtId="0" fontId="5" fillId="3" borderId="26" xfId="974" applyFont="1" applyFill="1" applyBorder="1" applyAlignment="1">
      <alignment horizontal="center" vertical="center" wrapText="1"/>
    </xf>
    <xf numFmtId="0" fontId="81" fillId="66" borderId="26" xfId="974" applyFont="1" applyFill="1" applyBorder="1" applyAlignment="1">
      <alignment vertical="center" wrapText="1"/>
    </xf>
    <xf numFmtId="181" fontId="81" fillId="66" borderId="78" xfId="1065" applyNumberFormat="1" applyFont="1" applyFill="1" applyBorder="1" applyAlignment="1">
      <alignment vertical="center" wrapText="1"/>
    </xf>
    <xf numFmtId="179" fontId="84" fillId="3" borderId="78" xfId="1066" applyNumberFormat="1" applyFont="1" applyFill="1" applyBorder="1" applyAlignment="1">
      <alignment vertical="center" wrapText="1"/>
    </xf>
    <xf numFmtId="181" fontId="81" fillId="3" borderId="78" xfId="1065" applyNumberFormat="1" applyFont="1" applyFill="1" applyBorder="1" applyAlignment="1">
      <alignment vertical="center" wrapText="1"/>
    </xf>
    <xf numFmtId="181" fontId="84" fillId="3" borderId="78" xfId="1065" applyNumberFormat="1" applyFont="1" applyFill="1" applyBorder="1" applyAlignment="1">
      <alignment vertical="center" wrapText="1"/>
    </xf>
    <xf numFmtId="3" fontId="5" fillId="3" borderId="16" xfId="974" applyNumberFormat="1" applyFont="1" applyFill="1" applyBorder="1" applyAlignment="1">
      <alignment horizontal="center" vertical="center" wrapText="1"/>
    </xf>
    <xf numFmtId="179" fontId="84" fillId="3" borderId="26" xfId="1066" applyNumberFormat="1" applyFont="1" applyFill="1" applyBorder="1" applyAlignment="1">
      <alignment vertical="center" wrapText="1"/>
    </xf>
    <xf numFmtId="0" fontId="5" fillId="3" borderId="33" xfId="974" applyFont="1" applyFill="1" applyBorder="1" applyAlignment="1">
      <alignment horizontal="center" vertical="center" wrapText="1"/>
    </xf>
    <xf numFmtId="0" fontId="81" fillId="66" borderId="33" xfId="974" applyFont="1" applyFill="1" applyBorder="1" applyAlignment="1">
      <alignment vertical="center" wrapText="1"/>
    </xf>
    <xf numFmtId="181" fontId="81" fillId="66" borderId="79" xfId="1065" applyNumberFormat="1" applyFont="1" applyFill="1" applyBorder="1" applyAlignment="1">
      <alignment vertical="center" wrapText="1"/>
    </xf>
    <xf numFmtId="179" fontId="84" fillId="3" borderId="79" xfId="1066" applyNumberFormat="1" applyFont="1" applyFill="1" applyBorder="1" applyAlignment="1">
      <alignment vertical="center" wrapText="1"/>
    </xf>
    <xf numFmtId="181" fontId="84" fillId="3" borderId="79" xfId="1065" applyNumberFormat="1" applyFont="1" applyFill="1" applyBorder="1" applyAlignment="1">
      <alignment vertical="center" wrapText="1"/>
    </xf>
    <xf numFmtId="3" fontId="5" fillId="3" borderId="28" xfId="974" applyNumberFormat="1" applyFont="1" applyFill="1" applyBorder="1" applyAlignment="1">
      <alignment horizontal="center" vertical="center" wrapText="1"/>
    </xf>
    <xf numFmtId="179" fontId="84" fillId="3" borderId="33" xfId="1066" applyNumberFormat="1" applyFont="1" applyFill="1" applyBorder="1" applyAlignment="1">
      <alignment vertical="center" wrapText="1"/>
    </xf>
    <xf numFmtId="0" fontId="3" fillId="0" borderId="0" xfId="974" applyBorder="1"/>
    <xf numFmtId="0" fontId="77" fillId="0" borderId="0" xfId="980" applyFont="1" applyAlignment="1">
      <alignment vertical="center" wrapText="1"/>
    </xf>
    <xf numFmtId="0" fontId="77" fillId="0" borderId="0" xfId="980" applyFont="1" applyAlignment="1">
      <alignment wrapText="1"/>
    </xf>
    <xf numFmtId="0" fontId="86" fillId="0" borderId="0" xfId="980" applyFont="1" applyAlignment="1">
      <alignment wrapText="1"/>
    </xf>
    <xf numFmtId="0" fontId="86" fillId="0" borderId="0" xfId="980" applyFont="1" applyAlignment="1">
      <alignment horizontal="center" vertical="center" wrapText="1"/>
    </xf>
    <xf numFmtId="0" fontId="76" fillId="0" borderId="0" xfId="980" applyFont="1" applyAlignment="1">
      <alignment horizontal="center" vertical="center" wrapText="1"/>
    </xf>
    <xf numFmtId="0" fontId="5" fillId="0" borderId="70" xfId="716" applyFont="1" applyFill="1" applyBorder="1" applyAlignment="1">
      <alignment horizontal="center" vertical="center" wrapText="1"/>
    </xf>
    <xf numFmtId="0" fontId="5" fillId="0" borderId="80" xfId="716" applyFont="1" applyFill="1" applyBorder="1" applyAlignment="1">
      <alignment horizontal="center" vertical="center" wrapText="1"/>
    </xf>
    <xf numFmtId="0" fontId="5" fillId="0" borderId="95" xfId="716" applyFont="1" applyFill="1" applyBorder="1" applyAlignment="1">
      <alignment horizontal="center" vertical="center" wrapText="1"/>
    </xf>
    <xf numFmtId="0" fontId="87" fillId="0" borderId="69" xfId="716" applyFont="1" applyFill="1" applyBorder="1" applyAlignment="1">
      <alignment horizontal="center" vertical="center" wrapText="1"/>
    </xf>
    <xf numFmtId="49" fontId="9" fillId="0" borderId="19" xfId="716" applyNumberFormat="1" applyFont="1" applyBorder="1" applyAlignment="1">
      <alignment horizontal="center" vertical="center" wrapText="1"/>
    </xf>
    <xf numFmtId="0" fontId="9" fillId="0" borderId="21" xfId="716" applyFont="1" applyBorder="1" applyAlignment="1">
      <alignment vertical="center" wrapText="1"/>
    </xf>
    <xf numFmtId="3" fontId="9" fillId="0" borderId="19" xfId="716" applyNumberFormat="1" applyFont="1" applyBorder="1" applyAlignment="1">
      <alignment horizontal="center" vertical="center" wrapText="1"/>
    </xf>
    <xf numFmtId="3" fontId="9" fillId="0" borderId="20" xfId="716" applyNumberFormat="1" applyFont="1" applyBorder="1" applyAlignment="1">
      <alignment horizontal="center" vertical="center" wrapText="1"/>
    </xf>
    <xf numFmtId="3" fontId="9" fillId="0" borderId="17" xfId="716" applyNumberFormat="1" applyFont="1" applyBorder="1" applyAlignment="1">
      <alignment horizontal="center" vertical="center" wrapText="1"/>
    </xf>
    <xf numFmtId="3" fontId="87" fillId="0" borderId="22" xfId="716" applyNumberFormat="1" applyFont="1" applyBorder="1" applyAlignment="1">
      <alignment horizontal="center" vertical="center" wrapText="1"/>
    </xf>
    <xf numFmtId="49" fontId="9" fillId="0" borderId="16" xfId="716" applyNumberFormat="1" applyFont="1" applyBorder="1" applyAlignment="1">
      <alignment horizontal="center" vertical="center" wrapText="1"/>
    </xf>
    <xf numFmtId="0" fontId="9" fillId="0" borderId="25" xfId="716" applyFont="1" applyBorder="1" applyAlignment="1">
      <alignment vertical="center" wrapText="1"/>
    </xf>
    <xf numFmtId="3" fontId="9" fillId="0" borderId="16" xfId="716" applyNumberFormat="1" applyFont="1" applyBorder="1" applyAlignment="1">
      <alignment horizontal="center" vertical="center" wrapText="1"/>
    </xf>
    <xf numFmtId="3" fontId="9" fillId="0" borderId="23" xfId="716" applyNumberFormat="1" applyFont="1" applyBorder="1" applyAlignment="1">
      <alignment horizontal="center" vertical="center" wrapText="1"/>
    </xf>
    <xf numFmtId="3" fontId="9" fillId="0" borderId="24" xfId="716" applyNumberFormat="1" applyFont="1" applyBorder="1" applyAlignment="1">
      <alignment horizontal="center" vertical="center" wrapText="1"/>
    </xf>
    <xf numFmtId="3" fontId="87" fillId="0" borderId="26" xfId="716" applyNumberFormat="1" applyFont="1" applyBorder="1" applyAlignment="1">
      <alignment horizontal="center" vertical="center" wrapText="1"/>
    </xf>
    <xf numFmtId="49" fontId="6" fillId="0" borderId="39" xfId="716" applyNumberFormat="1" applyFont="1" applyFill="1" applyBorder="1" applyAlignment="1">
      <alignment horizontal="center" vertical="center" wrapText="1"/>
    </xf>
    <xf numFmtId="0" fontId="6" fillId="0" borderId="42" xfId="716" applyFont="1" applyFill="1" applyBorder="1" applyAlignment="1">
      <alignment vertical="center" wrapText="1"/>
    </xf>
    <xf numFmtId="3" fontId="6" fillId="0" borderId="39" xfId="716" applyNumberFormat="1" applyFont="1" applyFill="1" applyBorder="1" applyAlignment="1">
      <alignment horizontal="center" vertical="center" wrapText="1"/>
    </xf>
    <xf numFmtId="3" fontId="6" fillId="0" borderId="40" xfId="716" applyNumberFormat="1" applyFont="1" applyFill="1" applyBorder="1" applyAlignment="1">
      <alignment horizontal="center" vertical="center" wrapText="1"/>
    </xf>
    <xf numFmtId="3" fontId="6" fillId="0" borderId="36" xfId="716" applyNumberFormat="1" applyFont="1" applyFill="1" applyBorder="1" applyAlignment="1">
      <alignment horizontal="center" vertical="center" wrapText="1"/>
    </xf>
    <xf numFmtId="3" fontId="87" fillId="0" borderId="43" xfId="716" applyNumberFormat="1" applyFont="1" applyFill="1" applyBorder="1" applyAlignment="1">
      <alignment horizontal="center" vertical="center" wrapText="1"/>
    </xf>
    <xf numFmtId="49" fontId="9" fillId="0" borderId="16" xfId="716" applyNumberFormat="1" applyFont="1" applyFill="1" applyBorder="1" applyAlignment="1">
      <alignment horizontal="center" vertical="center" wrapText="1"/>
    </xf>
    <xf numFmtId="0" fontId="9" fillId="0" borderId="25" xfId="716" applyFont="1" applyFill="1" applyBorder="1" applyAlignment="1">
      <alignment vertical="center" wrapText="1"/>
    </xf>
    <xf numFmtId="3" fontId="9" fillId="0" borderId="16" xfId="716" applyNumberFormat="1" applyFont="1" applyFill="1" applyBorder="1" applyAlignment="1">
      <alignment horizontal="center" vertical="center" wrapText="1"/>
    </xf>
    <xf numFmtId="3" fontId="9" fillId="0" borderId="23" xfId="716" applyNumberFormat="1" applyFont="1" applyFill="1" applyBorder="1" applyAlignment="1">
      <alignment horizontal="center" vertical="center" wrapText="1"/>
    </xf>
    <xf numFmtId="3" fontId="9" fillId="0" borderId="24" xfId="716" applyNumberFormat="1" applyFont="1" applyFill="1" applyBorder="1" applyAlignment="1">
      <alignment horizontal="center" vertical="center" wrapText="1"/>
    </xf>
    <xf numFmtId="49" fontId="5" fillId="0" borderId="39" xfId="716" applyNumberFormat="1" applyFont="1" applyBorder="1" applyAlignment="1">
      <alignment horizontal="center" vertical="center" wrapText="1"/>
    </xf>
    <xf numFmtId="0" fontId="5" fillId="0" borderId="42" xfId="716" applyFont="1" applyBorder="1" applyAlignment="1">
      <alignment vertical="center" wrapText="1"/>
    </xf>
    <xf numFmtId="3" fontId="5" fillId="0" borderId="39" xfId="716" applyNumberFormat="1" applyFont="1" applyBorder="1" applyAlignment="1">
      <alignment horizontal="center" vertical="center" wrapText="1"/>
    </xf>
    <xf numFmtId="3" fontId="5" fillId="0" borderId="40" xfId="716" applyNumberFormat="1" applyFont="1" applyBorder="1" applyAlignment="1">
      <alignment horizontal="center" vertical="center" wrapText="1"/>
    </xf>
    <xf numFmtId="3" fontId="5" fillId="0" borderId="36" xfId="716" applyNumberFormat="1" applyFont="1" applyBorder="1" applyAlignment="1">
      <alignment horizontal="center" vertical="center" wrapText="1"/>
    </xf>
    <xf numFmtId="3" fontId="87" fillId="0" borderId="43" xfId="716" applyNumberFormat="1" applyFont="1" applyBorder="1" applyAlignment="1">
      <alignment horizontal="center" vertical="center" wrapText="1"/>
    </xf>
    <xf numFmtId="49" fontId="5" fillId="0" borderId="16" xfId="716" applyNumberFormat="1" applyFont="1" applyBorder="1" applyAlignment="1">
      <alignment horizontal="center" vertical="center" wrapText="1"/>
    </xf>
    <xf numFmtId="0" fontId="5" fillId="0" borderId="25" xfId="716" applyFont="1" applyBorder="1" applyAlignment="1">
      <alignment vertical="center" wrapText="1"/>
    </xf>
    <xf numFmtId="3" fontId="5" fillId="0" borderId="16" xfId="716" applyNumberFormat="1" applyFont="1" applyBorder="1" applyAlignment="1">
      <alignment horizontal="center" vertical="center" wrapText="1"/>
    </xf>
    <xf numFmtId="3" fontId="5" fillId="0" borderId="23" xfId="716" applyNumberFormat="1" applyFont="1" applyBorder="1" applyAlignment="1">
      <alignment horizontal="center" vertical="center" wrapText="1"/>
    </xf>
    <xf numFmtId="3" fontId="5" fillId="0" borderId="24" xfId="716" applyNumberFormat="1" applyFont="1" applyBorder="1" applyAlignment="1">
      <alignment horizontal="center" vertical="center" wrapText="1"/>
    </xf>
    <xf numFmtId="49" fontId="88" fillId="4" borderId="9" xfId="716" applyNumberFormat="1" applyFont="1" applyFill="1" applyBorder="1" applyAlignment="1">
      <alignment vertical="center" wrapText="1"/>
    </xf>
    <xf numFmtId="49" fontId="88" fillId="4" borderId="15" xfId="716" applyNumberFormat="1" applyFont="1" applyFill="1" applyBorder="1" applyAlignment="1">
      <alignment horizontal="center" vertical="center" wrapText="1"/>
    </xf>
    <xf numFmtId="49" fontId="5" fillId="0" borderId="19" xfId="716" applyNumberFormat="1" applyFont="1" applyBorder="1" applyAlignment="1">
      <alignment horizontal="center" vertical="center" wrapText="1"/>
    </xf>
    <xf numFmtId="49" fontId="9" fillId="0" borderId="21" xfId="716" applyNumberFormat="1" applyFont="1" applyFill="1" applyBorder="1" applyAlignment="1">
      <alignment vertical="center" wrapText="1"/>
    </xf>
    <xf numFmtId="3" fontId="9" fillId="0" borderId="19" xfId="716" applyNumberFormat="1" applyFont="1" applyFill="1" applyBorder="1" applyAlignment="1">
      <alignment horizontal="center" vertical="center" wrapText="1"/>
    </xf>
    <xf numFmtId="3" fontId="9" fillId="0" borderId="20" xfId="716" applyNumberFormat="1" applyFont="1" applyFill="1" applyBorder="1" applyAlignment="1">
      <alignment horizontal="center" vertical="center" wrapText="1"/>
    </xf>
    <xf numFmtId="3" fontId="9" fillId="0" borderId="17" xfId="716" applyNumberFormat="1" applyFont="1" applyFill="1" applyBorder="1" applyAlignment="1">
      <alignment horizontal="center" vertical="center" wrapText="1"/>
    </xf>
    <xf numFmtId="3" fontId="87" fillId="0" borderId="22" xfId="716" applyNumberFormat="1" applyFont="1" applyFill="1" applyBorder="1" applyAlignment="1">
      <alignment horizontal="center" vertical="center" wrapText="1"/>
    </xf>
    <xf numFmtId="49" fontId="9" fillId="0" borderId="25" xfId="716" applyNumberFormat="1" applyFont="1" applyFill="1" applyBorder="1" applyAlignment="1">
      <alignment vertical="center" wrapText="1"/>
    </xf>
    <xf numFmtId="3" fontId="87" fillId="0" borderId="26" xfId="716" applyNumberFormat="1" applyFont="1" applyFill="1" applyBorder="1" applyAlignment="1">
      <alignment horizontal="center" vertical="center" wrapText="1"/>
    </xf>
    <xf numFmtId="49" fontId="5" fillId="2" borderId="28" xfId="716" applyNumberFormat="1" applyFont="1" applyFill="1" applyBorder="1" applyAlignment="1">
      <alignment horizontal="center" vertical="center" wrapText="1"/>
    </xf>
    <xf numFmtId="0" fontId="5" fillId="2" borderId="32" xfId="716" applyFont="1" applyFill="1" applyBorder="1" applyAlignment="1">
      <alignment vertical="center" wrapText="1"/>
    </xf>
    <xf numFmtId="3" fontId="5" fillId="2" borderId="28" xfId="716" applyNumberFormat="1" applyFont="1" applyFill="1" applyBorder="1" applyAlignment="1">
      <alignment horizontal="center" vertical="center" wrapText="1"/>
    </xf>
    <xf numFmtId="3" fontId="5" fillId="2" borderId="31" xfId="716" applyNumberFormat="1" applyFont="1" applyFill="1" applyBorder="1" applyAlignment="1">
      <alignment horizontal="center" vertical="center" wrapText="1"/>
    </xf>
    <xf numFmtId="3" fontId="5" fillId="2" borderId="29" xfId="716" applyNumberFormat="1" applyFont="1" applyFill="1" applyBorder="1" applyAlignment="1">
      <alignment horizontal="center" vertical="center" wrapText="1"/>
    </xf>
    <xf numFmtId="3" fontId="87" fillId="3" borderId="33" xfId="716" applyNumberFormat="1" applyFont="1" applyFill="1" applyBorder="1" applyAlignment="1">
      <alignment horizontal="center" vertical="center" wrapText="1"/>
    </xf>
    <xf numFmtId="0" fontId="9" fillId="0" borderId="3" xfId="716" applyFont="1" applyBorder="1" applyAlignment="1">
      <alignment vertical="center" wrapText="1"/>
    </xf>
    <xf numFmtId="0" fontId="86" fillId="0" borderId="0" xfId="980" applyFont="1" applyAlignment="1">
      <alignment vertical="center" wrapText="1"/>
    </xf>
    <xf numFmtId="0" fontId="9" fillId="0" borderId="0" xfId="716" applyFont="1" applyAlignment="1">
      <alignment vertical="center" wrapText="1"/>
    </xf>
    <xf numFmtId="0" fontId="5" fillId="0" borderId="0" xfId="980" applyFont="1" applyAlignment="1">
      <alignment vertical="center" wrapText="1"/>
    </xf>
    <xf numFmtId="0" fontId="9" fillId="0" borderId="0" xfId="980" applyFont="1" applyAlignment="1">
      <alignment vertical="center" wrapText="1"/>
    </xf>
    <xf numFmtId="0" fontId="5" fillId="0" borderId="5" xfId="980" applyFont="1" applyFill="1" applyBorder="1" applyAlignment="1">
      <alignment horizontal="center" vertical="center" wrapText="1"/>
    </xf>
    <xf numFmtId="0" fontId="5" fillId="0" borderId="10" xfId="980" applyFont="1" applyFill="1" applyBorder="1" applyAlignment="1">
      <alignment horizontal="center" vertical="center" wrapText="1"/>
    </xf>
    <xf numFmtId="0" fontId="5" fillId="0" borderId="7" xfId="980" applyFont="1" applyFill="1" applyBorder="1" applyAlignment="1">
      <alignment horizontal="center" vertical="center" wrapText="1"/>
    </xf>
    <xf numFmtId="0" fontId="5" fillId="0" borderId="12" xfId="980" applyFont="1" applyFill="1" applyBorder="1" applyAlignment="1">
      <alignment horizontal="center" vertical="center" wrapText="1"/>
    </xf>
    <xf numFmtId="0" fontId="5" fillId="2" borderId="94" xfId="980" applyFont="1" applyFill="1" applyBorder="1" applyAlignment="1">
      <alignment horizontal="center" vertical="center" wrapText="1"/>
    </xf>
    <xf numFmtId="0" fontId="5" fillId="2" borderId="94" xfId="980" applyFont="1" applyFill="1" applyBorder="1" applyAlignment="1">
      <alignment horizontal="left" vertical="center" wrapText="1"/>
    </xf>
    <xf numFmtId="0" fontId="9" fillId="0" borderId="78" xfId="980" applyFont="1" applyBorder="1" applyAlignment="1">
      <alignment horizontal="center" vertical="center" wrapText="1"/>
    </xf>
    <xf numFmtId="0" fontId="9" fillId="0" borderId="78" xfId="980" applyFont="1" applyBorder="1" applyAlignment="1">
      <alignment vertical="center" wrapText="1"/>
    </xf>
    <xf numFmtId="3" fontId="9" fillId="0" borderId="78" xfId="980" applyNumberFormat="1" applyFont="1" applyBorder="1" applyAlignment="1">
      <alignment horizontal="center" vertical="center" wrapText="1"/>
    </xf>
    <xf numFmtId="3" fontId="9" fillId="0" borderId="23" xfId="980" applyNumberFormat="1" applyFont="1" applyBorder="1" applyAlignment="1">
      <alignment horizontal="center" vertical="center" wrapText="1"/>
    </xf>
    <xf numFmtId="3" fontId="9" fillId="0" borderId="46" xfId="980" applyNumberFormat="1" applyFont="1" applyBorder="1" applyAlignment="1">
      <alignment horizontal="center" vertical="center" wrapText="1"/>
    </xf>
    <xf numFmtId="3" fontId="5" fillId="0" borderId="26" xfId="980" applyNumberFormat="1" applyFont="1" applyBorder="1" applyAlignment="1">
      <alignment horizontal="center" vertical="center" wrapText="1"/>
    </xf>
    <xf numFmtId="0" fontId="5" fillId="0" borderId="78" xfId="980" applyFont="1" applyBorder="1" applyAlignment="1">
      <alignment horizontal="center" vertical="center" wrapText="1"/>
    </xf>
    <xf numFmtId="0" fontId="5" fillId="0" borderId="78" xfId="980" applyFont="1" applyBorder="1" applyAlignment="1">
      <alignment vertical="center" wrapText="1"/>
    </xf>
    <xf numFmtId="3" fontId="5" fillId="0" borderId="78" xfId="980" applyNumberFormat="1" applyFont="1" applyBorder="1" applyAlignment="1">
      <alignment horizontal="center" vertical="center" wrapText="1"/>
    </xf>
    <xf numFmtId="3" fontId="5" fillId="0" borderId="23" xfId="980" applyNumberFormat="1" applyFont="1" applyBorder="1" applyAlignment="1">
      <alignment horizontal="center" vertical="center" wrapText="1"/>
    </xf>
    <xf numFmtId="3" fontId="5" fillId="0" borderId="46" xfId="980" applyNumberFormat="1" applyFont="1" applyBorder="1" applyAlignment="1">
      <alignment horizontal="center" vertical="center" wrapText="1"/>
    </xf>
    <xf numFmtId="0" fontId="5" fillId="2" borderId="78" xfId="980" applyFont="1" applyFill="1" applyBorder="1" applyAlignment="1">
      <alignment horizontal="center" vertical="center" wrapText="1"/>
    </xf>
    <xf numFmtId="0" fontId="5" fillId="2" borderId="78" xfId="980" applyFont="1" applyFill="1" applyBorder="1" applyAlignment="1">
      <alignment horizontal="left" vertical="center" wrapText="1"/>
    </xf>
    <xf numFmtId="0" fontId="9" fillId="0" borderId="26" xfId="980" applyFont="1" applyBorder="1" applyAlignment="1">
      <alignment vertical="center" wrapText="1"/>
    </xf>
    <xf numFmtId="4" fontId="9" fillId="0" borderId="78" xfId="980" applyNumberFormat="1" applyFont="1" applyBorder="1" applyAlignment="1">
      <alignment horizontal="center" vertical="center" wrapText="1"/>
    </xf>
    <xf numFmtId="4" fontId="9" fillId="0" borderId="23" xfId="980" applyNumberFormat="1" applyFont="1" applyBorder="1" applyAlignment="1">
      <alignment horizontal="center" vertical="center" wrapText="1"/>
    </xf>
    <xf numFmtId="4" fontId="9" fillId="0" borderId="46" xfId="980" applyNumberFormat="1" applyFont="1" applyBorder="1" applyAlignment="1">
      <alignment horizontal="center" vertical="center" wrapText="1"/>
    </xf>
    <xf numFmtId="4" fontId="5" fillId="0" borderId="26" xfId="980" applyNumberFormat="1" applyFont="1" applyBorder="1" applyAlignment="1">
      <alignment horizontal="center" vertical="center" wrapText="1"/>
    </xf>
    <xf numFmtId="0" fontId="5" fillId="0" borderId="26" xfId="980" applyFont="1" applyBorder="1" applyAlignment="1">
      <alignment vertical="center" wrapText="1"/>
    </xf>
    <xf numFmtId="3" fontId="5" fillId="0" borderId="27" xfId="980" applyNumberFormat="1" applyFont="1" applyBorder="1" applyAlignment="1">
      <alignment horizontal="center" vertical="center" wrapText="1"/>
    </xf>
    <xf numFmtId="0" fontId="6" fillId="0" borderId="78" xfId="980" applyFont="1" applyBorder="1" applyAlignment="1">
      <alignment horizontal="center" vertical="center" wrapText="1"/>
    </xf>
    <xf numFmtId="0" fontId="6" fillId="0" borderId="26" xfId="980" applyFont="1" applyBorder="1" applyAlignment="1">
      <alignment vertical="center" wrapText="1"/>
    </xf>
    <xf numFmtId="3" fontId="6" fillId="0" borderId="78" xfId="980" applyNumberFormat="1" applyFont="1" applyBorder="1" applyAlignment="1">
      <alignment horizontal="center" vertical="center" wrapText="1"/>
    </xf>
    <xf numFmtId="3" fontId="6" fillId="0" borderId="23" xfId="980" applyNumberFormat="1" applyFont="1" applyBorder="1" applyAlignment="1">
      <alignment horizontal="center" vertical="center" wrapText="1"/>
    </xf>
    <xf numFmtId="3" fontId="6" fillId="0" borderId="46" xfId="980" applyNumberFormat="1" applyFont="1" applyBorder="1" applyAlignment="1">
      <alignment horizontal="center" vertical="center" wrapText="1"/>
    </xf>
    <xf numFmtId="0" fontId="5" fillId="2" borderId="26" xfId="980" applyFont="1" applyFill="1" applyBorder="1" applyAlignment="1">
      <alignment horizontal="left" vertical="center" wrapText="1"/>
    </xf>
    <xf numFmtId="3" fontId="5" fillId="2" borderId="78" xfId="980" applyNumberFormat="1" applyFont="1" applyFill="1" applyBorder="1" applyAlignment="1">
      <alignment horizontal="center" vertical="center" wrapText="1"/>
    </xf>
    <xf numFmtId="3" fontId="5" fillId="2" borderId="23" xfId="980" applyNumberFormat="1" applyFont="1" applyFill="1" applyBorder="1" applyAlignment="1">
      <alignment horizontal="center" vertical="center" wrapText="1"/>
    </xf>
    <xf numFmtId="3" fontId="5" fillId="2" borderId="46" xfId="980" applyNumberFormat="1" applyFont="1" applyFill="1" applyBorder="1" applyAlignment="1">
      <alignment horizontal="center" vertical="center" wrapText="1"/>
    </xf>
    <xf numFmtId="3" fontId="5" fillId="3" borderId="26" xfId="980" applyNumberFormat="1" applyFont="1" applyFill="1" applyBorder="1" applyAlignment="1">
      <alignment horizontal="center" vertical="center" wrapText="1"/>
    </xf>
    <xf numFmtId="3" fontId="9" fillId="0" borderId="27" xfId="980" applyNumberFormat="1" applyFont="1" applyBorder="1" applyAlignment="1">
      <alignment horizontal="center" vertical="center" wrapText="1"/>
    </xf>
    <xf numFmtId="0" fontId="5" fillId="2" borderId="79" xfId="980" applyFont="1" applyFill="1" applyBorder="1" applyAlignment="1">
      <alignment horizontal="center" vertical="center" wrapText="1"/>
    </xf>
    <xf numFmtId="0" fontId="5" fillId="2" borderId="33" xfId="980" applyFont="1" applyFill="1" applyBorder="1" applyAlignment="1">
      <alignment vertical="center" wrapText="1"/>
    </xf>
    <xf numFmtId="3" fontId="5" fillId="2" borderId="79" xfId="1147" applyNumberFormat="1" applyFont="1" applyFill="1" applyBorder="1" applyAlignment="1">
      <alignment horizontal="center" vertical="center" wrapText="1"/>
    </xf>
    <xf numFmtId="3" fontId="5" fillId="2" borderId="31" xfId="1147" applyNumberFormat="1" applyFont="1" applyFill="1" applyBorder="1" applyAlignment="1">
      <alignment horizontal="center" vertical="center" wrapText="1"/>
    </xf>
    <xf numFmtId="3" fontId="5" fillId="2" borderId="96" xfId="1147" applyNumberFormat="1" applyFont="1" applyFill="1" applyBorder="1" applyAlignment="1">
      <alignment horizontal="center" vertical="center" wrapText="1"/>
    </xf>
    <xf numFmtId="3" fontId="5" fillId="2" borderId="33" xfId="1147" applyNumberFormat="1" applyFont="1" applyFill="1" applyBorder="1" applyAlignment="1">
      <alignment horizontal="center" vertical="center" wrapText="1"/>
    </xf>
    <xf numFmtId="0" fontId="5" fillId="2" borderId="5" xfId="980" applyFont="1" applyFill="1" applyBorder="1" applyAlignment="1">
      <alignment horizontal="center" vertical="center" wrapText="1"/>
    </xf>
    <xf numFmtId="0" fontId="5" fillId="2" borderId="12" xfId="980" applyFont="1" applyFill="1" applyBorder="1" applyAlignment="1">
      <alignment vertical="center" wrapText="1"/>
    </xf>
    <xf numFmtId="179" fontId="5" fillId="2" borderId="5" xfId="1147" applyNumberFormat="1" applyFont="1" applyFill="1" applyBorder="1" applyAlignment="1">
      <alignment horizontal="center" vertical="center" wrapText="1"/>
    </xf>
    <xf numFmtId="179" fontId="5" fillId="2" borderId="10" xfId="1147" applyNumberFormat="1" applyFont="1" applyFill="1" applyBorder="1" applyAlignment="1">
      <alignment horizontal="center" vertical="center" wrapText="1"/>
    </xf>
    <xf numFmtId="179" fontId="5" fillId="2" borderId="6" xfId="1147" applyNumberFormat="1" applyFont="1" applyFill="1" applyBorder="1" applyAlignment="1">
      <alignment horizontal="center" vertical="center" wrapText="1"/>
    </xf>
    <xf numFmtId="179" fontId="5" fillId="2" borderId="12" xfId="1147" applyNumberFormat="1" applyFont="1" applyFill="1" applyBorder="1" applyAlignment="1">
      <alignment horizontal="center" vertical="center" wrapText="1"/>
    </xf>
    <xf numFmtId="0" fontId="9" fillId="0" borderId="3" xfId="980" applyFont="1" applyBorder="1" applyAlignment="1">
      <alignment vertical="center" wrapText="1"/>
    </xf>
    <xf numFmtId="0" fontId="89" fillId="0" borderId="0" xfId="1148" applyFont="1"/>
    <xf numFmtId="0" fontId="90" fillId="0" borderId="0" xfId="1148" applyFont="1"/>
    <xf numFmtId="0" fontId="93" fillId="0" borderId="72" xfId="716" applyFont="1" applyBorder="1" applyAlignment="1">
      <alignment horizontal="center" vertical="center" wrapText="1"/>
    </xf>
    <xf numFmtId="0" fontId="93" fillId="0" borderId="47" xfId="716" applyFont="1" applyBorder="1" applyAlignment="1">
      <alignment horizontal="center" vertical="center" wrapText="1"/>
    </xf>
    <xf numFmtId="0" fontId="93" fillId="4" borderId="73" xfId="716" applyFont="1" applyFill="1" applyBorder="1" applyAlignment="1">
      <alignment horizontal="center" vertical="center" wrapText="1"/>
    </xf>
    <xf numFmtId="0" fontId="89" fillId="0" borderId="18" xfId="716" applyFont="1" applyFill="1" applyBorder="1" applyAlignment="1">
      <alignment horizontal="left" vertical="center" wrapText="1"/>
    </xf>
    <xf numFmtId="179" fontId="89" fillId="0" borderId="19" xfId="716" applyNumberFormat="1" applyFont="1" applyBorder="1" applyAlignment="1">
      <alignment horizontal="center" vertical="center" wrapText="1"/>
    </xf>
    <xf numFmtId="179" fontId="89" fillId="0" borderId="20" xfId="716" applyNumberFormat="1" applyFont="1" applyBorder="1" applyAlignment="1">
      <alignment horizontal="center" vertical="center" wrapText="1"/>
    </xf>
    <xf numFmtId="179" fontId="89" fillId="4" borderId="73" xfId="716" applyNumberFormat="1" applyFont="1" applyFill="1" applyBorder="1" applyAlignment="1">
      <alignment horizontal="center" vertical="center" wrapText="1"/>
    </xf>
    <xf numFmtId="179" fontId="89" fillId="0" borderId="23" xfId="716" applyNumberFormat="1" applyFont="1" applyBorder="1" applyAlignment="1">
      <alignment horizontal="center" vertical="center" wrapText="1"/>
    </xf>
    <xf numFmtId="179" fontId="89" fillId="4" borderId="25" xfId="716" applyNumberFormat="1" applyFont="1" applyFill="1" applyBorder="1" applyAlignment="1">
      <alignment horizontal="center" vertical="center" wrapText="1"/>
    </xf>
    <xf numFmtId="179" fontId="90" fillId="0" borderId="0" xfId="1148" applyNumberFormat="1" applyFont="1"/>
    <xf numFmtId="0" fontId="89" fillId="0" borderId="27" xfId="716" applyFont="1" applyFill="1" applyBorder="1" applyAlignment="1">
      <alignment horizontal="left" vertical="center" wrapText="1"/>
    </xf>
    <xf numFmtId="179" fontId="89" fillId="0" borderId="16" xfId="716" applyNumberFormat="1" applyFont="1" applyBorder="1" applyAlignment="1">
      <alignment horizontal="center" vertical="center" wrapText="1"/>
    </xf>
    <xf numFmtId="0" fontId="89" fillId="0" borderId="30" xfId="716" applyFont="1" applyFill="1" applyBorder="1" applyAlignment="1">
      <alignment horizontal="left" vertical="center" wrapText="1"/>
    </xf>
    <xf numFmtId="179" fontId="89" fillId="0" borderId="28" xfId="716" applyNumberFormat="1" applyFont="1" applyBorder="1" applyAlignment="1">
      <alignment horizontal="center" vertical="center" wrapText="1"/>
    </xf>
    <xf numFmtId="179" fontId="89" fillId="0" borderId="31" xfId="716" applyNumberFormat="1" applyFont="1" applyBorder="1" applyAlignment="1">
      <alignment horizontal="center" vertical="center" wrapText="1"/>
    </xf>
    <xf numFmtId="179" fontId="89" fillId="4" borderId="32" xfId="716" applyNumberFormat="1" applyFont="1" applyFill="1" applyBorder="1" applyAlignment="1">
      <alignment horizontal="center" vertical="center" wrapText="1"/>
    </xf>
    <xf numFmtId="179" fontId="90" fillId="0" borderId="0" xfId="847" applyNumberFormat="1" applyFont="1"/>
    <xf numFmtId="0" fontId="4" fillId="0" borderId="0" xfId="0" applyFont="1" applyFill="1" applyAlignment="1">
      <alignment vertical="center" wrapText="1"/>
    </xf>
    <xf numFmtId="0" fontId="4" fillId="0" borderId="0" xfId="0" applyFont="1" applyAlignment="1">
      <alignment vertical="center" wrapText="1"/>
    </xf>
    <xf numFmtId="0" fontId="86"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9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4" borderId="45" xfId="0" applyFont="1" applyFill="1" applyBorder="1" applyAlignment="1">
      <alignment vertical="center" wrapText="1"/>
    </xf>
    <xf numFmtId="0" fontId="4" fillId="4" borderId="20" xfId="0" applyFont="1" applyFill="1" applyBorder="1" applyAlignment="1">
      <alignment vertical="center" wrapText="1"/>
    </xf>
    <xf numFmtId="0" fontId="4" fillId="4" borderId="17" xfId="0" applyFont="1" applyFill="1" applyBorder="1" applyAlignment="1">
      <alignment vertical="center" wrapText="1"/>
    </xf>
    <xf numFmtId="0" fontId="4" fillId="4" borderId="76" xfId="0" applyFont="1" applyFill="1" applyBorder="1" applyAlignment="1">
      <alignment vertical="center" wrapText="1"/>
    </xf>
    <xf numFmtId="0" fontId="4" fillId="0" borderId="16" xfId="0" applyFont="1" applyBorder="1" applyAlignment="1">
      <alignment horizontal="center" vertical="center" wrapText="1"/>
    </xf>
    <xf numFmtId="3" fontId="4" fillId="0" borderId="41" xfId="0" applyNumberFormat="1" applyFont="1" applyBorder="1" applyAlignment="1">
      <alignment horizontal="center" vertical="center" wrapText="1"/>
    </xf>
    <xf numFmtId="3" fontId="4" fillId="0" borderId="26" xfId="0" applyNumberFormat="1" applyFont="1" applyBorder="1" applyAlignment="1">
      <alignment horizontal="center" vertical="center" wrapText="1"/>
    </xf>
    <xf numFmtId="0" fontId="4" fillId="0" borderId="23" xfId="0" applyFont="1" applyBorder="1" applyAlignment="1">
      <alignment vertical="center" wrapText="1"/>
    </xf>
    <xf numFmtId="0" fontId="4" fillId="0" borderId="25" xfId="0" applyFont="1" applyBorder="1" applyAlignment="1">
      <alignment vertical="center" wrapText="1"/>
    </xf>
    <xf numFmtId="0" fontId="4" fillId="0" borderId="25" xfId="714" applyFont="1" applyBorder="1" applyAlignment="1">
      <alignment vertical="center" wrapText="1"/>
    </xf>
    <xf numFmtId="0" fontId="4" fillId="0" borderId="28" xfId="0" applyFont="1" applyBorder="1" applyAlignment="1">
      <alignment horizontal="center" vertical="center" wrapText="1"/>
    </xf>
    <xf numFmtId="3" fontId="6" fillId="0" borderId="41" xfId="0" applyNumberFormat="1" applyFont="1" applyBorder="1" applyAlignment="1">
      <alignment horizontal="center" vertical="center" wrapText="1"/>
    </xf>
    <xf numFmtId="3" fontId="6" fillId="0" borderId="26" xfId="0" applyNumberFormat="1" applyFont="1" applyBorder="1" applyAlignment="1">
      <alignment horizontal="center" vertical="center" wrapText="1"/>
    </xf>
    <xf numFmtId="3" fontId="4" fillId="4" borderId="72" xfId="0" applyNumberFormat="1" applyFont="1" applyFill="1" applyBorder="1" applyAlignment="1">
      <alignment horizontal="center" vertical="center" wrapText="1"/>
    </xf>
    <xf numFmtId="3" fontId="4" fillId="4" borderId="47" xfId="0" applyNumberFormat="1" applyFont="1" applyFill="1" applyBorder="1" applyAlignment="1">
      <alignment horizontal="center" vertical="center" wrapText="1"/>
    </xf>
    <xf numFmtId="3" fontId="4" fillId="4" borderId="73" xfId="0" applyNumberFormat="1" applyFont="1" applyFill="1" applyBorder="1" applyAlignment="1">
      <alignment horizontal="center" vertical="center" wrapText="1"/>
    </xf>
    <xf numFmtId="3" fontId="4" fillId="4" borderId="76" xfId="0" applyNumberFormat="1" applyFont="1" applyFill="1" applyBorder="1" applyAlignment="1">
      <alignment horizontal="center" vertical="center" wrapText="1"/>
    </xf>
    <xf numFmtId="0" fontId="6" fillId="0" borderId="39" xfId="0" applyFont="1" applyBorder="1" applyAlignment="1">
      <alignment horizontal="center" vertical="center" wrapText="1"/>
    </xf>
    <xf numFmtId="3" fontId="6" fillId="0" borderId="78"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32" xfId="0" applyNumberFormat="1" applyFont="1" applyBorder="1" applyAlignment="1">
      <alignment horizontal="center" vertical="center" wrapText="1"/>
    </xf>
    <xf numFmtId="3" fontId="4" fillId="4" borderId="97" xfId="0" applyNumberFormat="1" applyFont="1" applyFill="1" applyBorder="1" applyAlignment="1">
      <alignment horizontal="center" vertical="center" wrapText="1"/>
    </xf>
    <xf numFmtId="3" fontId="4" fillId="4" borderId="48" xfId="0" applyNumberFormat="1" applyFont="1" applyFill="1" applyBorder="1" applyAlignment="1">
      <alignment horizontal="center" vertical="center" wrapText="1"/>
    </xf>
    <xf numFmtId="3" fontId="5" fillId="0" borderId="28" xfId="0" applyNumberFormat="1" applyFont="1" applyBorder="1" applyAlignment="1">
      <alignment horizontal="center" vertical="center" wrapText="1"/>
    </xf>
    <xf numFmtId="3" fontId="5" fillId="0" borderId="98" xfId="0" applyNumberFormat="1" applyFont="1" applyBorder="1" applyAlignment="1">
      <alignment horizontal="center" vertical="center" wrapText="1"/>
    </xf>
    <xf numFmtId="3" fontId="4" fillId="0" borderId="33" xfId="0" applyNumberFormat="1" applyFont="1" applyBorder="1" applyAlignment="1">
      <alignment horizontal="center" vertical="center" wrapText="1"/>
    </xf>
    <xf numFmtId="0" fontId="6" fillId="0" borderId="19" xfId="0" applyFont="1" applyBorder="1" applyAlignment="1">
      <alignment horizontal="center" vertical="center" wrapText="1"/>
    </xf>
    <xf numFmtId="3" fontId="5" fillId="0" borderId="45" xfId="0" applyNumberFormat="1" applyFont="1" applyBorder="1" applyAlignment="1">
      <alignment horizontal="center" vertical="center" wrapText="1"/>
    </xf>
    <xf numFmtId="3" fontId="5" fillId="0" borderId="22" xfId="0" applyNumberFormat="1" applyFont="1" applyBorder="1" applyAlignment="1">
      <alignment horizontal="center" vertical="center" wrapText="1"/>
    </xf>
    <xf numFmtId="0" fontId="6" fillId="0" borderId="28" xfId="0" applyFont="1" applyBorder="1" applyAlignment="1">
      <alignment horizontal="center" vertical="center" wrapText="1"/>
    </xf>
    <xf numFmtId="3" fontId="5" fillId="0" borderId="41" xfId="0" applyNumberFormat="1" applyFont="1" applyBorder="1" applyAlignment="1">
      <alignment horizontal="center" vertical="center" wrapText="1"/>
    </xf>
    <xf numFmtId="3" fontId="5" fillId="0" borderId="26" xfId="0" applyNumberFormat="1" applyFont="1" applyBorder="1" applyAlignment="1">
      <alignment horizontal="center" vertical="center" wrapText="1"/>
    </xf>
    <xf numFmtId="0" fontId="4" fillId="30" borderId="0" xfId="0" applyFont="1" applyFill="1" applyAlignment="1">
      <alignment vertical="center" wrapText="1"/>
    </xf>
    <xf numFmtId="0" fontId="4" fillId="30" borderId="3" xfId="0" applyFont="1" applyFill="1" applyBorder="1" applyAlignment="1">
      <alignment vertical="center" wrapText="1"/>
    </xf>
    <xf numFmtId="0" fontId="4" fillId="0" borderId="0" xfId="714" applyFont="1" applyFill="1" applyAlignment="1">
      <alignment vertical="center" wrapText="1"/>
    </xf>
    <xf numFmtId="0" fontId="4" fillId="0" borderId="0" xfId="714" applyFont="1" applyAlignment="1">
      <alignment vertical="center" wrapText="1"/>
    </xf>
    <xf numFmtId="0" fontId="86" fillId="0" borderId="0" xfId="714" applyFont="1" applyFill="1" applyAlignment="1">
      <alignment horizontal="center" vertical="center" wrapText="1"/>
    </xf>
    <xf numFmtId="0" fontId="6" fillId="0" borderId="0" xfId="714" applyFont="1" applyFill="1" applyAlignment="1">
      <alignment horizontal="center" vertical="center" wrapText="1"/>
    </xf>
    <xf numFmtId="0" fontId="6" fillId="4" borderId="93" xfId="714" applyFont="1" applyFill="1" applyBorder="1" applyAlignment="1">
      <alignment horizontal="center" vertical="center" wrapText="1"/>
    </xf>
    <xf numFmtId="0" fontId="6" fillId="4" borderId="10" xfId="714" applyFont="1" applyFill="1" applyBorder="1" applyAlignment="1">
      <alignment horizontal="center" vertical="center" wrapText="1"/>
    </xf>
    <xf numFmtId="0" fontId="6" fillId="4" borderId="15" xfId="714" applyFont="1" applyFill="1" applyBorder="1" applyAlignment="1">
      <alignment horizontal="center" vertical="center" wrapText="1"/>
    </xf>
    <xf numFmtId="0" fontId="4" fillId="4" borderId="45" xfId="714" applyFont="1" applyFill="1" applyBorder="1" applyAlignment="1">
      <alignment vertical="center" wrapText="1"/>
    </xf>
    <xf numFmtId="0" fontId="4" fillId="4" borderId="20" xfId="714" applyFont="1" applyFill="1" applyBorder="1" applyAlignment="1">
      <alignment vertical="center" wrapText="1"/>
    </xf>
    <xf numFmtId="0" fontId="4" fillId="4" borderId="17" xfId="714" applyFont="1" applyFill="1" applyBorder="1" applyAlignment="1">
      <alignment vertical="center" wrapText="1"/>
    </xf>
    <xf numFmtId="0" fontId="4" fillId="4" borderId="72" xfId="714" applyFont="1" applyFill="1" applyBorder="1" applyAlignment="1">
      <alignment vertical="center" wrapText="1"/>
    </xf>
    <xf numFmtId="0" fontId="4" fillId="4" borderId="48" xfId="714" applyFont="1" applyFill="1" applyBorder="1" applyAlignment="1">
      <alignment vertical="center" wrapText="1"/>
    </xf>
    <xf numFmtId="0" fontId="4" fillId="4" borderId="73" xfId="714" applyFont="1" applyFill="1" applyBorder="1" applyAlignment="1">
      <alignment vertical="center" wrapText="1"/>
    </xf>
    <xf numFmtId="0" fontId="4" fillId="0" borderId="16" xfId="714" applyFont="1" applyBorder="1" applyAlignment="1">
      <alignment horizontal="center" vertical="center" wrapText="1"/>
    </xf>
    <xf numFmtId="3" fontId="4" fillId="0" borderId="41" xfId="714" applyNumberFormat="1" applyFont="1" applyBorder="1" applyAlignment="1">
      <alignment horizontal="center" vertical="center" wrapText="1"/>
    </xf>
    <xf numFmtId="3" fontId="4" fillId="0" borderId="27" xfId="714" applyNumberFormat="1" applyFont="1" applyBorder="1" applyAlignment="1">
      <alignment horizontal="center" vertical="center" wrapText="1"/>
    </xf>
    <xf numFmtId="3" fontId="4" fillId="0" borderId="16" xfId="714" applyNumberFormat="1" applyFont="1" applyBorder="1" applyAlignment="1">
      <alignment horizontal="center" vertical="center" wrapText="1"/>
    </xf>
    <xf numFmtId="3" fontId="4" fillId="0" borderId="46" xfId="714" applyNumberFormat="1" applyFont="1" applyBorder="1" applyAlignment="1">
      <alignment horizontal="center" vertical="center" wrapText="1"/>
    </xf>
    <xf numFmtId="0" fontId="4" fillId="0" borderId="23" xfId="714" applyFont="1" applyBorder="1" applyAlignment="1">
      <alignment vertical="center" wrapText="1"/>
    </xf>
    <xf numFmtId="0" fontId="9" fillId="0" borderId="25" xfId="0" applyFont="1" applyBorder="1"/>
    <xf numFmtId="0" fontId="4" fillId="0" borderId="28" xfId="714" applyFont="1" applyBorder="1" applyAlignment="1">
      <alignment horizontal="center" vertical="center" wrapText="1"/>
    </xf>
    <xf numFmtId="3" fontId="5" fillId="0" borderId="28" xfId="714" applyNumberFormat="1" applyFont="1" applyBorder="1" applyAlignment="1">
      <alignment horizontal="center" vertical="center" wrapText="1"/>
    </xf>
    <xf numFmtId="3" fontId="5" fillId="0" borderId="98" xfId="714" applyNumberFormat="1" applyFont="1" applyBorder="1" applyAlignment="1">
      <alignment horizontal="center" vertical="center" wrapText="1"/>
    </xf>
    <xf numFmtId="3" fontId="5" fillId="0" borderId="96" xfId="714" applyNumberFormat="1" applyFont="1" applyBorder="1" applyAlignment="1">
      <alignment horizontal="center" vertical="center" wrapText="1"/>
    </xf>
    <xf numFmtId="0" fontId="4" fillId="4" borderId="21" xfId="714" applyFont="1" applyFill="1" applyBorder="1" applyAlignment="1">
      <alignment vertical="center" wrapText="1"/>
    </xf>
    <xf numFmtId="0" fontId="6" fillId="0" borderId="39" xfId="714" applyFont="1" applyBorder="1" applyAlignment="1">
      <alignment horizontal="center" vertical="center" wrapText="1"/>
    </xf>
    <xf numFmtId="3" fontId="5" fillId="0" borderId="30" xfId="714" applyNumberFormat="1" applyFont="1" applyBorder="1" applyAlignment="1">
      <alignment horizontal="center" vertical="center" wrapText="1"/>
    </xf>
    <xf numFmtId="0" fontId="6" fillId="0" borderId="19" xfId="714" applyFont="1" applyBorder="1" applyAlignment="1">
      <alignment horizontal="center" vertical="center" wrapText="1"/>
    </xf>
    <xf numFmtId="3" fontId="5" fillId="0" borderId="45" xfId="714" applyNumberFormat="1" applyFont="1" applyBorder="1" applyAlignment="1">
      <alignment horizontal="center" vertical="center" wrapText="1"/>
    </xf>
    <xf numFmtId="3" fontId="5" fillId="0" borderId="18" xfId="714" applyNumberFormat="1" applyFont="1" applyBorder="1" applyAlignment="1">
      <alignment horizontal="center" vertical="center" wrapText="1"/>
    </xf>
    <xf numFmtId="3" fontId="5" fillId="0" borderId="19" xfId="714" applyNumberFormat="1" applyFont="1" applyBorder="1" applyAlignment="1">
      <alignment horizontal="center" vertical="center" wrapText="1"/>
    </xf>
    <xf numFmtId="3" fontId="5" fillId="0" borderId="74" xfId="714" applyNumberFormat="1" applyFont="1" applyBorder="1" applyAlignment="1">
      <alignment horizontal="center" vertical="center" wrapText="1"/>
    </xf>
    <xf numFmtId="0" fontId="6" fillId="0" borderId="28" xfId="714" applyFont="1" applyBorder="1" applyAlignment="1">
      <alignment horizontal="center" vertical="center" wrapText="1"/>
    </xf>
    <xf numFmtId="3" fontId="5" fillId="0" borderId="41" xfId="714" applyNumberFormat="1" applyFont="1" applyBorder="1" applyAlignment="1">
      <alignment horizontal="center" vertical="center" wrapText="1"/>
    </xf>
    <xf numFmtId="3" fontId="5" fillId="0" borderId="27" xfId="714" applyNumberFormat="1" applyFont="1" applyBorder="1" applyAlignment="1">
      <alignment horizontal="center" vertical="center" wrapText="1"/>
    </xf>
    <xf numFmtId="3" fontId="5" fillId="0" borderId="16" xfId="714" applyNumberFormat="1" applyFont="1" applyBorder="1" applyAlignment="1">
      <alignment horizontal="center" vertical="center" wrapText="1"/>
    </xf>
    <xf numFmtId="3" fontId="5" fillId="0" borderId="46" xfId="714" applyNumberFormat="1" applyFont="1" applyBorder="1" applyAlignment="1">
      <alignment horizontal="center" vertical="center" wrapText="1"/>
    </xf>
    <xf numFmtId="0" fontId="4" fillId="30" borderId="0" xfId="714" applyFont="1" applyFill="1" applyAlignment="1">
      <alignment vertical="center" wrapText="1"/>
    </xf>
    <xf numFmtId="0" fontId="9" fillId="0" borderId="0" xfId="1129" applyFont="1"/>
    <xf numFmtId="0" fontId="5" fillId="0" borderId="98" xfId="1129" applyFont="1" applyBorder="1" applyAlignment="1">
      <alignment horizontal="center" vertical="center" wrapText="1"/>
    </xf>
    <xf numFmtId="0" fontId="5" fillId="0" borderId="31" xfId="1129" applyFont="1" applyBorder="1" applyAlignment="1">
      <alignment horizontal="center" vertical="center" wrapText="1"/>
    </xf>
    <xf numFmtId="0" fontId="5" fillId="0" borderId="32" xfId="1129" applyFont="1" applyBorder="1" applyAlignment="1">
      <alignment horizontal="center" vertical="center" wrapText="1"/>
    </xf>
    <xf numFmtId="0" fontId="5" fillId="0" borderId="28" xfId="1129" applyFont="1" applyBorder="1" applyAlignment="1">
      <alignment horizontal="center" vertical="center" wrapText="1"/>
    </xf>
    <xf numFmtId="0" fontId="9" fillId="0" borderId="22" xfId="1129" applyFont="1" applyBorder="1" applyAlignment="1">
      <alignment vertical="center" wrapText="1"/>
    </xf>
    <xf numFmtId="3" fontId="9" fillId="0" borderId="45" xfId="1129" applyNumberFormat="1" applyFont="1" applyBorder="1" applyAlignment="1">
      <alignment horizontal="center" vertical="center" wrapText="1"/>
    </xf>
    <xf numFmtId="3" fontId="9" fillId="0" borderId="20" xfId="1129" applyNumberFormat="1" applyFont="1" applyBorder="1" applyAlignment="1">
      <alignment horizontal="center" vertical="center" wrapText="1"/>
    </xf>
    <xf numFmtId="3" fontId="9" fillId="0" borderId="17" xfId="1129" applyNumberFormat="1" applyFont="1" applyBorder="1" applyAlignment="1">
      <alignment horizontal="center" vertical="center" wrapText="1"/>
    </xf>
    <xf numFmtId="3" fontId="9" fillId="0" borderId="19" xfId="1129" applyNumberFormat="1" applyFont="1" applyBorder="1" applyAlignment="1">
      <alignment horizontal="center" vertical="center" wrapText="1"/>
    </xf>
    <xf numFmtId="3" fontId="9" fillId="0" borderId="21" xfId="1129" applyNumberFormat="1" applyFont="1" applyBorder="1" applyAlignment="1">
      <alignment horizontal="center" vertical="center" wrapText="1"/>
    </xf>
    <xf numFmtId="3" fontId="9" fillId="0" borderId="0" xfId="1129" applyNumberFormat="1" applyFont="1"/>
    <xf numFmtId="0" fontId="9" fillId="0" borderId="26" xfId="1129" applyFont="1" applyBorder="1" applyAlignment="1">
      <alignment vertical="center" wrapText="1"/>
    </xf>
    <xf numFmtId="3" fontId="9" fillId="0" borderId="41" xfId="1129" applyNumberFormat="1" applyFont="1" applyBorder="1" applyAlignment="1">
      <alignment horizontal="center" vertical="center" wrapText="1"/>
    </xf>
    <xf numFmtId="3" fontId="9" fillId="0" borderId="23" xfId="1129" applyNumberFormat="1" applyFont="1" applyBorder="1" applyAlignment="1">
      <alignment horizontal="center" vertical="center" wrapText="1"/>
    </xf>
    <xf numFmtId="3" fontId="9" fillId="0" borderId="24" xfId="1129" applyNumberFormat="1" applyFont="1" applyBorder="1" applyAlignment="1">
      <alignment horizontal="center" vertical="center" wrapText="1"/>
    </xf>
    <xf numFmtId="3" fontId="9" fillId="0" borderId="16" xfId="1129" applyNumberFormat="1" applyFont="1" applyBorder="1" applyAlignment="1">
      <alignment horizontal="center" vertical="center" wrapText="1"/>
    </xf>
    <xf numFmtId="3" fontId="9" fillId="0" borderId="25" xfId="1129" applyNumberFormat="1" applyFont="1" applyBorder="1" applyAlignment="1">
      <alignment horizontal="center" vertical="center" wrapText="1"/>
    </xf>
    <xf numFmtId="0" fontId="9" fillId="0" borderId="43" xfId="1129" applyFont="1" applyBorder="1" applyAlignment="1">
      <alignment vertical="center" wrapText="1"/>
    </xf>
    <xf numFmtId="3" fontId="9" fillId="0" borderId="99" xfId="1129" applyNumberFormat="1" applyFont="1" applyBorder="1" applyAlignment="1">
      <alignment horizontal="center" vertical="center" wrapText="1"/>
    </xf>
    <xf numFmtId="3" fontId="9" fillId="0" borderId="40" xfId="1129" applyNumberFormat="1" applyFont="1" applyBorder="1" applyAlignment="1">
      <alignment horizontal="center" vertical="center" wrapText="1"/>
    </xf>
    <xf numFmtId="3" fontId="9" fillId="0" borderId="36" xfId="1129" applyNumberFormat="1" applyFont="1" applyBorder="1" applyAlignment="1">
      <alignment horizontal="center" vertical="center" wrapText="1"/>
    </xf>
    <xf numFmtId="3" fontId="9" fillId="0" borderId="39" xfId="1129" applyNumberFormat="1" applyFont="1" applyBorder="1" applyAlignment="1">
      <alignment horizontal="center" vertical="center" wrapText="1"/>
    </xf>
    <xf numFmtId="3" fontId="9" fillId="0" borderId="42" xfId="1129" applyNumberFormat="1" applyFont="1" applyBorder="1" applyAlignment="1">
      <alignment horizontal="center" vertical="center" wrapText="1"/>
    </xf>
    <xf numFmtId="3" fontId="9" fillId="0" borderId="79" xfId="1129" applyNumberFormat="1" applyFont="1" applyBorder="1" applyAlignment="1">
      <alignment horizontal="center" vertical="center" wrapText="1"/>
    </xf>
    <xf numFmtId="3" fontId="9" fillId="0" borderId="31" xfId="1129" applyNumberFormat="1" applyFont="1" applyBorder="1" applyAlignment="1">
      <alignment horizontal="center" vertical="center" wrapText="1"/>
    </xf>
    <xf numFmtId="3" fontId="9" fillId="0" borderId="30" xfId="1129" applyNumberFormat="1" applyFont="1" applyBorder="1" applyAlignment="1">
      <alignment horizontal="center" vertical="center" wrapText="1"/>
    </xf>
    <xf numFmtId="3" fontId="9" fillId="0" borderId="96" xfId="1129" applyNumberFormat="1" applyFont="1" applyBorder="1" applyAlignment="1">
      <alignment horizontal="center" vertical="center" wrapText="1"/>
    </xf>
    <xf numFmtId="0" fontId="5" fillId="0" borderId="76" xfId="1129" applyFont="1" applyBorder="1" applyAlignment="1">
      <alignment vertical="center" wrapText="1"/>
    </xf>
    <xf numFmtId="0" fontId="5" fillId="0" borderId="33" xfId="1129" applyFont="1" applyBorder="1" applyAlignment="1">
      <alignment vertical="center" wrapText="1"/>
    </xf>
    <xf numFmtId="0" fontId="5" fillId="0" borderId="0" xfId="1152" applyFont="1" applyAlignment="1">
      <alignment horizontal="right" vertical="center" wrapText="1"/>
    </xf>
    <xf numFmtId="0" fontId="5" fillId="0" borderId="0" xfId="1152" applyFont="1" applyAlignment="1">
      <alignment vertical="center" wrapText="1"/>
    </xf>
    <xf numFmtId="0" fontId="0" fillId="30" borderId="0" xfId="0" applyFont="1" applyFill="1"/>
    <xf numFmtId="0" fontId="0" fillId="30" borderId="0" xfId="0" applyFill="1"/>
    <xf numFmtId="0" fontId="91" fillId="30" borderId="7" xfId="0" applyFont="1" applyFill="1" applyBorder="1" applyAlignment="1">
      <alignment vertical="center" wrapText="1"/>
    </xf>
    <xf numFmtId="14" fontId="91" fillId="0" borderId="10" xfId="0" applyNumberFormat="1" applyFont="1" applyBorder="1" applyAlignment="1">
      <alignment horizontal="center" vertical="center"/>
    </xf>
    <xf numFmtId="14" fontId="91" fillId="0" borderId="11" xfId="0" applyNumberFormat="1" applyFont="1" applyBorder="1" applyAlignment="1">
      <alignment vertical="center"/>
    </xf>
    <xf numFmtId="49" fontId="55" fillId="30" borderId="11" xfId="0" applyNumberFormat="1" applyFont="1" applyFill="1" applyBorder="1" applyAlignment="1">
      <alignment horizontal="center" vertical="center"/>
    </xf>
    <xf numFmtId="0" fontId="91" fillId="0" borderId="71" xfId="0" applyFont="1" applyBorder="1" applyAlignment="1">
      <alignment horizontal="left" vertical="center"/>
    </xf>
    <xf numFmtId="179" fontId="89" fillId="0" borderId="20" xfId="847" applyNumberFormat="1" applyFont="1" applyBorder="1" applyAlignment="1">
      <alignment horizontal="center" vertical="center"/>
    </xf>
    <xf numFmtId="179" fontId="89" fillId="0" borderId="17" xfId="847" applyNumberFormat="1" applyFont="1" applyBorder="1" applyAlignment="1">
      <alignment horizontal="center" vertical="center"/>
    </xf>
    <xf numFmtId="179" fontId="10" fillId="30" borderId="51" xfId="847" applyNumberFormat="1" applyFont="1" applyFill="1" applyBorder="1" applyAlignment="1">
      <alignment horizontal="center" vertical="center"/>
    </xf>
    <xf numFmtId="179" fontId="2" fillId="0" borderId="48" xfId="847" applyNumberFormat="1" applyFont="1" applyBorder="1" applyAlignment="1">
      <alignment horizontal="center" vertical="center"/>
    </xf>
    <xf numFmtId="179" fontId="0" fillId="0" borderId="0" xfId="0" applyNumberFormat="1"/>
    <xf numFmtId="0" fontId="91" fillId="0" borderId="46" xfId="0" applyFont="1" applyBorder="1" applyAlignment="1">
      <alignment horizontal="left" vertical="center"/>
    </xf>
    <xf numFmtId="179" fontId="89" fillId="0" borderId="23" xfId="847" applyNumberFormat="1" applyFont="1" applyBorder="1" applyAlignment="1">
      <alignment horizontal="center" vertical="center"/>
    </xf>
    <xf numFmtId="179" fontId="89" fillId="0" borderId="24" xfId="847" applyNumberFormat="1" applyFont="1" applyBorder="1" applyAlignment="1">
      <alignment horizontal="center" vertical="center"/>
    </xf>
    <xf numFmtId="179" fontId="10" fillId="30" borderId="24" xfId="847" applyNumberFormat="1" applyFont="1" applyFill="1" applyBorder="1" applyAlignment="1">
      <alignment horizontal="center" vertical="center"/>
    </xf>
    <xf numFmtId="179" fontId="2" fillId="0" borderId="24" xfId="847" applyNumberFormat="1" applyFont="1" applyBorder="1" applyAlignment="1">
      <alignment horizontal="center" vertical="center"/>
    </xf>
    <xf numFmtId="0" fontId="91" fillId="0" borderId="91" xfId="0" applyFont="1" applyBorder="1" applyAlignment="1">
      <alignment horizontal="left" vertical="center"/>
    </xf>
    <xf numFmtId="179" fontId="89" fillId="0" borderId="38" xfId="847" applyNumberFormat="1" applyFont="1" applyBorder="1" applyAlignment="1">
      <alignment horizontal="center" vertical="center"/>
    </xf>
    <xf numFmtId="179" fontId="89" fillId="0" borderId="13" xfId="847" applyNumberFormat="1" applyFont="1" applyBorder="1" applyAlignment="1">
      <alignment horizontal="center" vertical="center"/>
    </xf>
    <xf numFmtId="179" fontId="10" fillId="30" borderId="13" xfId="847" applyNumberFormat="1" applyFont="1" applyFill="1" applyBorder="1" applyAlignment="1">
      <alignment horizontal="center" vertical="center"/>
    </xf>
    <xf numFmtId="179" fontId="2" fillId="0" borderId="29" xfId="847" applyNumberFormat="1" applyFont="1" applyBorder="1" applyAlignment="1">
      <alignment horizontal="center" vertical="center"/>
    </xf>
    <xf numFmtId="0" fontId="95" fillId="0" borderId="0" xfId="0" applyFont="1"/>
    <xf numFmtId="0" fontId="10" fillId="0" borderId="0" xfId="1154" applyFont="1"/>
    <xf numFmtId="0" fontId="94" fillId="0" borderId="0" xfId="1155" applyFont="1" applyAlignment="1">
      <alignment horizontal="center"/>
    </xf>
    <xf numFmtId="0" fontId="55" fillId="0" borderId="0" xfId="1154" applyFont="1"/>
    <xf numFmtId="0" fontId="55" fillId="67" borderId="8" xfId="974" applyFont="1" applyFill="1" applyBorder="1" applyAlignment="1">
      <alignment horizontal="center" vertical="center" wrapText="1"/>
    </xf>
    <xf numFmtId="0" fontId="55" fillId="67" borderId="10" xfId="974" applyFont="1" applyFill="1" applyBorder="1" applyAlignment="1">
      <alignment horizontal="center" vertical="center" wrapText="1"/>
    </xf>
    <xf numFmtId="0" fontId="55" fillId="67" borderId="91" xfId="974" applyFont="1" applyFill="1" applyBorder="1" applyAlignment="1">
      <alignment horizontal="center" vertical="center" wrapText="1"/>
    </xf>
    <xf numFmtId="0" fontId="89" fillId="0" borderId="22" xfId="974" applyFont="1" applyFill="1" applyBorder="1" applyAlignment="1">
      <alignment horizontal="left" vertical="center" wrapText="1"/>
    </xf>
    <xf numFmtId="3" fontId="10" fillId="0" borderId="94" xfId="1154" applyNumberFormat="1" applyFont="1" applyBorder="1" applyAlignment="1">
      <alignment horizontal="center" vertical="center"/>
    </xf>
    <xf numFmtId="3" fontId="10" fillId="0" borderId="47" xfId="1154" applyNumberFormat="1" applyFont="1" applyBorder="1" applyAlignment="1">
      <alignment horizontal="center" vertical="center"/>
    </xf>
    <xf numFmtId="3" fontId="10" fillId="0" borderId="53" xfId="1154" applyNumberFormat="1" applyFont="1" applyBorder="1" applyAlignment="1">
      <alignment horizontal="center" vertical="center"/>
    </xf>
    <xf numFmtId="0" fontId="89" fillId="0" borderId="26" xfId="974" applyFont="1" applyFill="1" applyBorder="1" applyAlignment="1">
      <alignment horizontal="left" vertical="center" wrapText="1"/>
    </xf>
    <xf numFmtId="3" fontId="10" fillId="0" borderId="78" xfId="1154" applyNumberFormat="1" applyFont="1" applyBorder="1" applyAlignment="1">
      <alignment horizontal="center" vertical="center"/>
    </xf>
    <xf numFmtId="3" fontId="10" fillId="0" borderId="23" xfId="1154" applyNumberFormat="1" applyFont="1" applyBorder="1" applyAlignment="1">
      <alignment horizontal="center" vertical="center"/>
    </xf>
    <xf numFmtId="3" fontId="10" fillId="0" borderId="46" xfId="1154" applyNumberFormat="1" applyFont="1" applyBorder="1" applyAlignment="1">
      <alignment horizontal="center" vertical="center"/>
    </xf>
    <xf numFmtId="0" fontId="89" fillId="0" borderId="43" xfId="974" applyFont="1" applyFill="1" applyBorder="1" applyAlignment="1">
      <alignment horizontal="left" vertical="center" wrapText="1"/>
    </xf>
    <xf numFmtId="3" fontId="10" fillId="0" borderId="79" xfId="1154" applyNumberFormat="1" applyFont="1" applyBorder="1" applyAlignment="1">
      <alignment horizontal="center" vertical="center"/>
    </xf>
    <xf numFmtId="3" fontId="10" fillId="0" borderId="31" xfId="1154" applyNumberFormat="1" applyFont="1" applyBorder="1" applyAlignment="1">
      <alignment horizontal="center" vertical="center"/>
    </xf>
    <xf numFmtId="3" fontId="10" fillId="0" borderId="96" xfId="1154" applyNumberFormat="1" applyFont="1" applyBorder="1" applyAlignment="1">
      <alignment horizontal="center" vertical="center"/>
    </xf>
    <xf numFmtId="0" fontId="6" fillId="3" borderId="12" xfId="974" applyFont="1" applyFill="1" applyBorder="1" applyAlignment="1">
      <alignment horizontal="center" vertical="center" wrapText="1"/>
    </xf>
    <xf numFmtId="3" fontId="55" fillId="33" borderId="5" xfId="1154" applyNumberFormat="1" applyFont="1" applyFill="1" applyBorder="1" applyAlignment="1">
      <alignment horizontal="center" vertical="center"/>
    </xf>
    <xf numFmtId="3" fontId="55" fillId="33" borderId="10" xfId="1154" applyNumberFormat="1" applyFont="1" applyFill="1" applyBorder="1" applyAlignment="1">
      <alignment horizontal="center" vertical="center"/>
    </xf>
    <xf numFmtId="3" fontId="55" fillId="33" borderId="7" xfId="1154" applyNumberFormat="1" applyFont="1" applyFill="1" applyBorder="1" applyAlignment="1">
      <alignment horizontal="center" vertical="center"/>
    </xf>
    <xf numFmtId="0" fontId="10" fillId="0" borderId="0" xfId="974" applyFont="1"/>
    <xf numFmtId="0" fontId="52" fillId="0" borderId="0" xfId="974" applyFont="1"/>
    <xf numFmtId="0" fontId="10" fillId="0" borderId="0" xfId="974" applyFont="1" applyAlignment="1">
      <alignment vertical="center"/>
    </xf>
    <xf numFmtId="0" fontId="10" fillId="0" borderId="0" xfId="974" applyFont="1" applyFill="1" applyAlignment="1">
      <alignment vertical="center"/>
    </xf>
    <xf numFmtId="0" fontId="55" fillId="0" borderId="0" xfId="3" applyFont="1" applyFill="1" applyAlignment="1">
      <alignment horizontal="right" vertical="center"/>
    </xf>
    <xf numFmtId="0" fontId="10" fillId="0" borderId="1" xfId="974" applyFont="1" applyBorder="1" applyAlignment="1">
      <alignment vertical="center"/>
    </xf>
    <xf numFmtId="0" fontId="89" fillId="0" borderId="0" xfId="974" applyFont="1" applyFill="1" applyAlignment="1">
      <alignment vertical="center" wrapText="1" readingOrder="1"/>
    </xf>
    <xf numFmtId="0" fontId="89" fillId="0" borderId="0" xfId="3" applyFont="1" applyFill="1" applyBorder="1" applyAlignment="1">
      <alignment horizontal="right" vertical="center" wrapText="1" readingOrder="1"/>
    </xf>
    <xf numFmtId="0" fontId="6" fillId="67" borderId="12" xfId="3" applyFont="1" applyFill="1" applyBorder="1" applyAlignment="1">
      <alignment horizontal="center" vertical="center" wrapText="1"/>
    </xf>
    <xf numFmtId="0" fontId="55" fillId="67" borderId="5" xfId="974" applyFont="1" applyFill="1" applyBorder="1" applyAlignment="1">
      <alignment horizontal="center" vertical="center" wrapText="1"/>
    </xf>
    <xf numFmtId="0" fontId="55" fillId="67" borderId="7" xfId="974" applyFont="1" applyFill="1" applyBorder="1" applyAlignment="1">
      <alignment horizontal="center" vertical="center" wrapText="1"/>
    </xf>
    <xf numFmtId="0" fontId="89" fillId="0" borderId="0" xfId="974" applyFont="1" applyFill="1" applyBorder="1" applyAlignment="1">
      <alignment vertical="center" wrapText="1" readingOrder="1"/>
    </xf>
    <xf numFmtId="3" fontId="89" fillId="0" borderId="72" xfId="974" applyNumberFormat="1" applyFont="1" applyFill="1" applyBorder="1" applyAlignment="1">
      <alignment horizontal="center" vertical="center" wrapText="1"/>
    </xf>
    <xf numFmtId="3" fontId="89" fillId="0" borderId="47" xfId="974" applyNumberFormat="1" applyFont="1" applyFill="1" applyBorder="1" applyAlignment="1">
      <alignment horizontal="center" vertical="center" wrapText="1"/>
    </xf>
    <xf numFmtId="3" fontId="89" fillId="0" borderId="73" xfId="974" applyNumberFormat="1" applyFont="1" applyFill="1" applyBorder="1" applyAlignment="1">
      <alignment horizontal="center" vertical="center" wrapText="1"/>
    </xf>
    <xf numFmtId="3" fontId="89" fillId="0" borderId="16" xfId="974" applyNumberFormat="1" applyFont="1" applyFill="1" applyBorder="1" applyAlignment="1">
      <alignment horizontal="center" vertical="center" wrapText="1"/>
    </xf>
    <xf numFmtId="3" fontId="89" fillId="0" borderId="23" xfId="974" applyNumberFormat="1" applyFont="1" applyFill="1" applyBorder="1" applyAlignment="1">
      <alignment horizontal="center" vertical="center" wrapText="1"/>
    </xf>
    <xf numFmtId="3" fontId="89" fillId="0" borderId="25" xfId="974" applyNumberFormat="1" applyFont="1" applyFill="1" applyBorder="1" applyAlignment="1">
      <alignment horizontal="center" vertical="center" wrapText="1"/>
    </xf>
    <xf numFmtId="3" fontId="89" fillId="0" borderId="39" xfId="974" applyNumberFormat="1" applyFont="1" applyFill="1" applyBorder="1" applyAlignment="1">
      <alignment horizontal="center" vertical="center" wrapText="1"/>
    </xf>
    <xf numFmtId="3" fontId="89" fillId="0" borderId="40" xfId="974" applyNumberFormat="1" applyFont="1" applyFill="1" applyBorder="1" applyAlignment="1">
      <alignment horizontal="center" vertical="center" wrapText="1"/>
    </xf>
    <xf numFmtId="3" fontId="89" fillId="0" borderId="42" xfId="974" applyNumberFormat="1" applyFont="1" applyFill="1" applyBorder="1" applyAlignment="1">
      <alignment horizontal="center" vertical="center" wrapText="1"/>
    </xf>
    <xf numFmtId="3" fontId="91" fillId="33" borderId="9" xfId="974" applyNumberFormat="1" applyFont="1" applyFill="1" applyBorder="1" applyAlignment="1">
      <alignment horizontal="center" vertical="center" wrapText="1"/>
    </xf>
    <xf numFmtId="3" fontId="91" fillId="33" borderId="10" xfId="974" applyNumberFormat="1" applyFont="1" applyFill="1" applyBorder="1" applyAlignment="1">
      <alignment horizontal="center" vertical="center" wrapText="1"/>
    </xf>
    <xf numFmtId="3" fontId="91" fillId="33" borderId="15" xfId="974" applyNumberFormat="1" applyFont="1" applyFill="1" applyBorder="1" applyAlignment="1">
      <alignment horizontal="center" vertical="center" wrapText="1"/>
    </xf>
    <xf numFmtId="3" fontId="10" fillId="0" borderId="0" xfId="974" applyNumberFormat="1" applyFont="1" applyFill="1" applyAlignment="1">
      <alignment vertical="center"/>
    </xf>
    <xf numFmtId="0" fontId="55" fillId="0" borderId="0" xfId="974" applyFont="1" applyAlignment="1">
      <alignment vertical="center"/>
    </xf>
    <xf numFmtId="3" fontId="44" fillId="0" borderId="0" xfId="1082" applyNumberFormat="1" applyFont="1" applyAlignment="1">
      <alignment vertical="top"/>
    </xf>
    <xf numFmtId="0" fontId="6" fillId="67" borderId="5" xfId="3" applyFont="1" applyFill="1" applyBorder="1" applyAlignment="1">
      <alignment horizontal="center" vertical="center" wrapText="1"/>
    </xf>
    <xf numFmtId="0" fontId="6" fillId="67" borderId="10" xfId="3" applyFont="1" applyFill="1" applyBorder="1" applyAlignment="1">
      <alignment horizontal="center" vertical="center" wrapText="1"/>
    </xf>
    <xf numFmtId="0" fontId="6" fillId="67" borderId="7" xfId="3" applyFont="1" applyFill="1" applyBorder="1" applyAlignment="1">
      <alignment horizontal="center" vertical="center" wrapText="1"/>
    </xf>
    <xf numFmtId="3" fontId="10" fillId="0" borderId="73" xfId="974" applyNumberFormat="1" applyFont="1" applyFill="1" applyBorder="1" applyAlignment="1">
      <alignment horizontal="center" vertical="center"/>
    </xf>
    <xf numFmtId="3" fontId="10" fillId="0" borderId="25" xfId="974" applyNumberFormat="1" applyFont="1" applyFill="1" applyBorder="1" applyAlignment="1">
      <alignment horizontal="center" vertical="center"/>
    </xf>
    <xf numFmtId="3" fontId="10" fillId="0" borderId="42" xfId="974" applyNumberFormat="1" applyFont="1" applyFill="1" applyBorder="1" applyAlignment="1">
      <alignment horizontal="center" vertical="center"/>
    </xf>
    <xf numFmtId="4" fontId="44" fillId="0" borderId="0" xfId="1082" applyNumberFormat="1" applyFont="1" applyAlignment="1">
      <alignment vertical="top"/>
    </xf>
    <xf numFmtId="0" fontId="89" fillId="0" borderId="0" xfId="974" applyFont="1" applyAlignment="1">
      <alignment vertical="center" wrapText="1"/>
    </xf>
    <xf numFmtId="0" fontId="91" fillId="0" borderId="0" xfId="974" applyFont="1" applyAlignment="1">
      <alignment horizontal="right" vertical="center" wrapText="1"/>
    </xf>
    <xf numFmtId="0" fontId="90" fillId="0" borderId="0" xfId="974" applyFont="1" applyAlignment="1">
      <alignment vertical="center" wrapText="1"/>
    </xf>
    <xf numFmtId="0" fontId="92" fillId="0" borderId="0" xfId="974" applyFont="1" applyAlignment="1">
      <alignment horizontal="center" vertical="center" wrapText="1"/>
    </xf>
    <xf numFmtId="0" fontId="89" fillId="0" borderId="5" xfId="3" applyFont="1" applyFill="1" applyBorder="1" applyAlignment="1">
      <alignment vertical="center" wrapText="1"/>
    </xf>
    <xf numFmtId="0" fontId="91" fillId="67" borderId="10" xfId="3" applyFont="1" applyFill="1" applyBorder="1" applyAlignment="1">
      <alignment horizontal="center" vertical="center" wrapText="1"/>
    </xf>
    <xf numFmtId="0" fontId="6" fillId="67" borderId="100" xfId="3" applyFont="1" applyFill="1" applyBorder="1" applyAlignment="1">
      <alignment horizontal="center" vertical="center" wrapText="1"/>
    </xf>
    <xf numFmtId="3" fontId="89" fillId="0" borderId="49" xfId="974" applyNumberFormat="1" applyFont="1" applyBorder="1" applyAlignment="1">
      <alignment horizontal="center" vertical="center" wrapText="1"/>
    </xf>
    <xf numFmtId="3" fontId="89" fillId="0" borderId="71" xfId="974" applyNumberFormat="1" applyFont="1" applyBorder="1" applyAlignment="1">
      <alignment horizontal="center" vertical="center" wrapText="1"/>
    </xf>
    <xf numFmtId="3" fontId="89" fillId="0" borderId="0" xfId="974" applyNumberFormat="1" applyFont="1" applyAlignment="1">
      <alignment vertical="center" wrapText="1"/>
    </xf>
    <xf numFmtId="0" fontId="5" fillId="67" borderId="78" xfId="3" applyFont="1" applyFill="1" applyBorder="1" applyAlignment="1">
      <alignment horizontal="center" vertical="center" wrapText="1"/>
    </xf>
    <xf numFmtId="3" fontId="89" fillId="0" borderId="23" xfId="974" applyNumberFormat="1" applyFont="1" applyBorder="1" applyAlignment="1">
      <alignment horizontal="center" vertical="center" wrapText="1"/>
    </xf>
    <xf numFmtId="3" fontId="89" fillId="0" borderId="46" xfId="974" applyNumberFormat="1" applyFont="1" applyBorder="1" applyAlignment="1">
      <alignment horizontal="center" vertical="center" wrapText="1"/>
    </xf>
    <xf numFmtId="0" fontId="6" fillId="67" borderId="78" xfId="3" applyFont="1" applyFill="1" applyBorder="1" applyAlignment="1">
      <alignment horizontal="center" vertical="center" wrapText="1"/>
    </xf>
    <xf numFmtId="0" fontId="89" fillId="0" borderId="5" xfId="974" applyFont="1" applyBorder="1" applyAlignment="1">
      <alignment vertical="center" wrapText="1"/>
    </xf>
    <xf numFmtId="3" fontId="91" fillId="0" borderId="10" xfId="974" applyNumberFormat="1" applyFont="1" applyBorder="1" applyAlignment="1">
      <alignment horizontal="center" vertical="center" wrapText="1"/>
    </xf>
    <xf numFmtId="3" fontId="91" fillId="0" borderId="7" xfId="974" applyNumberFormat="1" applyFont="1" applyBorder="1" applyAlignment="1">
      <alignment horizontal="center" vertical="center" wrapText="1"/>
    </xf>
    <xf numFmtId="3" fontId="10" fillId="0" borderId="49" xfId="974" applyNumberFormat="1" applyFont="1" applyBorder="1" applyAlignment="1">
      <alignment horizontal="center" vertical="center" wrapText="1"/>
    </xf>
    <xf numFmtId="3" fontId="55" fillId="0" borderId="71" xfId="974" applyNumberFormat="1" applyFont="1" applyBorder="1" applyAlignment="1">
      <alignment horizontal="center" vertical="center" wrapText="1"/>
    </xf>
    <xf numFmtId="3" fontId="10" fillId="0" borderId="23" xfId="974" applyNumberFormat="1" applyFont="1" applyBorder="1" applyAlignment="1">
      <alignment horizontal="center" vertical="center" wrapText="1"/>
    </xf>
    <xf numFmtId="3" fontId="55" fillId="0" borderId="46" xfId="974" applyNumberFormat="1" applyFont="1" applyBorder="1" applyAlignment="1">
      <alignment horizontal="center" vertical="center" wrapText="1"/>
    </xf>
    <xf numFmtId="3" fontId="55" fillId="0" borderId="10" xfId="974" applyNumberFormat="1" applyFont="1" applyBorder="1" applyAlignment="1">
      <alignment horizontal="center" vertical="center" wrapText="1"/>
    </xf>
    <xf numFmtId="3" fontId="55" fillId="0" borderId="7" xfId="974" applyNumberFormat="1" applyFont="1" applyBorder="1" applyAlignment="1">
      <alignment horizontal="center" vertical="center" wrapText="1"/>
    </xf>
    <xf numFmtId="14" fontId="91" fillId="0" borderId="108" xfId="3" quotePrefix="1" applyNumberFormat="1" applyFont="1" applyFill="1" applyBorder="1" applyAlignment="1">
      <alignment horizontal="center" vertical="center" wrapText="1"/>
    </xf>
    <xf numFmtId="0" fontId="91" fillId="0" borderId="108" xfId="3" applyFont="1" applyFill="1" applyBorder="1" applyAlignment="1">
      <alignment horizontal="center" vertical="center" wrapText="1"/>
    </xf>
    <xf numFmtId="14" fontId="91" fillId="0" borderId="109" xfId="3" quotePrefix="1" applyNumberFormat="1" applyFont="1" applyFill="1" applyBorder="1" applyAlignment="1">
      <alignment horizontal="center" vertical="center" wrapText="1"/>
    </xf>
    <xf numFmtId="0" fontId="91" fillId="0" borderId="112" xfId="3" applyFont="1" applyFill="1" applyBorder="1" applyAlignment="1">
      <alignment horizontal="center" vertical="center" wrapText="1"/>
    </xf>
    <xf numFmtId="0" fontId="91" fillId="0" borderId="111" xfId="3" applyFont="1" applyFill="1" applyBorder="1" applyAlignment="1">
      <alignment horizontal="center" vertical="center" wrapText="1"/>
    </xf>
    <xf numFmtId="0" fontId="89" fillId="0" borderId="107" xfId="3" applyFont="1" applyFill="1" applyBorder="1" applyAlignment="1">
      <alignment horizontal="center" vertical="center" wrapText="1"/>
    </xf>
    <xf numFmtId="3" fontId="89" fillId="0" borderId="108" xfId="974" applyNumberFormat="1" applyFont="1" applyFill="1" applyBorder="1" applyAlignment="1">
      <alignment horizontal="center" vertical="center" wrapText="1"/>
    </xf>
    <xf numFmtId="3" fontId="89" fillId="0" borderId="113" xfId="974" applyNumberFormat="1" applyFont="1" applyFill="1" applyBorder="1" applyAlignment="1">
      <alignment horizontal="center" vertical="center" wrapText="1"/>
    </xf>
    <xf numFmtId="3" fontId="89" fillId="0" borderId="110" xfId="974" applyNumberFormat="1" applyFont="1" applyFill="1" applyBorder="1" applyAlignment="1">
      <alignment horizontal="center" vertical="center" wrapText="1"/>
    </xf>
    <xf numFmtId="3" fontId="89" fillId="0" borderId="111" xfId="974" applyNumberFormat="1" applyFont="1" applyFill="1" applyBorder="1" applyAlignment="1">
      <alignment horizontal="center" vertical="center" wrapText="1"/>
    </xf>
    <xf numFmtId="179" fontId="89" fillId="0" borderId="110" xfId="854" applyNumberFormat="1" applyFont="1" applyFill="1" applyBorder="1" applyAlignment="1">
      <alignment horizontal="center" vertical="center" wrapText="1"/>
    </xf>
    <xf numFmtId="179" fontId="89" fillId="0" borderId="108" xfId="854" applyNumberFormat="1" applyFont="1" applyFill="1" applyBorder="1" applyAlignment="1">
      <alignment horizontal="center" vertical="center" wrapText="1"/>
    </xf>
    <xf numFmtId="179" fontId="89" fillId="0" borderId="109" xfId="854" applyNumberFormat="1" applyFont="1" applyFill="1" applyBorder="1" applyAlignment="1">
      <alignment horizontal="center" vertical="center" wrapText="1"/>
    </xf>
    <xf numFmtId="0" fontId="91" fillId="0" borderId="114" xfId="3" applyFont="1" applyFill="1" applyBorder="1" applyAlignment="1">
      <alignment horizontal="center" vertical="center" wrapText="1"/>
    </xf>
    <xf numFmtId="3" fontId="91" fillId="0" borderId="115" xfId="974" applyNumberFormat="1" applyFont="1" applyFill="1" applyBorder="1" applyAlignment="1">
      <alignment horizontal="center" vertical="center" wrapText="1"/>
    </xf>
    <xf numFmtId="3" fontId="91" fillId="0" borderId="116" xfId="974" applyNumberFormat="1" applyFont="1" applyFill="1" applyBorder="1" applyAlignment="1">
      <alignment horizontal="center" vertical="center" wrapText="1"/>
    </xf>
    <xf numFmtId="3" fontId="91" fillId="0" borderId="117" xfId="974" applyNumberFormat="1" applyFont="1" applyFill="1" applyBorder="1" applyAlignment="1">
      <alignment horizontal="center" vertical="center" wrapText="1"/>
    </xf>
    <xf numFmtId="3" fontId="91" fillId="0" borderId="118" xfId="974" applyNumberFormat="1" applyFont="1" applyFill="1" applyBorder="1" applyAlignment="1">
      <alignment horizontal="center" vertical="center" wrapText="1"/>
    </xf>
    <xf numFmtId="0" fontId="91" fillId="0" borderId="0" xfId="974" applyFont="1" applyFill="1" applyBorder="1" applyAlignment="1">
      <alignment horizontal="center" vertical="center" wrapText="1"/>
    </xf>
    <xf numFmtId="3" fontId="91" fillId="0" borderId="0" xfId="974" applyNumberFormat="1" applyFont="1" applyFill="1" applyBorder="1" applyAlignment="1">
      <alignment horizontal="center" vertical="center" wrapText="1"/>
    </xf>
    <xf numFmtId="179" fontId="91" fillId="0" borderId="0" xfId="854" applyNumberFormat="1" applyFont="1" applyFill="1" applyBorder="1" applyAlignment="1">
      <alignment horizontal="center" vertical="center" wrapText="1"/>
    </xf>
    <xf numFmtId="0" fontId="95" fillId="0" borderId="0" xfId="974" applyFont="1"/>
    <xf numFmtId="0" fontId="6" fillId="30" borderId="6" xfId="3" applyFont="1" applyFill="1" applyBorder="1" applyAlignment="1">
      <alignment horizontal="center" vertical="center" wrapText="1"/>
    </xf>
    <xf numFmtId="49" fontId="6" fillId="30" borderId="10" xfId="974" applyNumberFormat="1" applyFont="1" applyFill="1" applyBorder="1" applyAlignment="1">
      <alignment horizontal="center" vertical="center" wrapText="1"/>
    </xf>
    <xf numFmtId="49" fontId="6" fillId="30" borderId="11" xfId="974" applyNumberFormat="1" applyFont="1" applyFill="1" applyBorder="1" applyAlignment="1">
      <alignment horizontal="center" vertical="center" wrapText="1"/>
    </xf>
    <xf numFmtId="49" fontId="6" fillId="30" borderId="6" xfId="974" applyNumberFormat="1" applyFont="1" applyFill="1" applyBorder="1" applyAlignment="1">
      <alignment horizontal="center" vertical="center" wrapText="1"/>
    </xf>
    <xf numFmtId="0" fontId="95" fillId="0" borderId="0" xfId="974" applyFont="1" applyBorder="1"/>
    <xf numFmtId="0" fontId="4" fillId="30" borderId="52" xfId="3" applyFont="1" applyFill="1" applyBorder="1" applyAlignment="1">
      <alignment vertical="center" wrapText="1"/>
    </xf>
    <xf numFmtId="179" fontId="4" fillId="30" borderId="47" xfId="974" applyNumberFormat="1" applyFont="1" applyFill="1" applyBorder="1" applyAlignment="1">
      <alignment horizontal="center" vertical="center" wrapText="1"/>
    </xf>
    <xf numFmtId="179" fontId="4" fillId="30" borderId="48" xfId="1025" applyNumberFormat="1" applyFont="1" applyFill="1" applyBorder="1" applyAlignment="1">
      <alignment horizontal="center" vertical="center" wrapText="1"/>
    </xf>
    <xf numFmtId="0" fontId="4" fillId="30" borderId="27" xfId="3" applyFont="1" applyFill="1" applyBorder="1" applyAlignment="1">
      <alignment vertical="center" wrapText="1"/>
    </xf>
    <xf numFmtId="179" fontId="4" fillId="30" borderId="20" xfId="974" applyNumberFormat="1" applyFont="1" applyFill="1" applyBorder="1" applyAlignment="1">
      <alignment horizontal="center" vertical="center" wrapText="1"/>
    </xf>
    <xf numFmtId="179" fontId="4" fillId="30" borderId="17" xfId="1025" applyNumberFormat="1" applyFont="1" applyFill="1" applyBorder="1" applyAlignment="1">
      <alignment horizontal="center" vertical="center" wrapText="1"/>
    </xf>
    <xf numFmtId="179" fontId="4" fillId="30" borderId="24" xfId="1025" applyNumberFormat="1" applyFont="1" applyFill="1" applyBorder="1" applyAlignment="1">
      <alignment horizontal="center" vertical="center" wrapText="1"/>
    </xf>
    <xf numFmtId="179" fontId="95" fillId="0" borderId="0" xfId="974" applyNumberFormat="1" applyFont="1" applyBorder="1"/>
    <xf numFmtId="179" fontId="4" fillId="30" borderId="23" xfId="974" applyNumberFormat="1" applyFont="1" applyFill="1" applyBorder="1" applyAlignment="1">
      <alignment horizontal="center" vertical="center" wrapText="1"/>
    </xf>
    <xf numFmtId="179" fontId="44" fillId="0" borderId="0" xfId="1023" applyNumberFormat="1" applyFont="1" applyBorder="1">
      <alignment vertical="top"/>
    </xf>
    <xf numFmtId="179" fontId="4" fillId="0" borderId="23" xfId="974" applyNumberFormat="1" applyFont="1" applyFill="1" applyBorder="1" applyAlignment="1">
      <alignment horizontal="center" vertical="center" wrapText="1"/>
    </xf>
    <xf numFmtId="179" fontId="4" fillId="0" borderId="24" xfId="1025" applyNumberFormat="1" applyFont="1" applyFill="1" applyBorder="1" applyAlignment="1">
      <alignment horizontal="center" vertical="center" wrapText="1"/>
    </xf>
    <xf numFmtId="179" fontId="4" fillId="0" borderId="23" xfId="1025" applyNumberFormat="1" applyFont="1" applyFill="1" applyBorder="1" applyAlignment="1">
      <alignment horizontal="center" vertical="center" wrapText="1"/>
    </xf>
    <xf numFmtId="179" fontId="4" fillId="0" borderId="40" xfId="1025" applyNumberFormat="1" applyFont="1" applyFill="1" applyBorder="1" applyAlignment="1">
      <alignment horizontal="center" vertical="center" wrapText="1"/>
    </xf>
    <xf numFmtId="179" fontId="4" fillId="30" borderId="23" xfId="1025" applyNumberFormat="1" applyFont="1" applyFill="1" applyBorder="1" applyAlignment="1">
      <alignment horizontal="center" vertical="center" wrapText="1"/>
    </xf>
    <xf numFmtId="179" fontId="10" fillId="0" borderId="23" xfId="974" applyNumberFormat="1" applyFont="1" applyFill="1" applyBorder="1" applyAlignment="1">
      <alignment horizontal="center" vertical="center" wrapText="1"/>
    </xf>
    <xf numFmtId="0" fontId="4" fillId="0" borderId="27" xfId="3" applyFont="1" applyFill="1" applyBorder="1" applyAlignment="1">
      <alignment vertical="center" wrapText="1"/>
    </xf>
    <xf numFmtId="0" fontId="4" fillId="0" borderId="30" xfId="3" applyFont="1" applyFill="1" applyBorder="1" applyAlignment="1">
      <alignment vertical="center" wrapText="1"/>
    </xf>
    <xf numFmtId="179" fontId="4" fillId="0" borderId="31" xfId="974" applyNumberFormat="1" applyFont="1" applyFill="1" applyBorder="1" applyAlignment="1">
      <alignment horizontal="center" vertical="center" wrapText="1"/>
    </xf>
    <xf numFmtId="179" fontId="4" fillId="30" borderId="29" xfId="1025" applyNumberFormat="1" applyFont="1" applyFill="1" applyBorder="1" applyAlignment="1">
      <alignment horizontal="center" vertical="center" wrapText="1"/>
    </xf>
    <xf numFmtId="179" fontId="2" fillId="0" borderId="0" xfId="1025" applyNumberFormat="1" applyFont="1" applyAlignment="1">
      <alignment horizontal="center" vertical="center"/>
    </xf>
    <xf numFmtId="179" fontId="95" fillId="0" borderId="0" xfId="1025" applyNumberFormat="1" applyFont="1"/>
    <xf numFmtId="0" fontId="3" fillId="0" borderId="0" xfId="974" applyAlignment="1">
      <alignment wrapText="1"/>
    </xf>
    <xf numFmtId="0" fontId="55" fillId="0" borderId="0" xfId="974" applyFont="1" applyAlignment="1">
      <alignment horizontal="right"/>
    </xf>
    <xf numFmtId="49" fontId="6" fillId="30" borderId="70" xfId="3" applyNumberFormat="1" applyFont="1" applyFill="1" applyBorder="1" applyAlignment="1">
      <alignment horizontal="center" vertical="center" wrapText="1"/>
    </xf>
    <xf numFmtId="14" fontId="6" fillId="30" borderId="80" xfId="3" applyNumberFormat="1" applyFont="1" applyFill="1" applyBorder="1" applyAlignment="1">
      <alignment horizontal="center" vertical="center" wrapText="1"/>
    </xf>
    <xf numFmtId="14" fontId="6" fillId="30" borderId="95" xfId="3" applyNumberFormat="1" applyFont="1" applyFill="1" applyBorder="1" applyAlignment="1">
      <alignment horizontal="center" vertical="center" wrapText="1"/>
    </xf>
    <xf numFmtId="49" fontId="6" fillId="30" borderId="81" xfId="3" applyNumberFormat="1" applyFont="1" applyFill="1" applyBorder="1" applyAlignment="1">
      <alignment horizontal="center" vertical="center" wrapText="1"/>
    </xf>
    <xf numFmtId="49" fontId="6" fillId="30" borderId="95" xfId="3" applyNumberFormat="1" applyFont="1" applyFill="1" applyBorder="1" applyAlignment="1">
      <alignment horizontal="center" vertical="center" wrapText="1"/>
    </xf>
    <xf numFmtId="0" fontId="4" fillId="67" borderId="52" xfId="3" applyFont="1" applyFill="1" applyBorder="1" applyAlignment="1">
      <alignment vertical="center" wrapText="1"/>
    </xf>
    <xf numFmtId="179" fontId="4" fillId="30" borderId="72" xfId="974" applyNumberFormat="1" applyFont="1" applyFill="1" applyBorder="1" applyAlignment="1">
      <alignment horizontal="center" vertical="center" wrapText="1"/>
    </xf>
    <xf numFmtId="179" fontId="4" fillId="30" borderId="48" xfId="974" applyNumberFormat="1" applyFont="1" applyFill="1" applyBorder="1" applyAlignment="1">
      <alignment horizontal="center" vertical="center" wrapText="1"/>
    </xf>
    <xf numFmtId="179" fontId="4" fillId="30" borderId="73" xfId="974" applyNumberFormat="1" applyFont="1" applyFill="1" applyBorder="1" applyAlignment="1">
      <alignment horizontal="center" vertical="center" wrapText="1"/>
    </xf>
    <xf numFmtId="179" fontId="4" fillId="30" borderId="97" xfId="974" applyNumberFormat="1" applyFont="1" applyFill="1" applyBorder="1" applyAlignment="1">
      <alignment horizontal="center" vertical="center" wrapText="1"/>
    </xf>
    <xf numFmtId="0" fontId="4" fillId="67" borderId="27" xfId="3" applyFont="1" applyFill="1" applyBorder="1" applyAlignment="1">
      <alignment vertical="center" wrapText="1"/>
    </xf>
    <xf numFmtId="179" fontId="4" fillId="30" borderId="16" xfId="974" applyNumberFormat="1" applyFont="1" applyFill="1" applyBorder="1" applyAlignment="1">
      <alignment horizontal="center" vertical="center" wrapText="1"/>
    </xf>
    <xf numFmtId="179" fontId="4" fillId="30" borderId="24" xfId="974" applyNumberFormat="1" applyFont="1" applyFill="1" applyBorder="1" applyAlignment="1">
      <alignment horizontal="center" vertical="center" wrapText="1"/>
    </xf>
    <xf numFmtId="179" fontId="4" fillId="30" borderId="25" xfId="974" applyNumberFormat="1" applyFont="1" applyFill="1" applyBorder="1" applyAlignment="1">
      <alignment horizontal="center" vertical="center" wrapText="1"/>
    </xf>
    <xf numFmtId="179" fontId="4" fillId="30" borderId="41" xfId="974" applyNumberFormat="1" applyFont="1" applyFill="1" applyBorder="1" applyAlignment="1">
      <alignment horizontal="center" vertical="center" wrapText="1"/>
    </xf>
    <xf numFmtId="179" fontId="4" fillId="0" borderId="16" xfId="974" applyNumberFormat="1" applyFont="1" applyFill="1" applyBorder="1" applyAlignment="1">
      <alignment horizontal="center" vertical="center" wrapText="1"/>
    </xf>
    <xf numFmtId="0" fontId="4" fillId="67" borderId="30" xfId="3" applyFont="1" applyFill="1" applyBorder="1" applyAlignment="1">
      <alignment vertical="center" wrapText="1"/>
    </xf>
    <xf numFmtId="179" fontId="4" fillId="30" borderId="28" xfId="974" applyNumberFormat="1" applyFont="1" applyFill="1" applyBorder="1" applyAlignment="1">
      <alignment horizontal="center" vertical="center" wrapText="1"/>
    </xf>
    <xf numFmtId="179" fontId="4" fillId="30" borderId="31" xfId="974" applyNumberFormat="1" applyFont="1" applyFill="1" applyBorder="1" applyAlignment="1">
      <alignment horizontal="center" vertical="center" wrapText="1"/>
    </xf>
    <xf numFmtId="179" fontId="4" fillId="30" borderId="29" xfId="974" applyNumberFormat="1" applyFont="1" applyFill="1" applyBorder="1" applyAlignment="1">
      <alignment horizontal="center" vertical="center" wrapText="1"/>
    </xf>
    <xf numFmtId="179" fontId="4" fillId="30" borderId="32" xfId="974" applyNumberFormat="1" applyFont="1" applyFill="1" applyBorder="1" applyAlignment="1">
      <alignment horizontal="center" vertical="center" wrapText="1"/>
    </xf>
    <xf numFmtId="179" fontId="4" fillId="30" borderId="98" xfId="974" applyNumberFormat="1" applyFont="1" applyFill="1" applyBorder="1" applyAlignment="1">
      <alignment horizontal="center" vertical="center" wrapText="1"/>
    </xf>
    <xf numFmtId="0" fontId="55" fillId="0" borderId="0" xfId="974" applyFont="1"/>
    <xf numFmtId="0" fontId="95" fillId="0" borderId="1" xfId="974" applyFont="1" applyBorder="1"/>
    <xf numFmtId="0" fontId="6" fillId="67" borderId="1" xfId="3" applyFont="1" applyFill="1" applyBorder="1" applyAlignment="1">
      <alignment horizontal="center" vertical="center" wrapText="1"/>
    </xf>
    <xf numFmtId="0" fontId="6" fillId="67" borderId="14" xfId="3" applyFont="1" applyFill="1" applyBorder="1" applyAlignment="1">
      <alignment horizontal="center" vertical="center" wrapText="1"/>
    </xf>
    <xf numFmtId="0" fontId="6" fillId="67" borderId="122" xfId="3" applyFont="1" applyFill="1" applyBorder="1" applyAlignment="1">
      <alignment horizontal="center" vertical="center" wrapText="1"/>
    </xf>
    <xf numFmtId="0" fontId="6" fillId="67" borderId="38" xfId="3" applyFont="1" applyFill="1" applyBorder="1" applyAlignment="1">
      <alignment horizontal="center" vertical="center" wrapText="1"/>
    </xf>
    <xf numFmtId="0" fontId="6" fillId="67" borderId="13" xfId="3" applyFont="1" applyFill="1" applyBorder="1" applyAlignment="1">
      <alignment horizontal="center" vertical="center" wrapText="1"/>
    </xf>
    <xf numFmtId="49" fontId="6" fillId="30" borderId="69" xfId="974" applyNumberFormat="1" applyFont="1" applyFill="1" applyBorder="1" applyAlignment="1">
      <alignment horizontal="center" vertical="center" wrapText="1"/>
    </xf>
    <xf numFmtId="179" fontId="4" fillId="30" borderId="97" xfId="1025" applyNumberFormat="1" applyFont="1" applyFill="1" applyBorder="1" applyAlignment="1">
      <alignment horizontal="center" vertical="center" wrapText="1"/>
    </xf>
    <xf numFmtId="179" fontId="4" fillId="30" borderId="47" xfId="1025" applyNumberFormat="1" applyFont="1" applyFill="1" applyBorder="1" applyAlignment="1">
      <alignment horizontal="center" vertical="center" wrapText="1"/>
    </xf>
    <xf numFmtId="49" fontId="6" fillId="30" borderId="43" xfId="974" applyNumberFormat="1" applyFont="1" applyFill="1" applyBorder="1" applyAlignment="1">
      <alignment horizontal="center" vertical="center" wrapText="1"/>
    </xf>
    <xf numFmtId="179" fontId="4" fillId="0" borderId="41" xfId="1025" applyNumberFormat="1" applyFont="1" applyFill="1" applyBorder="1" applyAlignment="1">
      <alignment horizontal="center" vertical="center" wrapText="1"/>
    </xf>
    <xf numFmtId="49" fontId="6" fillId="30" borderId="33" xfId="974" applyNumberFormat="1" applyFont="1" applyFill="1" applyBorder="1" applyAlignment="1">
      <alignment horizontal="center" vertical="center" wrapText="1"/>
    </xf>
    <xf numFmtId="179" fontId="4" fillId="0" borderId="99" xfId="1025" applyNumberFormat="1" applyFont="1" applyFill="1" applyBorder="1" applyAlignment="1">
      <alignment horizontal="center" vertical="center" wrapText="1"/>
    </xf>
    <xf numFmtId="179" fontId="4" fillId="0" borderId="36" xfId="1025" applyNumberFormat="1" applyFont="1" applyFill="1" applyBorder="1" applyAlignment="1">
      <alignment horizontal="center" vertical="center" wrapText="1"/>
    </xf>
    <xf numFmtId="179" fontId="4" fillId="0" borderId="98" xfId="1025" applyNumberFormat="1" applyFont="1" applyFill="1" applyBorder="1" applyAlignment="1">
      <alignment horizontal="center" vertical="center" wrapText="1"/>
    </xf>
    <xf numFmtId="179" fontId="4" fillId="0" borderId="31" xfId="1025" applyNumberFormat="1" applyFont="1" applyFill="1" applyBorder="1" applyAlignment="1">
      <alignment horizontal="center" vertical="center" wrapText="1"/>
    </xf>
    <xf numFmtId="179" fontId="4" fillId="0" borderId="29" xfId="1025" applyNumberFormat="1" applyFont="1" applyFill="1" applyBorder="1" applyAlignment="1">
      <alignment horizontal="center" vertical="center" wrapText="1"/>
    </xf>
    <xf numFmtId="179" fontId="4" fillId="0" borderId="45" xfId="1025" applyNumberFormat="1" applyFont="1" applyFill="1" applyBorder="1" applyAlignment="1">
      <alignment horizontal="center" vertical="center" wrapText="1"/>
    </xf>
    <xf numFmtId="179" fontId="4" fillId="0" borderId="20" xfId="1025" applyNumberFormat="1" applyFont="1" applyFill="1" applyBorder="1" applyAlignment="1">
      <alignment horizontal="center" vertical="center" wrapText="1"/>
    </xf>
    <xf numFmtId="179" fontId="4" fillId="0" borderId="17" xfId="1025" applyNumberFormat="1" applyFont="1" applyFill="1" applyBorder="1" applyAlignment="1">
      <alignment horizontal="center" vertical="center" wrapText="1"/>
    </xf>
    <xf numFmtId="179" fontId="89" fillId="0" borderId="24" xfId="1025" applyNumberFormat="1" applyFont="1" applyFill="1" applyBorder="1" applyAlignment="1">
      <alignment horizontal="center" vertical="center" wrapText="1"/>
    </xf>
    <xf numFmtId="179" fontId="89" fillId="0" borderId="29" xfId="1025" applyNumberFormat="1" applyFont="1" applyFill="1" applyBorder="1" applyAlignment="1">
      <alignment horizontal="center" vertical="center" wrapText="1"/>
    </xf>
    <xf numFmtId="49" fontId="6" fillId="30" borderId="50" xfId="974" applyNumberFormat="1" applyFont="1" applyFill="1" applyBorder="1" applyAlignment="1">
      <alignment horizontal="center" vertical="center" wrapText="1"/>
    </xf>
    <xf numFmtId="179" fontId="95" fillId="0" borderId="0" xfId="974" applyNumberFormat="1" applyFont="1"/>
    <xf numFmtId="179" fontId="89" fillId="0" borderId="17" xfId="1025" applyNumberFormat="1" applyFont="1" applyFill="1" applyBorder="1" applyAlignment="1">
      <alignment horizontal="center" vertical="center" wrapText="1"/>
    </xf>
    <xf numFmtId="179" fontId="89" fillId="0" borderId="36" xfId="1025" applyNumberFormat="1" applyFont="1" applyFill="1" applyBorder="1" applyAlignment="1">
      <alignment horizontal="center" vertical="center" wrapText="1"/>
    </xf>
    <xf numFmtId="0" fontId="95" fillId="69" borderId="0" xfId="974" applyFont="1" applyFill="1" applyAlignment="1"/>
    <xf numFmtId="0" fontId="90" fillId="0" borderId="0" xfId="974" applyFont="1"/>
    <xf numFmtId="0" fontId="91" fillId="0" borderId="0" xfId="974" applyFont="1"/>
    <xf numFmtId="0" fontId="6" fillId="67" borderId="6" xfId="3" applyFont="1" applyFill="1" applyBorder="1" applyAlignment="1">
      <alignment horizontal="center" vertical="center" wrapText="1"/>
    </xf>
    <xf numFmtId="0" fontId="5" fillId="67" borderId="10" xfId="3" applyFont="1" applyFill="1" applyBorder="1" applyAlignment="1">
      <alignment horizontal="center" vertical="center" wrapText="1"/>
    </xf>
    <xf numFmtId="0" fontId="90" fillId="0" borderId="0" xfId="974" applyFont="1" applyBorder="1"/>
    <xf numFmtId="49" fontId="6" fillId="30" borderId="76" xfId="974" applyNumberFormat="1" applyFont="1" applyFill="1" applyBorder="1" applyAlignment="1">
      <alignment horizontal="center" vertical="center" wrapText="1"/>
    </xf>
    <xf numFmtId="0" fontId="90" fillId="0" borderId="0" xfId="974" applyFont="1" applyFill="1" applyBorder="1"/>
    <xf numFmtId="49" fontId="6" fillId="30" borderId="26" xfId="974" applyNumberFormat="1" applyFont="1" applyFill="1" applyBorder="1" applyAlignment="1">
      <alignment horizontal="center" vertical="center" wrapText="1"/>
    </xf>
    <xf numFmtId="179" fontId="4" fillId="0" borderId="24" xfId="974" applyNumberFormat="1" applyFont="1" applyFill="1" applyBorder="1" applyAlignment="1">
      <alignment horizontal="center" vertical="center" wrapText="1"/>
    </xf>
    <xf numFmtId="179" fontId="4" fillId="0" borderId="99" xfId="974" applyNumberFormat="1" applyFont="1" applyFill="1" applyBorder="1" applyAlignment="1">
      <alignment horizontal="center" vertical="center" wrapText="1"/>
    </xf>
    <xf numFmtId="179" fontId="4" fillId="0" borderId="40" xfId="974" applyNumberFormat="1" applyFont="1" applyFill="1" applyBorder="1" applyAlignment="1">
      <alignment horizontal="center" vertical="center" wrapText="1"/>
    </xf>
    <xf numFmtId="179" fontId="4" fillId="0" borderId="36" xfId="974" applyNumberFormat="1" applyFont="1" applyFill="1" applyBorder="1" applyAlignment="1">
      <alignment horizontal="center" vertical="center" wrapText="1"/>
    </xf>
    <xf numFmtId="0" fontId="96" fillId="0" borderId="0" xfId="974" applyFont="1" applyFill="1" applyBorder="1"/>
    <xf numFmtId="0" fontId="96" fillId="0" borderId="0" xfId="974" applyFont="1"/>
    <xf numFmtId="179" fontId="90" fillId="0" borderId="0" xfId="974" applyNumberFormat="1" applyFont="1"/>
    <xf numFmtId="0" fontId="4" fillId="0" borderId="0" xfId="1156" applyFont="1"/>
    <xf numFmtId="0" fontId="6" fillId="0" borderId="0" xfId="1156" applyFont="1" applyAlignment="1"/>
    <xf numFmtId="0" fontId="6" fillId="0" borderId="0" xfId="1156" applyFont="1" applyAlignment="1">
      <alignment horizontal="right"/>
    </xf>
    <xf numFmtId="0" fontId="6" fillId="0" borderId="2" xfId="1156" applyFont="1" applyBorder="1" applyAlignment="1">
      <alignment horizontal="center" vertical="center" wrapText="1"/>
    </xf>
    <xf numFmtId="0" fontId="6" fillId="0" borderId="95" xfId="1156" applyFont="1" applyBorder="1" applyAlignment="1">
      <alignment horizontal="center" vertical="center" wrapText="1"/>
    </xf>
    <xf numFmtId="0" fontId="6" fillId="0" borderId="81" xfId="1156" applyFont="1" applyBorder="1" applyAlignment="1">
      <alignment horizontal="center" vertical="center" wrapText="1"/>
    </xf>
    <xf numFmtId="0" fontId="4" fillId="67" borderId="76" xfId="1156" applyFont="1" applyFill="1" applyBorder="1" applyAlignment="1">
      <alignment vertical="center"/>
    </xf>
    <xf numFmtId="3" fontId="4" fillId="0" borderId="72" xfId="1156" applyNumberFormat="1" applyFont="1" applyBorder="1" applyAlignment="1">
      <alignment horizontal="center" vertical="center"/>
    </xf>
    <xf numFmtId="179" fontId="4" fillId="0" borderId="80" xfId="1024" applyNumberFormat="1" applyFont="1" applyBorder="1" applyAlignment="1">
      <alignment horizontal="center" vertical="center"/>
    </xf>
    <xf numFmtId="3" fontId="4" fillId="0" borderId="73" xfId="1024" applyNumberFormat="1" applyFont="1" applyBorder="1" applyAlignment="1">
      <alignment horizontal="center" vertical="center"/>
    </xf>
    <xf numFmtId="3" fontId="4" fillId="0" borderId="0" xfId="1020" applyNumberFormat="1" applyFont="1" applyAlignment="1">
      <alignment horizontal="center" vertical="center"/>
    </xf>
    <xf numFmtId="179" fontId="4" fillId="0" borderId="0" xfId="1024" applyNumberFormat="1" applyFont="1" applyAlignment="1">
      <alignment horizontal="center" vertical="center"/>
    </xf>
    <xf numFmtId="0" fontId="4" fillId="67" borderId="22" xfId="1156" applyFont="1" applyFill="1" applyBorder="1" applyAlignment="1">
      <alignment horizontal="left" vertical="center" wrapText="1"/>
    </xf>
    <xf numFmtId="3" fontId="4" fillId="0" borderId="16" xfId="1156" applyNumberFormat="1" applyFont="1" applyBorder="1" applyAlignment="1">
      <alignment horizontal="center" vertical="center" wrapText="1"/>
    </xf>
    <xf numFmtId="179" fontId="4" fillId="0" borderId="40" xfId="1024" applyNumberFormat="1" applyFont="1" applyBorder="1" applyAlignment="1">
      <alignment horizontal="center" vertical="center"/>
    </xf>
    <xf numFmtId="3" fontId="4" fillId="0" borderId="25" xfId="1024" applyNumberFormat="1" applyFont="1" applyBorder="1" applyAlignment="1">
      <alignment horizontal="center" vertical="center"/>
    </xf>
    <xf numFmtId="179" fontId="4" fillId="0" borderId="23" xfId="1024" applyNumberFormat="1" applyFont="1" applyBorder="1" applyAlignment="1">
      <alignment horizontal="center" vertical="center"/>
    </xf>
    <xf numFmtId="0" fontId="4" fillId="67" borderId="26" xfId="1156" applyFont="1" applyFill="1" applyBorder="1" applyAlignment="1">
      <alignment horizontal="left" vertical="center" wrapText="1"/>
    </xf>
    <xf numFmtId="0" fontId="4" fillId="67" borderId="43" xfId="1156" applyFont="1" applyFill="1" applyBorder="1" applyAlignment="1">
      <alignment horizontal="left" vertical="center" wrapText="1"/>
    </xf>
    <xf numFmtId="0" fontId="4" fillId="67" borderId="33" xfId="1156" applyFont="1" applyFill="1" applyBorder="1" applyAlignment="1">
      <alignment horizontal="left" vertical="center" wrapText="1"/>
    </xf>
    <xf numFmtId="3" fontId="4" fillId="0" borderId="28" xfId="1156" applyNumberFormat="1" applyFont="1" applyBorder="1" applyAlignment="1">
      <alignment horizontal="center" vertical="center" wrapText="1"/>
    </xf>
    <xf numFmtId="179" fontId="4" fillId="0" borderId="38" xfId="1024" applyNumberFormat="1" applyFont="1" applyBorder="1" applyAlignment="1">
      <alignment horizontal="center" vertical="center"/>
    </xf>
    <xf numFmtId="3" fontId="4" fillId="0" borderId="32" xfId="1024" applyNumberFormat="1" applyFont="1" applyBorder="1" applyAlignment="1">
      <alignment horizontal="center" vertical="center"/>
    </xf>
    <xf numFmtId="3" fontId="4" fillId="0" borderId="0" xfId="1156" applyNumberFormat="1" applyFont="1" applyAlignment="1">
      <alignment horizontal="right"/>
    </xf>
    <xf numFmtId="3" fontId="4" fillId="0" borderId="0" xfId="1156" applyNumberFormat="1" applyFont="1"/>
    <xf numFmtId="3" fontId="4" fillId="0" borderId="0" xfId="1156" applyNumberFormat="1" applyFont="1" applyAlignment="1">
      <alignment horizontal="center" vertical="center"/>
    </xf>
    <xf numFmtId="179" fontId="4" fillId="0" borderId="0" xfId="1024" applyNumberFormat="1" applyFont="1"/>
    <xf numFmtId="37" fontId="4" fillId="0" borderId="0" xfId="1156" applyNumberFormat="1" applyFont="1"/>
    <xf numFmtId="179" fontId="4" fillId="0" borderId="0" xfId="1020" applyNumberFormat="1" applyFont="1"/>
    <xf numFmtId="0" fontId="4" fillId="0" borderId="0" xfId="1156" applyFont="1" applyFill="1"/>
    <xf numFmtId="0" fontId="97" fillId="0" borderId="0" xfId="969" applyFont="1" applyFill="1"/>
    <xf numFmtId="0" fontId="95" fillId="0" borderId="0" xfId="969" applyFont="1" applyFill="1"/>
    <xf numFmtId="0" fontId="3" fillId="0" borderId="0" xfId="974" applyFill="1"/>
    <xf numFmtId="0" fontId="6" fillId="67" borderId="9" xfId="969" applyFont="1" applyFill="1" applyBorder="1" applyAlignment="1">
      <alignment horizontal="center" vertical="center" wrapText="1"/>
    </xf>
    <xf numFmtId="0" fontId="6" fillId="67" borderId="10" xfId="969" applyFont="1" applyFill="1" applyBorder="1" applyAlignment="1">
      <alignment horizontal="center" vertical="center" wrapText="1"/>
    </xf>
    <xf numFmtId="0" fontId="6" fillId="67" borderId="15" xfId="969" applyFont="1" applyFill="1" applyBorder="1" applyAlignment="1">
      <alignment horizontal="center" vertical="center" wrapText="1"/>
    </xf>
    <xf numFmtId="0" fontId="4" fillId="0" borderId="73" xfId="969" applyFont="1" applyFill="1" applyBorder="1" applyAlignment="1">
      <alignment horizontal="left" vertical="center" wrapText="1"/>
    </xf>
    <xf numFmtId="10" fontId="95" fillId="0" borderId="0" xfId="1024" applyNumberFormat="1" applyFont="1" applyFill="1"/>
    <xf numFmtId="0" fontId="4" fillId="0" borderId="25" xfId="969" applyFont="1" applyFill="1" applyBorder="1" applyAlignment="1">
      <alignment horizontal="left" vertical="center" wrapText="1"/>
    </xf>
    <xf numFmtId="179" fontId="89" fillId="0" borderId="16" xfId="969" applyNumberFormat="1" applyFont="1" applyFill="1" applyBorder="1" applyAlignment="1">
      <alignment horizontal="center" vertical="center"/>
    </xf>
    <xf numFmtId="179" fontId="89" fillId="0" borderId="23" xfId="969" applyNumberFormat="1" applyFont="1" applyFill="1" applyBorder="1" applyAlignment="1">
      <alignment horizontal="center" vertical="center"/>
    </xf>
    <xf numFmtId="179" fontId="89" fillId="0" borderId="25" xfId="969" applyNumberFormat="1" applyFont="1" applyFill="1" applyBorder="1" applyAlignment="1">
      <alignment horizontal="center" vertical="center"/>
    </xf>
    <xf numFmtId="179" fontId="95" fillId="0" borderId="0" xfId="969" applyNumberFormat="1" applyFont="1" applyFill="1"/>
    <xf numFmtId="0" fontId="4" fillId="0" borderId="32" xfId="969" applyFont="1" applyFill="1" applyBorder="1" applyAlignment="1">
      <alignment horizontal="left" vertical="center" wrapText="1"/>
    </xf>
    <xf numFmtId="179" fontId="89" fillId="0" borderId="28" xfId="969" applyNumberFormat="1" applyFont="1" applyFill="1" applyBorder="1" applyAlignment="1">
      <alignment horizontal="center" vertical="center"/>
    </xf>
    <xf numFmtId="179" fontId="89" fillId="0" borderId="31" xfId="969" applyNumberFormat="1" applyFont="1" applyFill="1" applyBorder="1" applyAlignment="1">
      <alignment horizontal="center" vertical="center"/>
    </xf>
    <xf numFmtId="179" fontId="89" fillId="0" borderId="32" xfId="969" applyNumberFormat="1" applyFont="1" applyFill="1" applyBorder="1" applyAlignment="1">
      <alignment horizontal="center" vertical="center"/>
    </xf>
    <xf numFmtId="179" fontId="89" fillId="0" borderId="123" xfId="969" applyNumberFormat="1" applyFont="1" applyFill="1" applyBorder="1" applyAlignment="1">
      <alignment horizontal="center" vertical="center"/>
    </xf>
    <xf numFmtId="179" fontId="89" fillId="0" borderId="20" xfId="969" applyNumberFormat="1" applyFont="1" applyFill="1" applyBorder="1" applyAlignment="1">
      <alignment horizontal="center" vertical="center"/>
    </xf>
    <xf numFmtId="179" fontId="89" fillId="0" borderId="74" xfId="969" applyNumberFormat="1" applyFont="1" applyFill="1" applyBorder="1" applyAlignment="1">
      <alignment horizontal="center" vertical="center"/>
    </xf>
    <xf numFmtId="179" fontId="89" fillId="0" borderId="78" xfId="969" applyNumberFormat="1" applyFont="1" applyFill="1" applyBorder="1" applyAlignment="1">
      <alignment horizontal="center" vertical="center"/>
    </xf>
    <xf numFmtId="179" fontId="89" fillId="0" borderId="46" xfId="969" applyNumberFormat="1" applyFont="1" applyFill="1" applyBorder="1" applyAlignment="1">
      <alignment horizontal="center" vertical="center"/>
    </xf>
    <xf numFmtId="179" fontId="89" fillId="0" borderId="124" xfId="969" applyNumberFormat="1" applyFont="1" applyFill="1" applyBorder="1" applyAlignment="1">
      <alignment horizontal="center" vertical="center"/>
    </xf>
    <xf numFmtId="179" fontId="89" fillId="0" borderId="40" xfId="969" applyNumberFormat="1" applyFont="1" applyFill="1" applyBorder="1" applyAlignment="1">
      <alignment horizontal="center" vertical="center"/>
    </xf>
    <xf numFmtId="179" fontId="89" fillId="0" borderId="77" xfId="969" applyNumberFormat="1" applyFont="1" applyFill="1" applyBorder="1" applyAlignment="1">
      <alignment horizontal="center" vertical="center"/>
    </xf>
    <xf numFmtId="179" fontId="89" fillId="0" borderId="94" xfId="969" applyNumberFormat="1" applyFont="1" applyFill="1" applyBorder="1" applyAlignment="1">
      <alignment horizontal="center" vertical="center"/>
    </xf>
    <xf numFmtId="179" fontId="89" fillId="0" borderId="47" xfId="969" applyNumberFormat="1" applyFont="1" applyFill="1" applyBorder="1" applyAlignment="1">
      <alignment horizontal="center" vertical="center"/>
    </xf>
    <xf numFmtId="179" fontId="89" fillId="0" borderId="53" xfId="969" applyNumberFormat="1" applyFont="1" applyFill="1" applyBorder="1" applyAlignment="1">
      <alignment horizontal="center" vertical="center"/>
    </xf>
    <xf numFmtId="179" fontId="89" fillId="0" borderId="79" xfId="969" applyNumberFormat="1" applyFont="1" applyFill="1" applyBorder="1" applyAlignment="1">
      <alignment horizontal="center" vertical="center"/>
    </xf>
    <xf numFmtId="179" fontId="89" fillId="0" borderId="96" xfId="969" applyNumberFormat="1" applyFont="1" applyFill="1" applyBorder="1" applyAlignment="1">
      <alignment horizontal="center" vertical="center"/>
    </xf>
    <xf numFmtId="0" fontId="5" fillId="67" borderId="5" xfId="981" applyFont="1" applyFill="1" applyBorder="1" applyAlignment="1">
      <alignment horizontal="center" vertical="center" wrapText="1"/>
    </xf>
    <xf numFmtId="0" fontId="5" fillId="67" borderId="10" xfId="981" applyFont="1" applyFill="1" applyBorder="1" applyAlignment="1">
      <alignment horizontal="center" vertical="center" wrapText="1"/>
    </xf>
    <xf numFmtId="0" fontId="5" fillId="67" borderId="6" xfId="981" applyFont="1" applyFill="1" applyBorder="1" applyAlignment="1">
      <alignment horizontal="center" vertical="center" wrapText="1"/>
    </xf>
    <xf numFmtId="0" fontId="6" fillId="67" borderId="10" xfId="981" applyFont="1" applyFill="1" applyBorder="1" applyAlignment="1">
      <alignment horizontal="center" vertical="center" wrapText="1"/>
    </xf>
    <xf numFmtId="0" fontId="6" fillId="67" borderId="7" xfId="981" applyFont="1" applyFill="1" applyBorder="1" applyAlignment="1">
      <alignment horizontal="center" vertical="center" wrapText="1"/>
    </xf>
    <xf numFmtId="179" fontId="3" fillId="0" borderId="0" xfId="974" applyNumberFormat="1" applyFill="1"/>
    <xf numFmtId="10" fontId="3" fillId="0" borderId="0" xfId="974" applyNumberFormat="1" applyFill="1"/>
    <xf numFmtId="0" fontId="5" fillId="4" borderId="47" xfId="732" applyFont="1" applyFill="1" applyBorder="1" applyAlignment="1">
      <alignment horizontal="center" vertical="center" wrapText="1"/>
    </xf>
    <xf numFmtId="0" fontId="5" fillId="4" borderId="73" xfId="732" applyFont="1" applyFill="1" applyBorder="1" applyAlignment="1">
      <alignment horizontal="center" vertical="center" wrapText="1"/>
    </xf>
    <xf numFmtId="0" fontId="5" fillId="0" borderId="0" xfId="980" applyFont="1" applyAlignment="1">
      <alignment horizontal="right" vertical="center" wrapText="1"/>
    </xf>
    <xf numFmtId="0" fontId="4" fillId="0" borderId="0" xfId="663" applyFont="1" applyAlignment="1">
      <alignment horizontal="center" vertical="center" wrapText="1"/>
    </xf>
    <xf numFmtId="0" fontId="4" fillId="0" borderId="0" xfId="663" applyFont="1" applyAlignment="1">
      <alignment wrapText="1"/>
    </xf>
    <xf numFmtId="0" fontId="4" fillId="0" borderId="0" xfId="663" applyFont="1" applyFill="1" applyBorder="1" applyAlignment="1">
      <alignment wrapText="1"/>
    </xf>
    <xf numFmtId="0" fontId="6" fillId="0" borderId="0" xfId="663" applyFont="1" applyFill="1" applyBorder="1" applyAlignment="1">
      <alignment wrapText="1"/>
    </xf>
    <xf numFmtId="0" fontId="6" fillId="0" borderId="0" xfId="663" applyFont="1" applyAlignment="1">
      <alignment horizontal="center" wrapText="1"/>
    </xf>
    <xf numFmtId="0" fontId="98" fillId="0" borderId="1" xfId="663" applyFont="1" applyBorder="1" applyAlignment="1">
      <alignment wrapText="1"/>
    </xf>
    <xf numFmtId="0" fontId="98" fillId="0" borderId="0" xfId="663" applyFont="1" applyFill="1" applyBorder="1" applyAlignment="1"/>
    <xf numFmtId="0" fontId="98" fillId="0" borderId="0" xfId="663" applyFont="1" applyBorder="1" applyAlignment="1"/>
    <xf numFmtId="0" fontId="6" fillId="2" borderId="5" xfId="663" applyFont="1" applyFill="1" applyBorder="1" applyAlignment="1">
      <alignment horizontal="center" vertical="center" wrapText="1"/>
    </xf>
    <xf numFmtId="0" fontId="6" fillId="0" borderId="9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4" borderId="5" xfId="663" applyFont="1" applyFill="1" applyBorder="1" applyAlignment="1">
      <alignment horizontal="center" vertical="center" wrapText="1"/>
    </xf>
    <xf numFmtId="3" fontId="6" fillId="0" borderId="45" xfId="663" applyNumberFormat="1" applyFont="1" applyFill="1" applyBorder="1" applyAlignment="1">
      <alignment horizontal="center" vertical="center" wrapText="1"/>
    </xf>
    <xf numFmtId="3" fontId="6" fillId="0" borderId="20" xfId="663" applyNumberFormat="1" applyFont="1" applyFill="1" applyBorder="1" applyAlignment="1">
      <alignment horizontal="center" vertical="center" wrapText="1"/>
    </xf>
    <xf numFmtId="3" fontId="6" fillId="0" borderId="21" xfId="663" applyNumberFormat="1" applyFont="1" applyFill="1" applyBorder="1" applyAlignment="1">
      <alignment horizontal="center" vertical="center" wrapText="1"/>
    </xf>
    <xf numFmtId="0" fontId="6" fillId="0" borderId="0" xfId="663" applyFont="1" applyAlignment="1">
      <alignment wrapText="1"/>
    </xf>
    <xf numFmtId="0" fontId="8" fillId="0" borderId="123" xfId="663" applyFont="1" applyBorder="1" applyAlignment="1">
      <alignment horizontal="center" vertical="center" wrapText="1"/>
    </xf>
    <xf numFmtId="3" fontId="4" fillId="0" borderId="16" xfId="663" applyNumberFormat="1" applyFont="1" applyFill="1" applyBorder="1" applyAlignment="1">
      <alignment horizontal="center" vertical="center" wrapText="1"/>
    </xf>
    <xf numFmtId="3" fontId="4" fillId="0" borderId="23" xfId="663" applyNumberFormat="1" applyFont="1" applyFill="1" applyBorder="1" applyAlignment="1">
      <alignment horizontal="center" vertical="center" wrapText="1"/>
    </xf>
    <xf numFmtId="3" fontId="6" fillId="0" borderId="25" xfId="663" applyNumberFormat="1" applyFont="1" applyFill="1" applyBorder="1" applyAlignment="1">
      <alignment horizontal="center" vertical="center" wrapText="1"/>
    </xf>
    <xf numFmtId="3" fontId="4" fillId="0" borderId="41" xfId="663" applyNumberFormat="1" applyFont="1" applyFill="1" applyBorder="1" applyAlignment="1">
      <alignment horizontal="center" vertical="center" wrapText="1"/>
    </xf>
    <xf numFmtId="0" fontId="8" fillId="0" borderId="78" xfId="663" applyFont="1" applyBorder="1" applyAlignment="1">
      <alignment horizontal="center" vertical="center" wrapText="1"/>
    </xf>
    <xf numFmtId="0" fontId="8" fillId="0" borderId="124" xfId="663" applyFont="1" applyBorder="1" applyAlignment="1">
      <alignment horizontal="center" vertical="center" wrapText="1"/>
    </xf>
    <xf numFmtId="3" fontId="6" fillId="0" borderId="16" xfId="663" applyNumberFormat="1" applyFont="1" applyFill="1" applyBorder="1" applyAlignment="1">
      <alignment horizontal="center" vertical="center" wrapText="1"/>
    </xf>
    <xf numFmtId="3" fontId="6" fillId="0" borderId="23" xfId="663" applyNumberFormat="1" applyFont="1" applyFill="1" applyBorder="1" applyAlignment="1">
      <alignment horizontal="center" vertical="center" wrapText="1"/>
    </xf>
    <xf numFmtId="3" fontId="6" fillId="0" borderId="41" xfId="663" applyNumberFormat="1" applyFont="1" applyFill="1" applyBorder="1" applyAlignment="1">
      <alignment horizontal="center" vertical="center" wrapText="1"/>
    </xf>
    <xf numFmtId="0" fontId="8" fillId="0" borderId="100" xfId="663" applyFont="1" applyBorder="1" applyAlignment="1">
      <alignment horizontal="center" vertical="center" wrapText="1"/>
    </xf>
    <xf numFmtId="0" fontId="4" fillId="0" borderId="123" xfId="663" applyFont="1" applyBorder="1" applyAlignment="1">
      <alignment horizontal="center" vertical="center" wrapText="1"/>
    </xf>
    <xf numFmtId="0" fontId="4" fillId="0" borderId="78" xfId="663" applyFont="1" applyBorder="1" applyAlignment="1">
      <alignment horizontal="center" vertical="center" wrapText="1"/>
    </xf>
    <xf numFmtId="0" fontId="4" fillId="0" borderId="16" xfId="0" applyFont="1" applyFill="1" applyBorder="1" applyAlignment="1">
      <alignment horizontal="left" vertical="center" wrapText="1"/>
    </xf>
    <xf numFmtId="0" fontId="4" fillId="0" borderId="124" xfId="663" applyFont="1" applyBorder="1" applyAlignment="1">
      <alignment horizontal="center" vertical="center" wrapText="1"/>
    </xf>
    <xf numFmtId="0" fontId="6" fillId="0" borderId="0" xfId="663" applyFont="1" applyFill="1" applyAlignment="1">
      <alignment wrapText="1"/>
    </xf>
    <xf numFmtId="0" fontId="4" fillId="0" borderId="16" xfId="0" applyFont="1" applyBorder="1" applyAlignment="1">
      <alignment horizontal="left" vertical="center" wrapText="1"/>
    </xf>
    <xf numFmtId="0" fontId="9" fillId="0" borderId="16" xfId="1158" applyFont="1" applyFill="1" applyBorder="1" applyAlignment="1">
      <alignment horizontal="left" vertical="center" wrapText="1"/>
    </xf>
    <xf numFmtId="0" fontId="8" fillId="0" borderId="16" xfId="1157" applyFont="1" applyFill="1" applyBorder="1" applyAlignment="1">
      <alignment horizontal="left" vertical="center" wrapText="1"/>
    </xf>
    <xf numFmtId="0" fontId="4" fillId="0" borderId="78" xfId="0" applyFont="1" applyBorder="1" applyAlignment="1">
      <alignment horizontal="left" vertical="center" wrapText="1"/>
    </xf>
    <xf numFmtId="0" fontId="6" fillId="0" borderId="18" xfId="663" applyFont="1" applyFill="1" applyBorder="1" applyAlignment="1">
      <alignment wrapText="1"/>
    </xf>
    <xf numFmtId="0" fontId="4" fillId="0" borderId="19" xfId="0" applyFont="1" applyBorder="1" applyAlignment="1">
      <alignment horizontal="left" vertical="center" wrapText="1"/>
    </xf>
    <xf numFmtId="0" fontId="4" fillId="0" borderId="41" xfId="663" applyFont="1" applyFill="1" applyBorder="1" applyAlignment="1">
      <alignment wrapText="1"/>
    </xf>
    <xf numFmtId="0" fontId="4" fillId="0" borderId="0" xfId="663" applyFont="1" applyBorder="1" applyAlignment="1">
      <alignment wrapText="1"/>
    </xf>
    <xf numFmtId="0" fontId="8" fillId="0" borderId="78" xfId="663" applyFont="1" applyFill="1" applyBorder="1" applyAlignment="1">
      <alignment horizontal="center" vertical="center" wrapText="1"/>
    </xf>
    <xf numFmtId="0" fontId="8" fillId="0" borderId="16" xfId="1159" applyFont="1" applyFill="1" applyBorder="1" applyAlignment="1">
      <alignment horizontal="left" vertical="center" wrapText="1"/>
    </xf>
    <xf numFmtId="0" fontId="4" fillId="0" borderId="16" xfId="1157" applyFont="1" applyFill="1" applyBorder="1" applyAlignment="1">
      <alignment horizontal="left" vertical="center" wrapText="1"/>
    </xf>
    <xf numFmtId="0" fontId="6" fillId="30" borderId="0" xfId="663" applyFont="1" applyFill="1" applyAlignment="1">
      <alignment wrapText="1"/>
    </xf>
    <xf numFmtId="0" fontId="8" fillId="30" borderId="123" xfId="663" applyFont="1" applyFill="1" applyBorder="1" applyAlignment="1">
      <alignment horizontal="center" vertical="center" wrapText="1"/>
    </xf>
    <xf numFmtId="0" fontId="4" fillId="30" borderId="0" xfId="663" applyFont="1" applyFill="1" applyAlignment="1">
      <alignment wrapText="1"/>
    </xf>
    <xf numFmtId="0" fontId="8" fillId="30" borderId="78" xfId="663" applyFont="1" applyFill="1" applyBorder="1" applyAlignment="1">
      <alignment horizontal="center" vertical="center" wrapText="1"/>
    </xf>
    <xf numFmtId="0" fontId="8" fillId="30" borderId="124" xfId="663" applyFont="1" applyFill="1" applyBorder="1" applyAlignment="1">
      <alignment horizontal="center" vertical="center" wrapText="1"/>
    </xf>
    <xf numFmtId="3" fontId="6" fillId="0" borderId="28" xfId="663" applyNumberFormat="1" applyFont="1" applyFill="1" applyBorder="1" applyAlignment="1">
      <alignment horizontal="center" vertical="center" wrapText="1"/>
    </xf>
    <xf numFmtId="3" fontId="6" fillId="0" borderId="31" xfId="663" applyNumberFormat="1" applyFont="1" applyFill="1" applyBorder="1" applyAlignment="1">
      <alignment horizontal="center" vertical="center" wrapText="1"/>
    </xf>
    <xf numFmtId="3" fontId="6" fillId="0" borderId="32" xfId="663" applyNumberFormat="1" applyFont="1" applyFill="1" applyBorder="1" applyAlignment="1">
      <alignment horizontal="center" vertical="center" wrapText="1"/>
    </xf>
    <xf numFmtId="3" fontId="6" fillId="0" borderId="98" xfId="663" applyNumberFormat="1" applyFont="1" applyFill="1" applyBorder="1" applyAlignment="1">
      <alignment horizontal="center" vertical="center" wrapText="1"/>
    </xf>
    <xf numFmtId="3" fontId="6" fillId="0" borderId="0" xfId="663" applyNumberFormat="1" applyFont="1" applyFill="1" applyBorder="1" applyAlignment="1">
      <alignment wrapText="1"/>
    </xf>
    <xf numFmtId="0" fontId="96" fillId="0" borderId="0" xfId="663" applyFont="1"/>
    <xf numFmtId="3" fontId="4" fillId="0" borderId="0" xfId="663" applyNumberFormat="1" applyFont="1" applyFill="1" applyBorder="1" applyAlignment="1">
      <alignment wrapText="1"/>
    </xf>
    <xf numFmtId="0" fontId="98" fillId="0" borderId="0" xfId="663" applyFont="1" applyBorder="1" applyAlignment="1">
      <alignment horizontal="left" wrapText="1"/>
    </xf>
    <xf numFmtId="0" fontId="98" fillId="0" borderId="1" xfId="663" applyFont="1" applyBorder="1" applyAlignment="1"/>
    <xf numFmtId="0" fontId="6" fillId="0" borderId="9" xfId="0" applyFont="1" applyFill="1" applyBorder="1" applyAlignment="1">
      <alignment horizontal="center" vertical="center" wrapText="1"/>
    </xf>
    <xf numFmtId="3" fontId="5" fillId="0" borderId="19" xfId="1046" applyNumberFormat="1" applyFont="1" applyFill="1" applyBorder="1" applyAlignment="1">
      <alignment horizontal="center" vertical="center" wrapText="1"/>
    </xf>
    <xf numFmtId="3" fontId="5" fillId="0" borderId="20" xfId="1046" applyNumberFormat="1" applyFont="1" applyFill="1" applyBorder="1" applyAlignment="1">
      <alignment horizontal="center" vertical="center" wrapText="1"/>
    </xf>
    <xf numFmtId="3" fontId="5" fillId="0" borderId="21" xfId="1046" applyNumberFormat="1" applyFont="1" applyFill="1" applyBorder="1" applyAlignment="1">
      <alignment horizontal="center" vertical="center" wrapText="1"/>
    </xf>
    <xf numFmtId="3" fontId="4" fillId="0" borderId="0" xfId="663" applyNumberFormat="1" applyFont="1" applyFill="1" applyBorder="1" applyAlignment="1">
      <alignment vertical="top" wrapText="1"/>
    </xf>
    <xf numFmtId="0" fontId="9" fillId="0" borderId="16" xfId="1046" applyFont="1" applyFill="1" applyBorder="1" applyAlignment="1">
      <alignment horizontal="left" vertical="center" wrapText="1"/>
    </xf>
    <xf numFmtId="3" fontId="9" fillId="0" borderId="16" xfId="1046" applyNumberFormat="1" applyFont="1" applyFill="1" applyBorder="1" applyAlignment="1">
      <alignment horizontal="center" vertical="center" wrapText="1"/>
    </xf>
    <xf numFmtId="3" fontId="9" fillId="0" borderId="23" xfId="1046" applyNumberFormat="1" applyFont="1" applyFill="1" applyBorder="1" applyAlignment="1">
      <alignment horizontal="center" vertical="center" wrapText="1"/>
    </xf>
    <xf numFmtId="3" fontId="9" fillId="0" borderId="25" xfId="1046" applyNumberFormat="1" applyFont="1" applyFill="1" applyBorder="1" applyAlignment="1">
      <alignment horizontal="center" vertical="center" wrapText="1"/>
    </xf>
    <xf numFmtId="3" fontId="9" fillId="0" borderId="16" xfId="743" applyNumberFormat="1" applyFont="1" applyFill="1" applyBorder="1" applyAlignment="1">
      <alignment horizontal="center" vertical="center" wrapText="1"/>
    </xf>
    <xf numFmtId="3" fontId="9" fillId="0" borderId="23" xfId="743" applyNumberFormat="1" applyFont="1" applyFill="1" applyBorder="1" applyAlignment="1">
      <alignment horizontal="center" vertical="center" wrapText="1"/>
    </xf>
    <xf numFmtId="3" fontId="9" fillId="0" borderId="25" xfId="743" applyNumberFormat="1" applyFont="1" applyFill="1" applyBorder="1" applyAlignment="1">
      <alignment horizontal="center" vertical="center" wrapText="1"/>
    </xf>
    <xf numFmtId="0" fontId="4" fillId="0" borderId="16" xfId="663" applyFont="1" applyFill="1" applyBorder="1" applyAlignment="1">
      <alignment horizontal="left" vertical="center" wrapText="1"/>
    </xf>
    <xf numFmtId="3" fontId="8" fillId="0" borderId="16" xfId="663" applyNumberFormat="1" applyFont="1" applyFill="1" applyBorder="1" applyAlignment="1">
      <alignment horizontal="center" vertical="center" wrapText="1"/>
    </xf>
    <xf numFmtId="3" fontId="8" fillId="0" borderId="23" xfId="663" applyNumberFormat="1" applyFont="1" applyFill="1" applyBorder="1" applyAlignment="1">
      <alignment horizontal="center" vertical="center" wrapText="1"/>
    </xf>
    <xf numFmtId="3" fontId="8" fillId="0" borderId="25" xfId="663" applyNumberFormat="1" applyFont="1" applyFill="1" applyBorder="1" applyAlignment="1">
      <alignment horizontal="center" vertical="center" wrapText="1"/>
    </xf>
    <xf numFmtId="3" fontId="5" fillId="0" borderId="16" xfId="1046" applyNumberFormat="1" applyFont="1" applyFill="1" applyBorder="1" applyAlignment="1">
      <alignment horizontal="center" vertical="center" wrapText="1"/>
    </xf>
    <xf numFmtId="3" fontId="5" fillId="0" borderId="23" xfId="1046" applyNumberFormat="1" applyFont="1" applyFill="1" applyBorder="1" applyAlignment="1">
      <alignment horizontal="center" vertical="center" wrapText="1"/>
    </xf>
    <xf numFmtId="3" fontId="5" fillId="0" borderId="25" xfId="1046" applyNumberFormat="1" applyFont="1" applyFill="1" applyBorder="1" applyAlignment="1">
      <alignment horizontal="center" vertical="center" wrapText="1"/>
    </xf>
    <xf numFmtId="0" fontId="8" fillId="0" borderId="16" xfId="663" applyFont="1" applyFill="1" applyBorder="1" applyAlignment="1">
      <alignment horizontal="left" vertical="center" wrapText="1"/>
    </xf>
    <xf numFmtId="0" fontId="8" fillId="0" borderId="23" xfId="663" applyFont="1" applyFill="1" applyBorder="1" applyAlignment="1">
      <alignment horizontal="left" vertical="center" wrapText="1"/>
    </xf>
    <xf numFmtId="0" fontId="8" fillId="0" borderId="78" xfId="663" applyFont="1" applyBorder="1" applyAlignment="1">
      <alignment horizontal="center" wrapText="1"/>
    </xf>
    <xf numFmtId="3" fontId="6" fillId="0" borderId="25" xfId="1046" applyNumberFormat="1" applyFont="1" applyFill="1" applyBorder="1" applyAlignment="1">
      <alignment horizontal="center" vertical="center" wrapText="1"/>
    </xf>
    <xf numFmtId="3" fontId="6" fillId="0" borderId="25" xfId="743" applyNumberFormat="1" applyFont="1" applyFill="1" applyBorder="1" applyAlignment="1">
      <alignment horizontal="center" vertical="center" wrapText="1"/>
    </xf>
    <xf numFmtId="0" fontId="8" fillId="0" borderId="8" xfId="663" applyFont="1" applyBorder="1" applyAlignment="1">
      <alignment horizontal="center" vertical="center" wrapText="1"/>
    </xf>
    <xf numFmtId="3" fontId="4" fillId="0" borderId="25" xfId="663" applyNumberFormat="1"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123" xfId="663" applyFont="1" applyFill="1" applyBorder="1" applyAlignment="1">
      <alignment horizontal="center" vertical="center" wrapText="1"/>
    </xf>
    <xf numFmtId="0" fontId="8" fillId="0" borderId="124" xfId="663" applyFont="1" applyFill="1" applyBorder="1" applyAlignment="1">
      <alignment horizontal="center" vertical="center" wrapText="1"/>
    </xf>
    <xf numFmtId="0" fontId="8" fillId="0" borderId="16" xfId="0" applyFont="1" applyBorder="1" applyAlignment="1">
      <alignment horizontal="left" vertical="center" wrapText="1"/>
    </xf>
    <xf numFmtId="3" fontId="9" fillId="0" borderId="16" xfId="743" applyNumberFormat="1" applyFont="1" applyFill="1" applyBorder="1" applyAlignment="1">
      <alignment horizontal="center" vertical="center"/>
    </xf>
    <xf numFmtId="3" fontId="9" fillId="0" borderId="23" xfId="743" applyNumberFormat="1" applyFont="1" applyFill="1" applyBorder="1" applyAlignment="1">
      <alignment horizontal="center" vertical="center"/>
    </xf>
    <xf numFmtId="3" fontId="9" fillId="0" borderId="25" xfId="743" applyNumberFormat="1" applyFont="1" applyFill="1" applyBorder="1" applyAlignment="1">
      <alignment horizontal="center" vertical="center"/>
    </xf>
    <xf numFmtId="3" fontId="5" fillId="0" borderId="28" xfId="1046" applyNumberFormat="1" applyFont="1" applyFill="1" applyBorder="1" applyAlignment="1">
      <alignment horizontal="center" vertical="center" wrapText="1"/>
    </xf>
    <xf numFmtId="3" fontId="5" fillId="0" borderId="31" xfId="1046" applyNumberFormat="1" applyFont="1" applyFill="1" applyBorder="1" applyAlignment="1">
      <alignment horizontal="center" vertical="center" wrapText="1"/>
    </xf>
    <xf numFmtId="3" fontId="5" fillId="0" borderId="32" xfId="1046" applyNumberFormat="1" applyFont="1" applyFill="1" applyBorder="1" applyAlignment="1">
      <alignment horizontal="center" vertical="center" wrapText="1"/>
    </xf>
    <xf numFmtId="0" fontId="4" fillId="0" borderId="0" xfId="663" applyFont="1" applyAlignment="1">
      <alignment horizontal="left" vertical="center" wrapText="1"/>
    </xf>
    <xf numFmtId="0" fontId="96" fillId="0" borderId="0" xfId="0" applyFont="1"/>
    <xf numFmtId="0" fontId="4" fillId="0" borderId="0" xfId="0" applyFont="1" applyAlignment="1">
      <alignment horizontal="left" vertical="center" wrapText="1"/>
    </xf>
    <xf numFmtId="0" fontId="4" fillId="0" borderId="0" xfId="975" applyFont="1"/>
    <xf numFmtId="0" fontId="6" fillId="0" borderId="18" xfId="975" applyFont="1" applyBorder="1" applyAlignment="1">
      <alignment horizontal="center"/>
    </xf>
    <xf numFmtId="0" fontId="4" fillId="0" borderId="18" xfId="975" applyFont="1" applyBorder="1"/>
    <xf numFmtId="49" fontId="6" fillId="0" borderId="41" xfId="969" applyNumberFormat="1" applyFont="1" applyBorder="1" applyAlignment="1">
      <alignment horizontal="center" vertical="center"/>
    </xf>
    <xf numFmtId="14" fontId="6" fillId="0" borderId="47" xfId="975" applyNumberFormat="1" applyFont="1" applyBorder="1" applyAlignment="1">
      <alignment horizontal="center" vertical="center" wrapText="1"/>
    </xf>
    <xf numFmtId="14" fontId="6" fillId="0" borderId="48" xfId="975" applyNumberFormat="1" applyFont="1" applyBorder="1" applyAlignment="1">
      <alignment horizontal="center" vertical="center" wrapText="1"/>
    </xf>
    <xf numFmtId="181" fontId="4" fillId="0" borderId="0" xfId="975" applyNumberFormat="1" applyFont="1"/>
    <xf numFmtId="0" fontId="6" fillId="0" borderId="74" xfId="975" applyFont="1" applyBorder="1" applyAlignment="1">
      <alignment vertical="center"/>
    </xf>
    <xf numFmtId="181" fontId="6" fillId="0" borderId="45" xfId="951" applyNumberFormat="1" applyFont="1" applyBorder="1" applyAlignment="1">
      <alignment vertical="center"/>
    </xf>
    <xf numFmtId="179" fontId="6" fillId="0" borderId="20" xfId="857" applyNumberFormat="1" applyFont="1" applyBorder="1" applyAlignment="1">
      <alignment vertical="center"/>
    </xf>
    <xf numFmtId="181" fontId="6" fillId="0" borderId="20" xfId="951" applyNumberFormat="1" applyFont="1" applyBorder="1" applyAlignment="1">
      <alignment vertical="center"/>
    </xf>
    <xf numFmtId="179" fontId="6" fillId="0" borderId="18" xfId="857" applyNumberFormat="1" applyFont="1" applyBorder="1" applyAlignment="1">
      <alignment vertical="center"/>
    </xf>
    <xf numFmtId="0" fontId="4" fillId="0" borderId="71" xfId="975" applyFont="1" applyBorder="1"/>
    <xf numFmtId="181" fontId="4" fillId="0" borderId="126" xfId="951" applyNumberFormat="1" applyFont="1" applyBorder="1" applyAlignment="1">
      <alignment vertical="center"/>
    </xf>
    <xf numFmtId="179" fontId="4" fillId="0" borderId="49" xfId="857" applyNumberFormat="1" applyFont="1" applyBorder="1" applyAlignment="1">
      <alignment vertical="center"/>
    </xf>
    <xf numFmtId="3" fontId="4" fillId="0" borderId="40" xfId="1317" applyNumberFormat="1" applyFont="1" applyFill="1" applyBorder="1" applyAlignment="1">
      <alignment vertical="center"/>
    </xf>
    <xf numFmtId="179" fontId="4" fillId="0" borderId="125" xfId="857" applyNumberFormat="1" applyFont="1" applyBorder="1" applyAlignment="1">
      <alignment vertical="center"/>
    </xf>
    <xf numFmtId="4" fontId="4" fillId="0" borderId="49" xfId="951" applyNumberFormat="1" applyFont="1" applyBorder="1" applyAlignment="1">
      <alignment vertical="center"/>
    </xf>
    <xf numFmtId="179" fontId="4" fillId="0" borderId="0" xfId="857" applyNumberFormat="1" applyFont="1" applyFill="1" applyBorder="1" applyAlignment="1">
      <alignment vertical="center"/>
    </xf>
    <xf numFmtId="179" fontId="4" fillId="0" borderId="0" xfId="975" applyNumberFormat="1" applyFont="1"/>
    <xf numFmtId="181" fontId="4" fillId="0" borderId="49" xfId="951" applyNumberFormat="1" applyFont="1" applyFill="1" applyBorder="1" applyAlignment="1">
      <alignment vertical="center"/>
    </xf>
    <xf numFmtId="0" fontId="4" fillId="0" borderId="74" xfId="975" applyFont="1" applyBorder="1"/>
    <xf numFmtId="181" fontId="4" fillId="0" borderId="45" xfId="951" applyNumberFormat="1" applyFont="1" applyBorder="1" applyAlignment="1">
      <alignment vertical="center"/>
    </xf>
    <xf numFmtId="179" fontId="4" fillId="0" borderId="20" xfId="857" applyNumberFormat="1" applyFont="1" applyBorder="1" applyAlignment="1">
      <alignment vertical="center"/>
    </xf>
    <xf numFmtId="181" fontId="4" fillId="0" borderId="20" xfId="951" applyNumberFormat="1" applyFont="1" applyFill="1" applyBorder="1" applyAlignment="1">
      <alignment vertical="center"/>
    </xf>
    <xf numFmtId="4" fontId="4" fillId="0" borderId="20" xfId="951" applyNumberFormat="1" applyFont="1" applyBorder="1" applyAlignment="1">
      <alignment vertical="center"/>
    </xf>
    <xf numFmtId="179" fontId="4" fillId="0" borderId="18" xfId="857" applyNumberFormat="1" applyFont="1" applyFill="1" applyBorder="1" applyAlignment="1">
      <alignment vertical="center"/>
    </xf>
    <xf numFmtId="0" fontId="6" fillId="0" borderId="74" xfId="975" applyFont="1" applyBorder="1" applyAlignment="1">
      <alignment vertical="center" wrapText="1"/>
    </xf>
    <xf numFmtId="181" fontId="6" fillId="0" borderId="20" xfId="951" applyNumberFormat="1" applyFont="1" applyFill="1" applyBorder="1" applyAlignment="1">
      <alignment vertical="center"/>
    </xf>
    <xf numFmtId="182" fontId="4" fillId="0" borderId="20" xfId="951" applyNumberFormat="1" applyFont="1" applyBorder="1" applyAlignment="1">
      <alignment vertical="center"/>
    </xf>
    <xf numFmtId="179" fontId="6" fillId="0" borderId="18" xfId="857" applyNumberFormat="1" applyFont="1" applyFill="1" applyBorder="1" applyAlignment="1">
      <alignment vertical="center"/>
    </xf>
    <xf numFmtId="3" fontId="4" fillId="0" borderId="126" xfId="975" applyNumberFormat="1" applyFont="1" applyBorder="1" applyAlignment="1">
      <alignment vertical="center"/>
    </xf>
    <xf numFmtId="179" fontId="4" fillId="0" borderId="40" xfId="857" applyNumberFormat="1" applyFont="1" applyBorder="1" applyAlignment="1">
      <alignment vertical="center"/>
    </xf>
    <xf numFmtId="179" fontId="4" fillId="0" borderId="125" xfId="857" applyNumberFormat="1" applyFont="1" applyFill="1" applyBorder="1" applyAlignment="1">
      <alignment vertical="center"/>
    </xf>
    <xf numFmtId="179" fontId="4" fillId="0" borderId="0" xfId="857" applyNumberFormat="1" applyFont="1" applyBorder="1" applyAlignment="1">
      <alignment vertical="center"/>
    </xf>
    <xf numFmtId="0" fontId="6" fillId="0" borderId="46" xfId="975" applyFont="1" applyBorder="1" applyAlignment="1">
      <alignment vertical="center" wrapText="1"/>
    </xf>
    <xf numFmtId="181" fontId="6" fillId="0" borderId="41" xfId="951" applyNumberFormat="1" applyFont="1" applyBorder="1" applyAlignment="1">
      <alignment vertical="center"/>
    </xf>
    <xf numFmtId="179" fontId="6" fillId="0" borderId="23" xfId="857" applyNumberFormat="1" applyFont="1" applyBorder="1" applyAlignment="1">
      <alignment vertical="center"/>
    </xf>
    <xf numFmtId="181" fontId="6" fillId="0" borderId="23" xfId="951" applyNumberFormat="1" applyFont="1" applyFill="1" applyBorder="1" applyAlignment="1">
      <alignment vertical="center"/>
    </xf>
    <xf numFmtId="179" fontId="6" fillId="0" borderId="27" xfId="857" applyNumberFormat="1" applyFont="1" applyBorder="1" applyAlignment="1">
      <alignment vertical="center"/>
    </xf>
    <xf numFmtId="182" fontId="4" fillId="0" borderId="23" xfId="951" applyNumberFormat="1" applyFont="1" applyBorder="1" applyAlignment="1">
      <alignment vertical="center"/>
    </xf>
    <xf numFmtId="179" fontId="6" fillId="0" borderId="24" xfId="857" applyNumberFormat="1" applyFont="1" applyBorder="1" applyAlignment="1">
      <alignment vertical="center"/>
    </xf>
    <xf numFmtId="181" fontId="4" fillId="0" borderId="99" xfId="951" applyNumberFormat="1" applyFont="1" applyBorder="1"/>
    <xf numFmtId="179" fontId="4" fillId="0" borderId="40" xfId="857" applyNumberFormat="1" applyFont="1" applyBorder="1"/>
    <xf numFmtId="179" fontId="4" fillId="0" borderId="125" xfId="857" applyNumberFormat="1" applyFont="1" applyBorder="1"/>
    <xf numFmtId="4" fontId="4" fillId="0" borderId="49" xfId="951" applyNumberFormat="1" applyFont="1" applyBorder="1"/>
    <xf numFmtId="181" fontId="4" fillId="0" borderId="126" xfId="951" applyNumberFormat="1" applyFont="1" applyBorder="1"/>
    <xf numFmtId="179" fontId="4" fillId="0" borderId="49" xfId="857" applyNumberFormat="1" applyFont="1" applyBorder="1"/>
    <xf numFmtId="181" fontId="4" fillId="0" borderId="49" xfId="951" applyNumberFormat="1" applyFont="1" applyFill="1" applyBorder="1"/>
    <xf numFmtId="179" fontId="4" fillId="0" borderId="0" xfId="857" applyNumberFormat="1" applyFont="1" applyBorder="1"/>
    <xf numFmtId="181" fontId="4" fillId="0" borderId="122" xfId="951" applyNumberFormat="1" applyFont="1" applyBorder="1"/>
    <xf numFmtId="179" fontId="4" fillId="0" borderId="38" xfId="857" applyNumberFormat="1" applyFont="1" applyBorder="1"/>
    <xf numFmtId="181" fontId="4" fillId="0" borderId="38" xfId="951" applyNumberFormat="1" applyFont="1" applyBorder="1"/>
    <xf numFmtId="4" fontId="4" fillId="0" borderId="38" xfId="951" applyNumberFormat="1" applyFont="1" applyBorder="1"/>
    <xf numFmtId="179" fontId="4" fillId="0" borderId="1" xfId="857" applyNumberFormat="1" applyFont="1" applyBorder="1"/>
    <xf numFmtId="0" fontId="4" fillId="0" borderId="3" xfId="975" applyFont="1" applyBorder="1"/>
    <xf numFmtId="181" fontId="98" fillId="0" borderId="0" xfId="951" applyNumberFormat="1" applyFont="1" applyBorder="1"/>
    <xf numFmtId="179" fontId="98" fillId="0" borderId="0" xfId="857" applyNumberFormat="1" applyFont="1" applyBorder="1"/>
    <xf numFmtId="168" fontId="98" fillId="0" borderId="0" xfId="951" applyNumberFormat="1" applyFont="1" applyBorder="1"/>
    <xf numFmtId="0" fontId="4" fillId="0" borderId="0" xfId="975" applyFont="1" applyBorder="1"/>
    <xf numFmtId="179" fontId="4" fillId="0" borderId="0" xfId="1060" applyNumberFormat="1" applyFont="1"/>
    <xf numFmtId="3" fontId="4" fillId="0" borderId="0" xfId="975" applyNumberFormat="1" applyFont="1"/>
    <xf numFmtId="0" fontId="9" fillId="0" borderId="0" xfId="1356" applyFont="1" applyFill="1" applyAlignment="1">
      <alignment wrapText="1"/>
    </xf>
    <xf numFmtId="0" fontId="2" fillId="0" borderId="0" xfId="1356"/>
    <xf numFmtId="179" fontId="76" fillId="0" borderId="0" xfId="849" applyNumberFormat="1" applyFont="1" applyFill="1" applyBorder="1" applyAlignment="1">
      <alignment horizontal="center" wrapText="1"/>
    </xf>
    <xf numFmtId="3" fontId="9" fillId="0" borderId="0" xfId="1356" applyNumberFormat="1" applyFont="1" applyFill="1" applyAlignment="1">
      <alignment wrapText="1"/>
    </xf>
    <xf numFmtId="0" fontId="5" fillId="0" borderId="39" xfId="1356" applyFont="1" applyFill="1" applyBorder="1" applyAlignment="1">
      <alignment horizontal="center" vertical="center" wrapText="1"/>
    </xf>
    <xf numFmtId="0" fontId="5" fillId="0" borderId="40" xfId="1356" applyFont="1" applyFill="1" applyBorder="1" applyAlignment="1">
      <alignment horizontal="center" vertical="center" wrapText="1"/>
    </xf>
    <xf numFmtId="0" fontId="5" fillId="0" borderId="125" xfId="1356" applyFont="1" applyFill="1" applyBorder="1" applyAlignment="1">
      <alignment horizontal="center" vertical="center" wrapText="1"/>
    </xf>
    <xf numFmtId="0" fontId="5" fillId="0" borderId="42" xfId="1356" applyFont="1" applyFill="1" applyBorder="1" applyAlignment="1">
      <alignment horizontal="center" vertical="center" wrapText="1"/>
    </xf>
    <xf numFmtId="0" fontId="9" fillId="0" borderId="94" xfId="714" applyFont="1" applyFill="1" applyBorder="1" applyAlignment="1">
      <alignment vertical="center" wrapText="1"/>
    </xf>
    <xf numFmtId="3" fontId="4" fillId="0" borderId="94" xfId="484" applyNumberFormat="1" applyFont="1" applyFill="1" applyBorder="1" applyAlignment="1">
      <alignment horizontal="right" vertical="center" wrapText="1"/>
    </xf>
    <xf numFmtId="3" fontId="4" fillId="0" borderId="72" xfId="484" applyNumberFormat="1" applyFont="1" applyFill="1" applyBorder="1" applyAlignment="1">
      <alignment wrapText="1"/>
    </xf>
    <xf numFmtId="3" fontId="4" fillId="0" borderId="47" xfId="484" applyNumberFormat="1" applyFont="1" applyFill="1" applyBorder="1" applyAlignment="1">
      <alignment wrapText="1"/>
    </xf>
    <xf numFmtId="3" fontId="4" fillId="0" borderId="48" xfId="484" applyNumberFormat="1" applyFont="1" applyFill="1" applyBorder="1" applyAlignment="1">
      <alignment wrapText="1"/>
    </xf>
    <xf numFmtId="3" fontId="4" fillId="0" borderId="73" xfId="484" applyNumberFormat="1" applyFont="1" applyFill="1" applyBorder="1" applyAlignment="1">
      <alignment wrapText="1"/>
    </xf>
    <xf numFmtId="3" fontId="4" fillId="0" borderId="97" xfId="484" applyNumberFormat="1" applyFont="1" applyFill="1" applyBorder="1" applyAlignment="1">
      <alignment wrapText="1"/>
    </xf>
    <xf numFmtId="0" fontId="2" fillId="0" borderId="0" xfId="1356" applyFill="1"/>
    <xf numFmtId="0" fontId="9" fillId="0" borderId="78" xfId="714" applyFont="1" applyFill="1" applyBorder="1" applyAlignment="1">
      <alignment vertical="center" wrapText="1"/>
    </xf>
    <xf numFmtId="3" fontId="4" fillId="0" borderId="78" xfId="484" applyNumberFormat="1" applyFont="1" applyFill="1" applyBorder="1" applyAlignment="1">
      <alignment horizontal="right" vertical="center" wrapText="1"/>
    </xf>
    <xf numFmtId="3" fontId="4" fillId="0" borderId="16" xfId="484" applyNumberFormat="1" applyFont="1" applyFill="1" applyBorder="1" applyAlignment="1">
      <alignment wrapText="1"/>
    </xf>
    <xf numFmtId="3" fontId="4" fillId="0" borderId="23" xfId="484" applyNumberFormat="1" applyFont="1" applyFill="1" applyBorder="1" applyAlignment="1">
      <alignment wrapText="1"/>
    </xf>
    <xf numFmtId="3" fontId="4" fillId="0" borderId="24" xfId="484" applyNumberFormat="1" applyFont="1" applyFill="1" applyBorder="1" applyAlignment="1">
      <alignment wrapText="1"/>
    </xf>
    <xf numFmtId="3" fontId="4" fillId="0" borderId="25" xfId="484" applyNumberFormat="1" applyFont="1" applyFill="1" applyBorder="1" applyAlignment="1">
      <alignment wrapText="1"/>
    </xf>
    <xf numFmtId="3" fontId="4" fillId="0" borderId="41" xfId="484" applyNumberFormat="1" applyFont="1" applyFill="1" applyBorder="1" applyAlignment="1">
      <alignment wrapText="1"/>
    </xf>
    <xf numFmtId="0" fontId="5" fillId="0" borderId="124" xfId="714" applyFont="1" applyFill="1" applyBorder="1" applyAlignment="1">
      <alignment vertical="center" wrapText="1"/>
    </xf>
    <xf numFmtId="3" fontId="5" fillId="0" borderId="79" xfId="484" applyNumberFormat="1" applyFont="1" applyFill="1" applyBorder="1" applyAlignment="1">
      <alignment horizontal="right" vertical="center" wrapText="1"/>
    </xf>
    <xf numFmtId="3" fontId="5" fillId="0" borderId="28" xfId="484" applyNumberFormat="1" applyFont="1" applyFill="1" applyBorder="1" applyAlignment="1">
      <alignment wrapText="1"/>
    </xf>
    <xf numFmtId="3" fontId="5" fillId="0" borderId="31" xfId="484" applyNumberFormat="1" applyFont="1" applyFill="1" applyBorder="1" applyAlignment="1">
      <alignment wrapText="1"/>
    </xf>
    <xf numFmtId="3" fontId="5" fillId="0" borderId="29" xfId="484" applyNumberFormat="1" applyFont="1" applyFill="1" applyBorder="1" applyAlignment="1">
      <alignment wrapText="1"/>
    </xf>
    <xf numFmtId="3" fontId="5" fillId="0" borderId="32" xfId="484" applyNumberFormat="1" applyFont="1" applyFill="1" applyBorder="1" applyAlignment="1">
      <alignment wrapText="1"/>
    </xf>
    <xf numFmtId="3" fontId="5" fillId="0" borderId="98" xfId="484" applyNumberFormat="1" applyFont="1" applyFill="1" applyBorder="1" applyAlignment="1">
      <alignment wrapText="1"/>
    </xf>
    <xf numFmtId="0" fontId="9" fillId="0" borderId="76" xfId="714" applyFont="1" applyFill="1" applyBorder="1" applyAlignment="1">
      <alignment vertical="center" wrapText="1"/>
    </xf>
    <xf numFmtId="3" fontId="9" fillId="0" borderId="94" xfId="484" applyNumberFormat="1" applyFont="1" applyFill="1" applyBorder="1" applyAlignment="1">
      <alignment horizontal="right" vertical="center" wrapText="1"/>
    </xf>
    <xf numFmtId="0" fontId="9" fillId="0" borderId="43" xfId="714" applyFont="1" applyFill="1" applyBorder="1" applyAlignment="1">
      <alignment vertical="center" wrapText="1"/>
    </xf>
    <xf numFmtId="3" fontId="4" fillId="0" borderId="26" xfId="484" applyNumberFormat="1" applyFont="1" applyFill="1" applyBorder="1" applyAlignment="1">
      <alignment horizontal="right" vertical="center" wrapText="1"/>
    </xf>
    <xf numFmtId="0" fontId="5" fillId="0" borderId="33" xfId="714" applyFont="1" applyFill="1" applyBorder="1" applyAlignment="1">
      <alignment vertical="center" wrapText="1"/>
    </xf>
    <xf numFmtId="3" fontId="5" fillId="0" borderId="8" xfId="484" applyNumberFormat="1" applyFont="1" applyFill="1" applyBorder="1" applyAlignment="1">
      <alignment horizontal="right" vertical="center" wrapText="1"/>
    </xf>
    <xf numFmtId="3" fontId="9" fillId="0" borderId="94" xfId="484" applyNumberFormat="1" applyFont="1" applyFill="1" applyBorder="1" applyAlignment="1">
      <alignment vertical="center" wrapText="1"/>
    </xf>
    <xf numFmtId="3" fontId="9" fillId="0" borderId="72" xfId="484" applyNumberFormat="1" applyFont="1" applyFill="1" applyBorder="1" applyAlignment="1">
      <alignment vertical="center" wrapText="1"/>
    </xf>
    <xf numFmtId="3" fontId="9" fillId="0" borderId="47" xfId="484" applyNumberFormat="1" applyFont="1" applyFill="1" applyBorder="1" applyAlignment="1">
      <alignment vertical="center" wrapText="1"/>
    </xf>
    <xf numFmtId="3" fontId="9" fillId="0" borderId="48" xfId="484" applyNumberFormat="1" applyFont="1" applyFill="1" applyBorder="1" applyAlignment="1">
      <alignment vertical="center" wrapText="1"/>
    </xf>
    <xf numFmtId="3" fontId="9" fillId="0" borderId="73" xfId="484" applyNumberFormat="1" applyFont="1" applyFill="1" applyBorder="1" applyAlignment="1">
      <alignment vertical="center" wrapText="1"/>
    </xf>
    <xf numFmtId="179" fontId="9" fillId="0" borderId="26" xfId="849" applyNumberFormat="1" applyFont="1" applyFill="1" applyBorder="1" applyAlignment="1">
      <alignment horizontal="right" wrapText="1"/>
    </xf>
    <xf numFmtId="179" fontId="9" fillId="0" borderId="41" xfId="849" applyNumberFormat="1" applyFont="1" applyFill="1" applyBorder="1" applyAlignment="1">
      <alignment horizontal="right" wrapText="1"/>
    </xf>
    <xf numFmtId="179" fontId="9" fillId="0" borderId="23" xfId="849" applyNumberFormat="1" applyFont="1" applyFill="1" applyBorder="1" applyAlignment="1">
      <alignment horizontal="right" wrapText="1"/>
    </xf>
    <xf numFmtId="179" fontId="9" fillId="0" borderId="24" xfId="849" applyNumberFormat="1" applyFont="1" applyFill="1" applyBorder="1" applyAlignment="1">
      <alignment horizontal="right" wrapText="1"/>
    </xf>
    <xf numFmtId="179" fontId="9" fillId="0" borderId="16" xfId="849" applyNumberFormat="1" applyFont="1" applyFill="1" applyBorder="1" applyAlignment="1">
      <alignment horizontal="right" wrapText="1"/>
    </xf>
    <xf numFmtId="179" fontId="9" fillId="0" borderId="25" xfId="849" applyNumberFormat="1" applyFont="1" applyFill="1" applyBorder="1" applyAlignment="1">
      <alignment horizontal="right" wrapText="1"/>
    </xf>
    <xf numFmtId="0" fontId="9" fillId="0" borderId="79" xfId="714" applyFont="1" applyFill="1" applyBorder="1" applyAlignment="1">
      <alignment vertical="center" wrapText="1"/>
    </xf>
    <xf numFmtId="179" fontId="9" fillId="0" borderId="79" xfId="849" applyNumberFormat="1" applyFont="1" applyFill="1" applyBorder="1" applyAlignment="1">
      <alignment wrapText="1"/>
    </xf>
    <xf numFmtId="179" fontId="9" fillId="0" borderId="37" xfId="849" applyNumberFormat="1" applyFont="1" applyFill="1" applyBorder="1" applyAlignment="1">
      <alignment horizontal="right" wrapText="1"/>
    </xf>
    <xf numFmtId="179" fontId="9" fillId="0" borderId="38" xfId="849" applyNumberFormat="1" applyFont="1" applyFill="1" applyBorder="1" applyAlignment="1">
      <alignment horizontal="right" wrapText="1"/>
    </xf>
    <xf numFmtId="179" fontId="9" fillId="0" borderId="13" xfId="849" applyNumberFormat="1" applyFont="1" applyFill="1" applyBorder="1" applyAlignment="1">
      <alignment horizontal="right" wrapText="1"/>
    </xf>
    <xf numFmtId="179" fontId="9" fillId="0" borderId="44" xfId="849" applyNumberFormat="1" applyFont="1" applyFill="1" applyBorder="1" applyAlignment="1">
      <alignment horizontal="right" wrapText="1"/>
    </xf>
    <xf numFmtId="0" fontId="5" fillId="0" borderId="0" xfId="1356" applyFont="1" applyFill="1" applyBorder="1" applyAlignment="1">
      <alignment horizontal="center" vertical="center" textRotation="90" wrapText="1"/>
    </xf>
    <xf numFmtId="0" fontId="9" fillId="0" borderId="0" xfId="1356" applyFont="1" applyFill="1" applyBorder="1" applyAlignment="1">
      <alignment vertical="center" wrapText="1"/>
    </xf>
    <xf numFmtId="179" fontId="9" fillId="0" borderId="0" xfId="849" applyNumberFormat="1" applyFont="1" applyFill="1" applyBorder="1" applyAlignment="1">
      <alignment wrapText="1"/>
    </xf>
    <xf numFmtId="179" fontId="9" fillId="0" borderId="0" xfId="849" applyNumberFormat="1" applyFont="1" applyFill="1" applyBorder="1" applyAlignment="1">
      <alignment horizontal="right" wrapText="1"/>
    </xf>
    <xf numFmtId="181" fontId="9" fillId="0" borderId="0" xfId="484" applyNumberFormat="1" applyFont="1" applyFill="1" applyBorder="1" applyAlignment="1">
      <alignment wrapText="1"/>
    </xf>
    <xf numFmtId="179" fontId="9" fillId="0" borderId="0" xfId="484" applyNumberFormat="1" applyFont="1" applyFill="1" applyBorder="1" applyAlignment="1">
      <alignment wrapText="1"/>
    </xf>
    <xf numFmtId="3" fontId="9" fillId="0" borderId="0" xfId="484" applyNumberFormat="1" applyFont="1" applyFill="1" applyBorder="1" applyAlignment="1">
      <alignment wrapText="1"/>
    </xf>
    <xf numFmtId="3" fontId="13" fillId="0" borderId="0" xfId="849" applyNumberFormat="1" applyFont="1" applyFill="1"/>
    <xf numFmtId="179" fontId="13" fillId="0" borderId="0" xfId="849" applyNumberFormat="1" applyFont="1" applyFill="1"/>
    <xf numFmtId="179" fontId="13" fillId="0" borderId="0" xfId="849" applyNumberFormat="1" applyFont="1"/>
    <xf numFmtId="3" fontId="2" fillId="0" borderId="0" xfId="1356" applyNumberFormat="1" applyFill="1"/>
    <xf numFmtId="3" fontId="13" fillId="0" borderId="0" xfId="849" applyNumberFormat="1" applyFont="1"/>
    <xf numFmtId="179" fontId="2" fillId="0" borderId="0" xfId="1356" applyNumberFormat="1" applyFill="1"/>
    <xf numFmtId="3" fontId="13" fillId="0" borderId="0" xfId="1356" applyNumberFormat="1" applyFont="1" applyFill="1"/>
    <xf numFmtId="3" fontId="2" fillId="0" borderId="0" xfId="1356" applyNumberFormat="1"/>
    <xf numFmtId="181" fontId="13" fillId="0" borderId="0" xfId="484" applyNumberFormat="1" applyFont="1" applyFill="1"/>
    <xf numFmtId="3" fontId="13" fillId="0" borderId="0" xfId="484" applyNumberFormat="1" applyFont="1" applyFill="1"/>
    <xf numFmtId="9" fontId="13" fillId="0" borderId="0" xfId="484" applyNumberFormat="1" applyFont="1" applyFill="1"/>
    <xf numFmtId="181" fontId="50" fillId="0" borderId="0" xfId="484" applyNumberFormat="1" applyFont="1" applyFill="1"/>
    <xf numFmtId="181" fontId="2" fillId="0" borderId="0" xfId="1356" applyNumberFormat="1" applyFill="1"/>
    <xf numFmtId="0" fontId="13" fillId="0" borderId="0" xfId="1356" applyFont="1" applyFill="1"/>
    <xf numFmtId="167" fontId="2" fillId="0" borderId="0" xfId="1356" applyNumberFormat="1" applyFill="1"/>
    <xf numFmtId="181" fontId="4" fillId="0" borderId="0" xfId="484" applyNumberFormat="1" applyFont="1" applyFill="1" applyAlignment="1">
      <alignment wrapText="1"/>
    </xf>
    <xf numFmtId="181" fontId="89" fillId="0" borderId="0" xfId="484" applyNumberFormat="1" applyFont="1"/>
    <xf numFmtId="181" fontId="6" fillId="0" borderId="0" xfId="484" applyNumberFormat="1" applyFont="1" applyFill="1" applyBorder="1" applyAlignment="1">
      <alignment horizontal="center" wrapText="1"/>
    </xf>
    <xf numFmtId="181" fontId="6" fillId="0" borderId="39" xfId="484" applyNumberFormat="1" applyFont="1" applyFill="1" applyBorder="1" applyAlignment="1">
      <alignment horizontal="center" vertical="center" wrapText="1"/>
    </xf>
    <xf numFmtId="181" fontId="6" fillId="0" borderId="40" xfId="484" applyNumberFormat="1" applyFont="1" applyFill="1" applyBorder="1" applyAlignment="1">
      <alignment horizontal="center" vertical="center" wrapText="1"/>
    </xf>
    <xf numFmtId="181" fontId="6" fillId="0" borderId="77" xfId="484" applyNumberFormat="1" applyFont="1" applyFill="1" applyBorder="1" applyAlignment="1">
      <alignment horizontal="center" vertical="center" wrapText="1"/>
    </xf>
    <xf numFmtId="181" fontId="6" fillId="0" borderId="28" xfId="484" applyNumberFormat="1" applyFont="1" applyFill="1" applyBorder="1" applyAlignment="1">
      <alignment horizontal="center" vertical="center" wrapText="1"/>
    </xf>
    <xf numFmtId="181" fontId="6" fillId="0" borderId="31" xfId="484" applyNumberFormat="1" applyFont="1" applyFill="1" applyBorder="1" applyAlignment="1">
      <alignment horizontal="center" vertical="center" wrapText="1"/>
    </xf>
    <xf numFmtId="181" fontId="6" fillId="0" borderId="96" xfId="484" applyNumberFormat="1" applyFont="1" applyFill="1" applyBorder="1" applyAlignment="1">
      <alignment horizontal="center" vertical="center" wrapText="1"/>
    </xf>
    <xf numFmtId="181" fontId="6" fillId="0" borderId="29" xfId="484" applyNumberFormat="1" applyFont="1" applyFill="1" applyBorder="1" applyAlignment="1">
      <alignment horizontal="center" vertical="center" wrapText="1"/>
    </xf>
    <xf numFmtId="181" fontId="89" fillId="0" borderId="0" xfId="484" applyNumberFormat="1" applyFont="1" applyBorder="1"/>
    <xf numFmtId="181" fontId="4" fillId="0" borderId="94" xfId="484" applyNumberFormat="1" applyFont="1" applyFill="1" applyBorder="1" applyAlignment="1">
      <alignment vertical="center" wrapText="1"/>
    </xf>
    <xf numFmtId="181" fontId="4" fillId="0" borderId="72" xfId="484" applyNumberFormat="1" applyFont="1" applyFill="1" applyBorder="1" applyAlignment="1">
      <alignment wrapText="1"/>
    </xf>
    <xf numFmtId="181" fontId="4" fillId="0" borderId="72" xfId="484" applyNumberFormat="1" applyFont="1" applyFill="1" applyBorder="1" applyAlignment="1">
      <alignment horizontal="right" wrapText="1"/>
    </xf>
    <xf numFmtId="181" fontId="4" fillId="0" borderId="47" xfId="484" applyNumberFormat="1" applyFont="1" applyFill="1" applyBorder="1" applyAlignment="1">
      <alignment horizontal="right" wrapText="1"/>
    </xf>
    <xf numFmtId="181" fontId="4" fillId="0" borderId="73" xfId="484" applyNumberFormat="1" applyFont="1" applyFill="1" applyBorder="1" applyAlignment="1">
      <alignment horizontal="right" wrapText="1"/>
    </xf>
    <xf numFmtId="181" fontId="89" fillId="0" borderId="72" xfId="484" applyNumberFormat="1" applyFont="1" applyBorder="1" applyAlignment="1">
      <alignment horizontal="right"/>
    </xf>
    <xf numFmtId="181" fontId="89" fillId="0" borderId="47" xfId="484" applyNumberFormat="1" applyFont="1" applyBorder="1" applyAlignment="1">
      <alignment horizontal="right"/>
    </xf>
    <xf numFmtId="181" fontId="89" fillId="0" borderId="73" xfId="484" applyNumberFormat="1" applyFont="1" applyBorder="1" applyAlignment="1">
      <alignment horizontal="right"/>
    </xf>
    <xf numFmtId="181" fontId="89" fillId="0" borderId="72" xfId="484" applyNumberFormat="1" applyFont="1" applyFill="1" applyBorder="1" applyAlignment="1">
      <alignment horizontal="right"/>
    </xf>
    <xf numFmtId="181" fontId="89" fillId="0" borderId="47" xfId="484" applyNumberFormat="1" applyFont="1" applyFill="1" applyBorder="1" applyAlignment="1">
      <alignment horizontal="right"/>
    </xf>
    <xf numFmtId="181" fontId="89" fillId="0" borderId="73" xfId="484" applyNumberFormat="1" applyFont="1" applyFill="1" applyBorder="1" applyAlignment="1">
      <alignment horizontal="right"/>
    </xf>
    <xf numFmtId="181" fontId="89" fillId="0" borderId="97" xfId="484" applyNumberFormat="1" applyFont="1" applyFill="1" applyBorder="1" applyAlignment="1">
      <alignment horizontal="right"/>
    </xf>
    <xf numFmtId="181" fontId="89" fillId="0" borderId="48" xfId="484" applyNumberFormat="1" applyFont="1" applyFill="1" applyBorder="1" applyAlignment="1">
      <alignment horizontal="right"/>
    </xf>
    <xf numFmtId="181" fontId="89" fillId="0" borderId="123" xfId="484" applyNumberFormat="1" applyFont="1" applyFill="1" applyBorder="1" applyAlignment="1">
      <alignment horizontal="right"/>
    </xf>
    <xf numFmtId="181" fontId="89" fillId="0" borderId="17" xfId="484" applyNumberFormat="1" applyFont="1" applyFill="1" applyBorder="1" applyAlignment="1">
      <alignment horizontal="right"/>
    </xf>
    <xf numFmtId="181" fontId="4" fillId="0" borderId="21" xfId="484" applyNumberFormat="1" applyFont="1" applyFill="1" applyBorder="1" applyAlignment="1">
      <alignment horizontal="right" wrapText="1"/>
    </xf>
    <xf numFmtId="181" fontId="89" fillId="0" borderId="0" xfId="484" applyNumberFormat="1" applyFont="1" applyFill="1"/>
    <xf numFmtId="181" fontId="4" fillId="0" borderId="78" xfId="484" applyNumberFormat="1" applyFont="1" applyFill="1" applyBorder="1" applyAlignment="1">
      <alignment vertical="center" wrapText="1"/>
    </xf>
    <xf numFmtId="181" fontId="4" fillId="0" borderId="16" xfId="484" applyNumberFormat="1" applyFont="1" applyFill="1" applyBorder="1" applyAlignment="1">
      <alignment wrapText="1"/>
    </xf>
    <xf numFmtId="181" fontId="4" fillId="0" borderId="16" xfId="484" applyNumberFormat="1" applyFont="1" applyFill="1" applyBorder="1" applyAlignment="1">
      <alignment horizontal="right" wrapText="1"/>
    </xf>
    <xf numFmtId="181" fontId="4" fillId="0" borderId="23" xfId="484" applyNumberFormat="1" applyFont="1" applyFill="1" applyBorder="1" applyAlignment="1">
      <alignment horizontal="right" wrapText="1"/>
    </xf>
    <xf numFmtId="181" fontId="4" fillId="0" borderId="25" xfId="484" applyNumberFormat="1" applyFont="1" applyFill="1" applyBorder="1" applyAlignment="1">
      <alignment horizontal="right" wrapText="1"/>
    </xf>
    <xf numFmtId="181" fontId="89" fillId="0" borderId="16" xfId="484" applyNumberFormat="1" applyFont="1" applyFill="1" applyBorder="1" applyAlignment="1">
      <alignment horizontal="right"/>
    </xf>
    <xf numFmtId="181" fontId="89" fillId="0" borderId="23" xfId="484" applyNumberFormat="1" applyFont="1" applyFill="1" applyBorder="1" applyAlignment="1">
      <alignment horizontal="right"/>
    </xf>
    <xf numFmtId="181" fontId="89" fillId="0" borderId="25" xfId="484" applyNumberFormat="1" applyFont="1" applyFill="1" applyBorder="1" applyAlignment="1">
      <alignment horizontal="right"/>
    </xf>
    <xf numFmtId="181" fontId="89" fillId="0" borderId="41" xfId="484" applyNumberFormat="1" applyFont="1" applyFill="1" applyBorder="1" applyAlignment="1">
      <alignment horizontal="right"/>
    </xf>
    <xf numFmtId="181" fontId="89" fillId="0" borderId="24" xfId="484" applyNumberFormat="1" applyFont="1" applyFill="1" applyBorder="1" applyAlignment="1">
      <alignment horizontal="right"/>
    </xf>
    <xf numFmtId="181" fontId="4" fillId="0" borderId="23" xfId="484" applyNumberFormat="1" applyFont="1" applyFill="1" applyBorder="1" applyAlignment="1">
      <alignment horizontal="right"/>
    </xf>
    <xf numFmtId="181" fontId="4" fillId="0" borderId="78" xfId="484" applyNumberFormat="1" applyFont="1" applyFill="1" applyBorder="1" applyAlignment="1">
      <alignment horizontal="left" vertical="center" wrapText="1"/>
    </xf>
    <xf numFmtId="181" fontId="89" fillId="0" borderId="46" xfId="484" applyNumberFormat="1" applyFont="1" applyFill="1" applyBorder="1" applyAlignment="1">
      <alignment horizontal="right"/>
    </xf>
    <xf numFmtId="181" fontId="6" fillId="0" borderId="79" xfId="484" applyNumberFormat="1" applyFont="1" applyFill="1" applyBorder="1" applyAlignment="1">
      <alignment vertical="center" wrapText="1"/>
    </xf>
    <xf numFmtId="181" fontId="6" fillId="0" borderId="28" xfId="484" applyNumberFormat="1" applyFont="1" applyFill="1" applyBorder="1" applyAlignment="1">
      <alignment wrapText="1"/>
    </xf>
    <xf numFmtId="181" fontId="6" fillId="0" borderId="28" xfId="484" applyNumberFormat="1" applyFont="1" applyFill="1" applyBorder="1" applyAlignment="1">
      <alignment horizontal="right" wrapText="1"/>
    </xf>
    <xf numFmtId="181" fontId="6" fillId="0" borderId="31" xfId="484" applyNumberFormat="1" applyFont="1" applyFill="1" applyBorder="1" applyAlignment="1">
      <alignment horizontal="right" wrapText="1"/>
    </xf>
    <xf numFmtId="181" fontId="6" fillId="0" borderId="32" xfId="484" applyNumberFormat="1" applyFont="1" applyFill="1" applyBorder="1" applyAlignment="1">
      <alignment horizontal="right" wrapText="1"/>
    </xf>
    <xf numFmtId="181" fontId="6" fillId="0" borderId="98" xfId="484" applyNumberFormat="1" applyFont="1" applyFill="1" applyBorder="1" applyAlignment="1">
      <alignment horizontal="right" wrapText="1"/>
    </xf>
    <xf numFmtId="181" fontId="6" fillId="0" borderId="29" xfId="484" applyNumberFormat="1" applyFont="1" applyFill="1" applyBorder="1" applyAlignment="1">
      <alignment horizontal="right" wrapText="1"/>
    </xf>
    <xf numFmtId="181" fontId="89" fillId="0" borderId="78" xfId="484" applyNumberFormat="1" applyFont="1" applyFill="1" applyBorder="1" applyAlignment="1">
      <alignment horizontal="right"/>
    </xf>
    <xf numFmtId="37" fontId="6" fillId="0" borderId="29" xfId="484" applyNumberFormat="1" applyFont="1" applyFill="1" applyBorder="1" applyAlignment="1">
      <alignment horizontal="right" wrapText="1"/>
    </xf>
    <xf numFmtId="181" fontId="6" fillId="0" borderId="0" xfId="484" applyNumberFormat="1" applyFont="1" applyFill="1" applyBorder="1" applyAlignment="1">
      <alignment horizontal="center" vertical="center" textRotation="90" wrapText="1"/>
    </xf>
    <xf numFmtId="181" fontId="4" fillId="0" borderId="0" xfId="484" applyNumberFormat="1" applyFont="1" applyFill="1" applyBorder="1" applyAlignment="1">
      <alignment vertical="center" wrapText="1"/>
    </xf>
    <xf numFmtId="181" fontId="4" fillId="0" borderId="0" xfId="484" applyNumberFormat="1" applyFont="1" applyFill="1" applyBorder="1" applyAlignment="1">
      <alignment wrapText="1"/>
    </xf>
    <xf numFmtId="181" fontId="4" fillId="0" borderId="0" xfId="484" applyNumberFormat="1" applyFont="1" applyFill="1" applyBorder="1" applyAlignment="1">
      <alignment horizontal="right" wrapText="1"/>
    </xf>
    <xf numFmtId="181" fontId="89" fillId="0" borderId="0" xfId="484" applyNumberFormat="1" applyFont="1" applyFill="1" applyBorder="1"/>
    <xf numFmtId="181" fontId="91" fillId="0" borderId="0" xfId="484" applyNumberFormat="1" applyFont="1" applyFill="1"/>
    <xf numFmtId="181" fontId="100" fillId="0" borderId="0" xfId="484" applyNumberFormat="1" applyFont="1" applyFill="1"/>
    <xf numFmtId="0" fontId="9" fillId="0" borderId="0" xfId="979" applyFont="1"/>
    <xf numFmtId="0" fontId="9" fillId="0" borderId="0" xfId="979" applyFont="1" applyAlignment="1">
      <alignment horizontal="center"/>
    </xf>
    <xf numFmtId="0" fontId="5" fillId="0" borderId="1" xfId="979" applyFont="1" applyBorder="1" applyAlignment="1">
      <alignment horizontal="center" wrapText="1"/>
    </xf>
    <xf numFmtId="0" fontId="5" fillId="0" borderId="0" xfId="979" applyFont="1" applyBorder="1" applyAlignment="1">
      <alignment horizontal="center" wrapText="1"/>
    </xf>
    <xf numFmtId="0" fontId="9" fillId="0" borderId="1" xfId="979" applyFont="1" applyBorder="1"/>
    <xf numFmtId="49" fontId="5" fillId="0" borderId="10" xfId="979" applyNumberFormat="1" applyFont="1" applyBorder="1" applyAlignment="1">
      <alignment horizontal="center" vertical="center" wrapText="1"/>
    </xf>
    <xf numFmtId="49" fontId="5" fillId="0" borderId="7" xfId="979" applyNumberFormat="1" applyFont="1" applyBorder="1" applyAlignment="1">
      <alignment horizontal="center" vertical="center" wrapText="1"/>
    </xf>
    <xf numFmtId="49" fontId="5" fillId="0" borderId="11" xfId="979" applyNumberFormat="1" applyFont="1" applyBorder="1" applyAlignment="1">
      <alignment horizontal="center" vertical="center" wrapText="1"/>
    </xf>
    <xf numFmtId="0" fontId="5" fillId="0" borderId="74" xfId="979" applyFont="1" applyBorder="1" applyAlignment="1">
      <alignment horizontal="center" vertical="center" wrapText="1"/>
    </xf>
    <xf numFmtId="3" fontId="4" fillId="0" borderId="20" xfId="979" applyNumberFormat="1" applyFont="1" applyFill="1" applyBorder="1" applyAlignment="1">
      <alignment horizontal="center" vertical="center" wrapText="1"/>
    </xf>
    <xf numFmtId="3" fontId="9" fillId="0" borderId="20" xfId="979" applyNumberFormat="1" applyFont="1" applyBorder="1" applyAlignment="1">
      <alignment horizontal="center"/>
    </xf>
    <xf numFmtId="3" fontId="9" fillId="0" borderId="47" xfId="979" applyNumberFormat="1" applyFont="1" applyBorder="1" applyAlignment="1">
      <alignment horizontal="center"/>
    </xf>
    <xf numFmtId="3" fontId="9" fillId="0" borderId="74" xfId="979" applyNumberFormat="1" applyFont="1" applyBorder="1" applyAlignment="1">
      <alignment horizontal="center"/>
    </xf>
    <xf numFmtId="3" fontId="9" fillId="0" borderId="73" xfId="979" applyNumberFormat="1" applyFont="1" applyBorder="1" applyAlignment="1">
      <alignment horizontal="center"/>
    </xf>
    <xf numFmtId="179" fontId="9" fillId="0" borderId="45" xfId="979" applyNumberFormat="1" applyFont="1" applyBorder="1" applyAlignment="1">
      <alignment horizontal="center"/>
    </xf>
    <xf numFmtId="179" fontId="9" fillId="0" borderId="48" xfId="979" applyNumberFormat="1" applyFont="1" applyBorder="1" applyAlignment="1">
      <alignment horizontal="center"/>
    </xf>
    <xf numFmtId="0" fontId="5" fillId="0" borderId="46" xfId="979" applyFont="1" applyBorder="1" applyAlignment="1">
      <alignment horizontal="center" vertical="center" wrapText="1"/>
    </xf>
    <xf numFmtId="3" fontId="9" fillId="0" borderId="23" xfId="979" applyNumberFormat="1" applyFont="1" applyBorder="1" applyAlignment="1">
      <alignment horizontal="center"/>
    </xf>
    <xf numFmtId="3" fontId="9" fillId="0" borderId="21" xfId="979" applyNumberFormat="1" applyFont="1" applyBorder="1" applyAlignment="1">
      <alignment horizontal="center"/>
    </xf>
    <xf numFmtId="179" fontId="9" fillId="0" borderId="17" xfId="979" applyNumberFormat="1" applyFont="1" applyBorder="1" applyAlignment="1">
      <alignment horizontal="center"/>
    </xf>
    <xf numFmtId="0" fontId="5" fillId="0" borderId="77" xfId="979" applyFont="1" applyFill="1" applyBorder="1" applyAlignment="1">
      <alignment horizontal="center" vertical="center" wrapText="1"/>
    </xf>
    <xf numFmtId="3" fontId="9" fillId="0" borderId="31" xfId="979" applyNumberFormat="1" applyFont="1" applyBorder="1" applyAlignment="1">
      <alignment horizontal="center"/>
    </xf>
    <xf numFmtId="3" fontId="9" fillId="0" borderId="40" xfId="979" applyNumberFormat="1" applyFont="1" applyBorder="1" applyAlignment="1">
      <alignment horizontal="center"/>
    </xf>
    <xf numFmtId="3" fontId="9" fillId="0" borderId="96" xfId="979" applyNumberFormat="1" applyFont="1" applyBorder="1" applyAlignment="1">
      <alignment horizontal="center"/>
    </xf>
    <xf numFmtId="3" fontId="9" fillId="0" borderId="32" xfId="979" applyNumberFormat="1" applyFont="1" applyBorder="1" applyAlignment="1">
      <alignment horizontal="center"/>
    </xf>
    <xf numFmtId="179" fontId="9" fillId="0" borderId="98" xfId="979" applyNumberFormat="1" applyFont="1" applyBorder="1" applyAlignment="1">
      <alignment horizontal="center"/>
    </xf>
    <xf numFmtId="179" fontId="9" fillId="0" borderId="31" xfId="979" applyNumberFormat="1" applyFont="1" applyBorder="1" applyAlignment="1">
      <alignment horizontal="center"/>
    </xf>
    <xf numFmtId="179" fontId="9" fillId="0" borderId="29" xfId="979" applyNumberFormat="1" applyFont="1" applyBorder="1" applyAlignment="1">
      <alignment horizontal="center"/>
    </xf>
    <xf numFmtId="0" fontId="5" fillId="0" borderId="53" xfId="979" applyFont="1" applyFill="1" applyBorder="1" applyAlignment="1">
      <alignment horizontal="center" vertical="center" wrapText="1"/>
    </xf>
    <xf numFmtId="3" fontId="4" fillId="0" borderId="47" xfId="979" applyNumberFormat="1" applyFont="1" applyBorder="1" applyAlignment="1">
      <alignment horizontal="center"/>
    </xf>
    <xf numFmtId="0" fontId="5" fillId="0" borderId="46" xfId="979" applyFont="1" applyFill="1" applyBorder="1" applyAlignment="1">
      <alignment horizontal="center" vertical="center" wrapText="1"/>
    </xf>
    <xf numFmtId="3" fontId="4" fillId="0" borderId="20" xfId="979" applyNumberFormat="1" applyFont="1" applyBorder="1" applyAlignment="1">
      <alignment horizontal="center"/>
    </xf>
    <xf numFmtId="3" fontId="9" fillId="0" borderId="23" xfId="979" applyNumberFormat="1" applyFont="1" applyBorder="1" applyAlignment="1">
      <alignment horizontal="center" vertical="center"/>
    </xf>
    <xf numFmtId="3" fontId="9" fillId="0" borderId="74" xfId="979" applyNumberFormat="1" applyFont="1" applyBorder="1" applyAlignment="1">
      <alignment horizontal="center" vertical="center"/>
    </xf>
    <xf numFmtId="3" fontId="4" fillId="0" borderId="23" xfId="979" applyNumberFormat="1" applyFont="1" applyBorder="1" applyAlignment="1">
      <alignment horizontal="center"/>
    </xf>
    <xf numFmtId="0" fontId="5" fillId="0" borderId="91" xfId="979" applyFont="1" applyFill="1" applyBorder="1" applyAlignment="1">
      <alignment horizontal="center" vertical="center" wrapText="1"/>
    </xf>
    <xf numFmtId="3" fontId="4" fillId="0" borderId="38" xfId="979" applyNumberFormat="1" applyFont="1" applyBorder="1" applyAlignment="1">
      <alignment horizontal="center"/>
    </xf>
    <xf numFmtId="3" fontId="9" fillId="0" borderId="38" xfId="979" applyNumberFormat="1" applyFont="1" applyBorder="1" applyAlignment="1">
      <alignment horizontal="center"/>
    </xf>
    <xf numFmtId="3" fontId="9" fillId="0" borderId="91" xfId="979" applyNumberFormat="1" applyFont="1" applyBorder="1" applyAlignment="1">
      <alignment horizontal="center"/>
    </xf>
    <xf numFmtId="3" fontId="9" fillId="0" borderId="122" xfId="979" applyNumberFormat="1" applyFont="1" applyBorder="1" applyAlignment="1">
      <alignment horizontal="center"/>
    </xf>
    <xf numFmtId="3" fontId="9" fillId="0" borderId="47" xfId="979" applyNumberFormat="1" applyFont="1" applyBorder="1" applyAlignment="1">
      <alignment horizontal="center" vertical="center"/>
    </xf>
    <xf numFmtId="3" fontId="9" fillId="0" borderId="53" xfId="979" applyNumberFormat="1" applyFont="1" applyBorder="1" applyAlignment="1">
      <alignment horizontal="center" vertical="center"/>
    </xf>
    <xf numFmtId="0" fontId="5" fillId="0" borderId="74" xfId="979" applyFont="1" applyFill="1" applyBorder="1" applyAlignment="1">
      <alignment horizontal="center" vertical="center" wrapText="1"/>
    </xf>
    <xf numFmtId="3" fontId="4" fillId="0" borderId="20" xfId="979" applyNumberFormat="1" applyFont="1" applyBorder="1" applyAlignment="1">
      <alignment horizontal="center" vertical="center"/>
    </xf>
    <xf numFmtId="3" fontId="9" fillId="0" borderId="20" xfId="979" applyNumberFormat="1" applyFont="1" applyBorder="1" applyAlignment="1">
      <alignment horizontal="center" vertical="center"/>
    </xf>
    <xf numFmtId="3" fontId="9" fillId="0" borderId="49" xfId="979" applyNumberFormat="1" applyFont="1" applyBorder="1" applyAlignment="1">
      <alignment horizontal="center" vertical="center"/>
    </xf>
    <xf numFmtId="3" fontId="9" fillId="0" borderId="71" xfId="979" applyNumberFormat="1" applyFont="1" applyBorder="1" applyAlignment="1">
      <alignment horizontal="center" vertical="center"/>
    </xf>
    <xf numFmtId="0" fontId="5" fillId="0" borderId="96" xfId="979" applyFont="1" applyBorder="1" applyAlignment="1">
      <alignment horizontal="center" vertical="center" wrapText="1"/>
    </xf>
    <xf numFmtId="3" fontId="9" fillId="0" borderId="31" xfId="979" applyNumberFormat="1" applyFont="1" applyBorder="1" applyAlignment="1">
      <alignment horizontal="center" vertical="center"/>
    </xf>
    <xf numFmtId="3" fontId="9" fillId="0" borderId="40" xfId="979" applyNumberFormat="1" applyFont="1" applyBorder="1" applyAlignment="1">
      <alignment horizontal="center" vertical="center"/>
    </xf>
    <xf numFmtId="3" fontId="9" fillId="0" borderId="77" xfId="979" applyNumberFormat="1" applyFont="1" applyBorder="1" applyAlignment="1">
      <alignment horizontal="center" vertical="center"/>
    </xf>
    <xf numFmtId="0" fontId="6" fillId="0" borderId="7" xfId="979" applyFont="1" applyBorder="1" applyAlignment="1">
      <alignment horizontal="center" vertical="center"/>
    </xf>
    <xf numFmtId="0" fontId="6" fillId="0" borderId="12" xfId="979" applyFont="1" applyBorder="1" applyAlignment="1">
      <alignment horizontal="center" vertical="center"/>
    </xf>
    <xf numFmtId="3" fontId="6" fillId="0" borderId="10" xfId="979" applyNumberFormat="1" applyFont="1" applyBorder="1" applyAlignment="1">
      <alignment horizontal="center" vertical="center" wrapText="1"/>
    </xf>
    <xf numFmtId="3" fontId="6" fillId="0" borderId="10" xfId="979" applyNumberFormat="1" applyFont="1" applyBorder="1" applyAlignment="1">
      <alignment horizontal="center" vertical="center"/>
    </xf>
    <xf numFmtId="3" fontId="6" fillId="0" borderId="7" xfId="979" applyNumberFormat="1" applyFont="1" applyBorder="1" applyAlignment="1">
      <alignment horizontal="center" vertical="center"/>
    </xf>
    <xf numFmtId="3" fontId="6" fillId="0" borderId="10" xfId="979" applyNumberFormat="1" applyFont="1" applyBorder="1" applyAlignment="1">
      <alignment horizontal="center"/>
    </xf>
    <xf numFmtId="3" fontId="6" fillId="0" borderId="20" xfId="979" applyNumberFormat="1" applyFont="1" applyBorder="1" applyAlignment="1">
      <alignment horizontal="center"/>
    </xf>
    <xf numFmtId="3" fontId="6" fillId="0" borderId="44" xfId="979" applyNumberFormat="1" applyFont="1" applyBorder="1" applyAlignment="1">
      <alignment horizontal="center"/>
    </xf>
    <xf numFmtId="179" fontId="6" fillId="0" borderId="122" xfId="979" applyNumberFormat="1" applyFont="1" applyBorder="1" applyAlignment="1">
      <alignment horizontal="center"/>
    </xf>
    <xf numFmtId="179" fontId="6" fillId="0" borderId="10" xfId="979" applyNumberFormat="1" applyFont="1" applyBorder="1" applyAlignment="1">
      <alignment horizontal="center"/>
    </xf>
    <xf numFmtId="179" fontId="6" fillId="0" borderId="93" xfId="979" applyNumberFormat="1" applyFont="1" applyBorder="1" applyAlignment="1">
      <alignment horizontal="center"/>
    </xf>
    <xf numFmtId="179" fontId="6" fillId="0" borderId="13" xfId="979" applyNumberFormat="1" applyFont="1" applyBorder="1" applyAlignment="1">
      <alignment horizontal="center"/>
    </xf>
    <xf numFmtId="179" fontId="5" fillId="0" borderId="0" xfId="979" applyNumberFormat="1" applyFont="1" applyBorder="1" applyAlignment="1">
      <alignment horizontal="center" vertical="center" wrapText="1"/>
    </xf>
    <xf numFmtId="179" fontId="9" fillId="0" borderId="0" xfId="979" applyNumberFormat="1" applyFont="1" applyBorder="1" applyAlignment="1">
      <alignment horizontal="center" vertical="center"/>
    </xf>
    <xf numFmtId="179" fontId="9" fillId="0" borderId="0" xfId="979" applyNumberFormat="1" applyFont="1"/>
    <xf numFmtId="0" fontId="9" fillId="0" borderId="3" xfId="979" applyFont="1" applyBorder="1"/>
    <xf numFmtId="0" fontId="9" fillId="0" borderId="0" xfId="979" applyFont="1" applyBorder="1"/>
    <xf numFmtId="3" fontId="9" fillId="0" borderId="0" xfId="979" applyNumberFormat="1" applyFont="1" applyAlignment="1">
      <alignment horizontal="center"/>
    </xf>
    <xf numFmtId="3" fontId="9" fillId="0" borderId="0" xfId="979" applyNumberFormat="1" applyFont="1"/>
    <xf numFmtId="0" fontId="5" fillId="0" borderId="0" xfId="979" applyFont="1" applyBorder="1" applyAlignment="1">
      <alignment vertical="center"/>
    </xf>
    <xf numFmtId="3" fontId="9" fillId="0" borderId="0" xfId="979" applyNumberFormat="1" applyFont="1" applyBorder="1"/>
    <xf numFmtId="3" fontId="9" fillId="0" borderId="0" xfId="979" applyNumberFormat="1" applyFont="1" applyBorder="1" applyAlignment="1">
      <alignment horizontal="center"/>
    </xf>
    <xf numFmtId="49" fontId="102" fillId="0" borderId="0" xfId="979" applyNumberFormat="1" applyFont="1" applyBorder="1" applyAlignment="1">
      <alignment horizontal="center" vertical="center"/>
    </xf>
    <xf numFmtId="0" fontId="102" fillId="0" borderId="0" xfId="979" applyFont="1" applyBorder="1" applyAlignment="1">
      <alignment horizontal="center" vertical="center" wrapText="1"/>
    </xf>
    <xf numFmtId="0" fontId="9" fillId="0" borderId="0" xfId="979" applyFont="1" applyBorder="1" applyAlignment="1">
      <alignment horizontal="center"/>
    </xf>
    <xf numFmtId="179" fontId="103" fillId="0" borderId="0" xfId="979" applyNumberFormat="1" applyFont="1" applyBorder="1" applyAlignment="1">
      <alignment horizontal="center" vertical="center"/>
    </xf>
    <xf numFmtId="179" fontId="102" fillId="0" borderId="0" xfId="979" applyNumberFormat="1" applyFont="1" applyBorder="1" applyAlignment="1">
      <alignment horizontal="center" vertical="center"/>
    </xf>
    <xf numFmtId="179" fontId="103" fillId="0" borderId="0" xfId="979" applyNumberFormat="1" applyFont="1" applyFill="1" applyBorder="1" applyAlignment="1">
      <alignment horizontal="center" vertical="center"/>
    </xf>
    <xf numFmtId="0" fontId="9" fillId="0" borderId="0" xfId="1356" applyFont="1"/>
    <xf numFmtId="0" fontId="9" fillId="0" borderId="0" xfId="1356" applyFont="1" applyAlignment="1">
      <alignment wrapText="1"/>
    </xf>
    <xf numFmtId="0" fontId="5" fillId="0" borderId="28" xfId="3" applyFont="1" applyFill="1" applyBorder="1" applyAlignment="1">
      <alignment horizontal="center" vertical="center" wrapText="1"/>
    </xf>
    <xf numFmtId="0" fontId="5" fillId="0" borderId="31" xfId="3" applyFont="1" applyFill="1" applyBorder="1" applyAlignment="1">
      <alignment horizontal="center" vertical="center" wrapText="1"/>
    </xf>
    <xf numFmtId="0" fontId="5" fillId="0" borderId="32" xfId="3" applyFont="1" applyFill="1" applyBorder="1" applyAlignment="1">
      <alignment horizontal="center" vertical="center" wrapText="1"/>
    </xf>
    <xf numFmtId="0" fontId="5" fillId="0" borderId="29" xfId="3" applyFont="1" applyFill="1" applyBorder="1" applyAlignment="1">
      <alignment horizontal="center" vertical="center" wrapText="1"/>
    </xf>
    <xf numFmtId="0" fontId="5" fillId="0" borderId="39" xfId="1356" applyFont="1" applyBorder="1" applyAlignment="1">
      <alignment horizontal="center" vertical="center" wrapText="1"/>
    </xf>
    <xf numFmtId="0" fontId="5" fillId="0" borderId="40" xfId="1356" applyFont="1" applyBorder="1" applyAlignment="1">
      <alignment horizontal="center" vertical="center" wrapText="1"/>
    </xf>
    <xf numFmtId="0" fontId="5" fillId="0" borderId="21" xfId="3" applyFont="1" applyFill="1" applyBorder="1" applyAlignment="1">
      <alignment horizontal="center" vertical="center" wrapText="1"/>
    </xf>
    <xf numFmtId="179" fontId="9" fillId="0" borderId="19" xfId="1356" applyNumberFormat="1" applyFont="1" applyFill="1" applyBorder="1" applyAlignment="1">
      <alignment vertical="center" wrapText="1"/>
    </xf>
    <xf numFmtId="179" fontId="9" fillId="0" borderId="20" xfId="1356" applyNumberFormat="1" applyFont="1" applyFill="1" applyBorder="1" applyAlignment="1">
      <alignment vertical="center" wrapText="1"/>
    </xf>
    <xf numFmtId="179" fontId="9" fillId="0" borderId="21" xfId="1356" applyNumberFormat="1" applyFont="1" applyFill="1" applyBorder="1" applyAlignment="1">
      <alignment vertical="center" wrapText="1"/>
    </xf>
    <xf numFmtId="179" fontId="9" fillId="0" borderId="17" xfId="1356" applyNumberFormat="1" applyFont="1" applyFill="1" applyBorder="1" applyAlignment="1">
      <alignment vertical="center" wrapText="1"/>
    </xf>
    <xf numFmtId="179" fontId="9" fillId="0" borderId="0" xfId="1356" applyNumberFormat="1" applyFont="1" applyAlignment="1">
      <alignment wrapText="1"/>
    </xf>
    <xf numFmtId="10" fontId="9" fillId="0" borderId="23" xfId="1356" applyNumberFormat="1" applyFont="1" applyBorder="1" applyAlignment="1">
      <alignment wrapText="1"/>
    </xf>
    <xf numFmtId="0" fontId="5" fillId="0" borderId="25" xfId="3" applyFont="1" applyFill="1" applyBorder="1" applyAlignment="1">
      <alignment horizontal="center" vertical="center" wrapText="1"/>
    </xf>
    <xf numFmtId="179" fontId="9" fillId="0" borderId="16" xfId="1356" applyNumberFormat="1" applyFont="1" applyFill="1" applyBorder="1" applyAlignment="1">
      <alignment vertical="center" wrapText="1"/>
    </xf>
    <xf numFmtId="179" fontId="9" fillId="0" borderId="23" xfId="1356" applyNumberFormat="1" applyFont="1" applyFill="1" applyBorder="1" applyAlignment="1">
      <alignment vertical="center" wrapText="1"/>
    </xf>
    <xf numFmtId="179" fontId="9" fillId="0" borderId="25" xfId="1356" applyNumberFormat="1" applyFont="1" applyFill="1" applyBorder="1" applyAlignment="1">
      <alignment vertical="center" wrapText="1"/>
    </xf>
    <xf numFmtId="0" fontId="5" fillId="0" borderId="42" xfId="3" applyFont="1" applyFill="1" applyBorder="1" applyAlignment="1">
      <alignment horizontal="center" vertical="center" wrapText="1"/>
    </xf>
    <xf numFmtId="179" fontId="9" fillId="0" borderId="39" xfId="1356" applyNumberFormat="1" applyFont="1" applyFill="1" applyBorder="1" applyAlignment="1">
      <alignment vertical="center" wrapText="1"/>
    </xf>
    <xf numFmtId="179" fontId="9" fillId="0" borderId="40" xfId="1356" applyNumberFormat="1" applyFont="1" applyFill="1" applyBorder="1" applyAlignment="1">
      <alignment vertical="center" wrapText="1"/>
    </xf>
    <xf numFmtId="179" fontId="9" fillId="0" borderId="42" xfId="1356" applyNumberFormat="1" applyFont="1" applyFill="1" applyBorder="1" applyAlignment="1">
      <alignment vertical="center" wrapText="1"/>
    </xf>
    <xf numFmtId="179" fontId="9" fillId="0" borderId="29" xfId="1356" applyNumberFormat="1" applyFont="1" applyFill="1" applyBorder="1" applyAlignment="1">
      <alignment vertical="center" wrapText="1"/>
    </xf>
    <xf numFmtId="10" fontId="9" fillId="70" borderId="23" xfId="1356" applyNumberFormat="1" applyFont="1" applyFill="1" applyBorder="1" applyAlignment="1">
      <alignment wrapText="1"/>
    </xf>
    <xf numFmtId="10" fontId="9" fillId="71" borderId="23" xfId="1356" applyNumberFormat="1" applyFont="1" applyFill="1" applyBorder="1" applyAlignment="1">
      <alignment wrapText="1"/>
    </xf>
    <xf numFmtId="0" fontId="5" fillId="0" borderId="73" xfId="3" applyFont="1" applyFill="1" applyBorder="1" applyAlignment="1">
      <alignment horizontal="center" vertical="center" wrapText="1"/>
    </xf>
    <xf numFmtId="179" fontId="9" fillId="0" borderId="72" xfId="1356" applyNumberFormat="1" applyFont="1" applyFill="1" applyBorder="1" applyAlignment="1">
      <alignment vertical="center" wrapText="1"/>
    </xf>
    <xf numFmtId="179" fontId="9" fillId="0" borderId="47" xfId="1356" applyNumberFormat="1" applyFont="1" applyFill="1" applyBorder="1" applyAlignment="1">
      <alignment vertical="center" wrapText="1"/>
    </xf>
    <xf numFmtId="179" fontId="9" fillId="0" borderId="73" xfId="1356" applyNumberFormat="1" applyFont="1" applyFill="1" applyBorder="1" applyAlignment="1">
      <alignment vertical="center" wrapText="1"/>
    </xf>
    <xf numFmtId="0" fontId="9" fillId="0" borderId="0" xfId="1356" applyFont="1" applyBorder="1" applyAlignment="1">
      <alignment wrapText="1"/>
    </xf>
    <xf numFmtId="179" fontId="9" fillId="0" borderId="28" xfId="1356" applyNumberFormat="1" applyFont="1" applyFill="1" applyBorder="1" applyAlignment="1">
      <alignment vertical="center" wrapText="1"/>
    </xf>
    <xf numFmtId="179" fontId="9" fillId="0" borderId="31" xfId="1356" applyNumberFormat="1" applyFont="1" applyFill="1" applyBorder="1" applyAlignment="1">
      <alignment vertical="center" wrapText="1"/>
    </xf>
    <xf numFmtId="179" fontId="9" fillId="0" borderId="32" xfId="1356" applyNumberFormat="1" applyFont="1" applyFill="1" applyBorder="1" applyAlignment="1">
      <alignment vertical="center" wrapText="1"/>
    </xf>
    <xf numFmtId="179" fontId="9" fillId="0" borderId="123" xfId="1356" applyNumberFormat="1" applyFont="1" applyFill="1" applyBorder="1" applyAlignment="1">
      <alignment vertical="center" wrapText="1"/>
    </xf>
    <xf numFmtId="179" fontId="9" fillId="0" borderId="45" xfId="1356" applyNumberFormat="1" applyFont="1" applyFill="1" applyBorder="1" applyAlignment="1">
      <alignment vertical="center" wrapText="1"/>
    </xf>
    <xf numFmtId="179" fontId="9" fillId="0" borderId="37" xfId="1356" applyNumberFormat="1" applyFont="1" applyFill="1" applyBorder="1" applyAlignment="1">
      <alignment vertical="center" wrapText="1"/>
    </xf>
    <xf numFmtId="179" fontId="9" fillId="0" borderId="38" xfId="1356" applyNumberFormat="1" applyFont="1" applyFill="1" applyBorder="1" applyAlignment="1">
      <alignment vertical="center" wrapText="1"/>
    </xf>
    <xf numFmtId="179" fontId="9" fillId="0" borderId="13" xfId="1356" applyNumberFormat="1" applyFont="1" applyFill="1" applyBorder="1" applyAlignment="1">
      <alignment vertical="center" wrapText="1"/>
    </xf>
    <xf numFmtId="0" fontId="9" fillId="0" borderId="0" xfId="1356" applyFont="1" applyBorder="1"/>
    <xf numFmtId="0" fontId="9" fillId="0" borderId="0" xfId="1356" applyFont="1" applyFill="1"/>
    <xf numFmtId="0" fontId="9" fillId="0" borderId="3" xfId="1356" applyFont="1" applyFill="1" applyBorder="1"/>
    <xf numFmtId="179" fontId="9" fillId="0" borderId="0" xfId="849" applyNumberFormat="1" applyFont="1"/>
    <xf numFmtId="179" fontId="9" fillId="0" borderId="0" xfId="849" applyNumberFormat="1" applyFont="1" applyFill="1"/>
    <xf numFmtId="179" fontId="2" fillId="0" borderId="0" xfId="1356" applyNumberFormat="1"/>
    <xf numFmtId="179" fontId="9" fillId="0" borderId="0" xfId="849" applyNumberFormat="1" applyFont="1" applyBorder="1"/>
    <xf numFmtId="0" fontId="93" fillId="0" borderId="0" xfId="1356" applyFont="1" applyFill="1" applyAlignment="1">
      <alignment horizontal="right" vertical="center" wrapText="1"/>
    </xf>
    <xf numFmtId="0" fontId="9" fillId="0" borderId="1" xfId="1356" applyFont="1" applyBorder="1"/>
    <xf numFmtId="49" fontId="5" fillId="0" borderId="0" xfId="1356" applyNumberFormat="1" applyFont="1" applyBorder="1" applyAlignment="1">
      <alignment vertical="center" wrapText="1"/>
    </xf>
    <xf numFmtId="0" fontId="5" fillId="0" borderId="98" xfId="1356" applyFont="1" applyFill="1" applyBorder="1" applyAlignment="1">
      <alignment horizontal="center" vertical="center" wrapText="1"/>
    </xf>
    <xf numFmtId="0" fontId="5" fillId="0" borderId="31" xfId="1356" applyFont="1" applyFill="1" applyBorder="1" applyAlignment="1">
      <alignment horizontal="center" vertical="center" wrapText="1"/>
    </xf>
    <xf numFmtId="0" fontId="5" fillId="0" borderId="32" xfId="1356" applyFont="1" applyFill="1" applyBorder="1" applyAlignment="1">
      <alignment horizontal="center" vertical="center" wrapText="1"/>
    </xf>
    <xf numFmtId="0" fontId="5" fillId="0" borderId="98" xfId="3" applyFont="1" applyFill="1" applyBorder="1" applyAlignment="1">
      <alignment horizontal="center" vertical="center" wrapText="1"/>
    </xf>
    <xf numFmtId="0" fontId="5" fillId="0" borderId="37" xfId="3" applyFont="1" applyFill="1" applyBorder="1" applyAlignment="1">
      <alignment horizontal="center" vertical="center" wrapText="1"/>
    </xf>
    <xf numFmtId="0" fontId="5" fillId="0" borderId="122" xfId="3" applyFont="1" applyFill="1" applyBorder="1" applyAlignment="1">
      <alignment horizontal="center" vertical="center" wrapText="1"/>
    </xf>
    <xf numFmtId="0" fontId="5" fillId="0" borderId="15" xfId="3" applyFont="1" applyFill="1" applyBorder="1" applyAlignment="1">
      <alignment horizontal="center" vertical="center" wrapText="1"/>
    </xf>
    <xf numFmtId="179" fontId="9" fillId="0" borderId="19" xfId="1356" applyNumberFormat="1" applyFont="1" applyFill="1" applyBorder="1" applyAlignment="1">
      <alignment horizontal="center" vertical="center"/>
    </xf>
    <xf numFmtId="179" fontId="9" fillId="0" borderId="20" xfId="1356" applyNumberFormat="1" applyFont="1" applyFill="1" applyBorder="1" applyAlignment="1">
      <alignment horizontal="center" vertical="center"/>
    </xf>
    <xf numFmtId="179" fontId="9" fillId="0" borderId="17" xfId="1356" applyNumberFormat="1" applyFont="1" applyFill="1" applyBorder="1" applyAlignment="1">
      <alignment horizontal="center" vertical="center"/>
    </xf>
    <xf numFmtId="179" fontId="9" fillId="0" borderId="16" xfId="1356" applyNumberFormat="1" applyFont="1" applyFill="1" applyBorder="1" applyAlignment="1">
      <alignment horizontal="center" vertical="center"/>
    </xf>
    <xf numFmtId="179" fontId="9" fillId="0" borderId="26" xfId="1356" applyNumberFormat="1" applyFont="1" applyFill="1" applyBorder="1" applyAlignment="1">
      <alignment horizontal="center" vertical="center"/>
    </xf>
    <xf numFmtId="179" fontId="9" fillId="0" borderId="23" xfId="1356" applyNumberFormat="1" applyFont="1" applyFill="1" applyBorder="1" applyAlignment="1">
      <alignment horizontal="center" vertical="center"/>
    </xf>
    <xf numFmtId="179" fontId="9" fillId="0" borderId="24" xfId="1356" applyNumberFormat="1" applyFont="1" applyFill="1" applyBorder="1" applyAlignment="1">
      <alignment horizontal="center" vertical="center"/>
    </xf>
    <xf numFmtId="179" fontId="9" fillId="0" borderId="39" xfId="1356" applyNumberFormat="1" applyFont="1" applyFill="1" applyBorder="1" applyAlignment="1">
      <alignment horizontal="center" vertical="center"/>
    </xf>
    <xf numFmtId="179" fontId="9" fillId="0" borderId="40" xfId="1356" applyNumberFormat="1" applyFont="1" applyFill="1" applyBorder="1" applyAlignment="1">
      <alignment horizontal="center" vertical="center"/>
    </xf>
    <xf numFmtId="179" fontId="9" fillId="0" borderId="36" xfId="1356" applyNumberFormat="1" applyFont="1" applyFill="1" applyBorder="1" applyAlignment="1">
      <alignment horizontal="center" vertical="center"/>
    </xf>
    <xf numFmtId="179" fontId="9" fillId="0" borderId="22" xfId="1356" applyNumberFormat="1" applyFont="1" applyFill="1" applyBorder="1" applyAlignment="1">
      <alignment horizontal="center" vertical="center"/>
    </xf>
    <xf numFmtId="179" fontId="9" fillId="0" borderId="43" xfId="1356" applyNumberFormat="1" applyFont="1" applyFill="1" applyBorder="1" applyAlignment="1">
      <alignment horizontal="center" vertical="center"/>
    </xf>
    <xf numFmtId="179" fontId="5" fillId="0" borderId="39" xfId="1356" applyNumberFormat="1" applyFont="1" applyFill="1" applyBorder="1" applyAlignment="1">
      <alignment horizontal="center" vertical="center"/>
    </xf>
    <xf numFmtId="179" fontId="5" fillId="0" borderId="99" xfId="1356" applyNumberFormat="1" applyFont="1" applyFill="1" applyBorder="1" applyAlignment="1">
      <alignment horizontal="center" vertical="center"/>
    </xf>
    <xf numFmtId="179" fontId="5" fillId="0" borderId="125" xfId="1356" applyNumberFormat="1" applyFont="1" applyFill="1" applyBorder="1" applyAlignment="1">
      <alignment horizontal="center" vertical="center"/>
    </xf>
    <xf numFmtId="179" fontId="5" fillId="0" borderId="43" xfId="1356" applyNumberFormat="1" applyFont="1" applyFill="1" applyBorder="1" applyAlignment="1">
      <alignment horizontal="center" vertical="center"/>
    </xf>
    <xf numFmtId="179" fontId="9" fillId="0" borderId="72" xfId="1356" applyNumberFormat="1" applyFont="1" applyFill="1" applyBorder="1" applyAlignment="1">
      <alignment horizontal="center" vertical="center"/>
    </xf>
    <xf numFmtId="179" fontId="9" fillId="0" borderId="47" xfId="1356" applyNumberFormat="1" applyFont="1" applyFill="1" applyBorder="1" applyAlignment="1">
      <alignment horizontal="center" vertical="center"/>
    </xf>
    <xf numFmtId="179" fontId="9" fillId="0" borderId="48" xfId="1356" applyNumberFormat="1" applyFont="1" applyFill="1" applyBorder="1" applyAlignment="1">
      <alignment horizontal="center" vertical="center"/>
    </xf>
    <xf numFmtId="179" fontId="9" fillId="0" borderId="76" xfId="1356" applyNumberFormat="1" applyFont="1" applyFill="1" applyBorder="1" applyAlignment="1">
      <alignment horizontal="center" vertical="center"/>
    </xf>
    <xf numFmtId="179" fontId="5" fillId="0" borderId="28" xfId="1356" applyNumberFormat="1" applyFont="1" applyFill="1" applyBorder="1" applyAlignment="1">
      <alignment horizontal="center" vertical="center"/>
    </xf>
    <xf numFmtId="179" fontId="5" fillId="0" borderId="98" xfId="1356" applyNumberFormat="1" applyFont="1" applyFill="1" applyBorder="1" applyAlignment="1">
      <alignment horizontal="center" vertical="center"/>
    </xf>
    <xf numFmtId="179" fontId="5" fillId="0" borderId="30" xfId="1356" applyNumberFormat="1" applyFont="1" applyFill="1" applyBorder="1" applyAlignment="1">
      <alignment horizontal="center" vertical="center"/>
    </xf>
    <xf numFmtId="179" fontId="5" fillId="0" borderId="33" xfId="1356" applyNumberFormat="1" applyFont="1" applyFill="1" applyBorder="1" applyAlignment="1">
      <alignment horizontal="center" vertical="center"/>
    </xf>
    <xf numFmtId="3" fontId="9" fillId="0" borderId="0" xfId="1356" applyNumberFormat="1" applyFont="1"/>
    <xf numFmtId="181" fontId="9" fillId="0" borderId="0" xfId="484" applyNumberFormat="1" applyFont="1"/>
    <xf numFmtId="0" fontId="105" fillId="0" borderId="0" xfId="1356" applyFont="1"/>
    <xf numFmtId="181" fontId="91" fillId="0" borderId="0" xfId="484" applyNumberFormat="1" applyFont="1" applyFill="1" applyAlignment="1">
      <alignment vertical="center" wrapText="1"/>
    </xf>
    <xf numFmtId="0" fontId="91" fillId="0" borderId="0" xfId="1356" applyFont="1" applyAlignment="1">
      <alignment horizontal="right"/>
    </xf>
    <xf numFmtId="0" fontId="92" fillId="0" borderId="0" xfId="3" applyFont="1" applyAlignment="1"/>
    <xf numFmtId="0" fontId="105" fillId="0" borderId="0" xfId="1356" applyFont="1" applyAlignment="1">
      <alignment vertical="center" wrapText="1"/>
    </xf>
    <xf numFmtId="0" fontId="105" fillId="0" borderId="1" xfId="1356" applyFont="1" applyBorder="1" applyAlignment="1">
      <alignment vertical="center" wrapText="1"/>
    </xf>
    <xf numFmtId="0" fontId="105" fillId="0" borderId="0" xfId="1356" applyFont="1" applyBorder="1"/>
    <xf numFmtId="0" fontId="93" fillId="0" borderId="7" xfId="1356" applyFont="1" applyFill="1" applyBorder="1" applyAlignment="1">
      <alignment horizontal="center" vertical="center" wrapText="1"/>
    </xf>
    <xf numFmtId="0" fontId="93" fillId="0" borderId="12" xfId="3" applyFont="1" applyFill="1" applyBorder="1" applyAlignment="1">
      <alignment horizontal="center" vertical="center" wrapText="1"/>
    </xf>
    <xf numFmtId="0" fontId="93" fillId="0" borderId="69" xfId="1356" applyFont="1" applyFill="1" applyBorder="1" applyAlignment="1">
      <alignment horizontal="center" vertical="center" wrapText="1"/>
    </xf>
    <xf numFmtId="0" fontId="93" fillId="0" borderId="7" xfId="3" applyFont="1" applyFill="1" applyBorder="1" applyAlignment="1">
      <alignment horizontal="center" vertical="center" wrapText="1"/>
    </xf>
    <xf numFmtId="0" fontId="93" fillId="0" borderId="5" xfId="3" applyFont="1" applyFill="1" applyBorder="1" applyAlignment="1">
      <alignment horizontal="center" vertical="center" wrapText="1"/>
    </xf>
    <xf numFmtId="0" fontId="93" fillId="0" borderId="0" xfId="1356" applyFont="1" applyBorder="1" applyAlignment="1">
      <alignment horizontal="center" vertical="center" wrapText="1"/>
    </xf>
    <xf numFmtId="0" fontId="105" fillId="0" borderId="69" xfId="3" applyFont="1" applyBorder="1" applyAlignment="1">
      <alignment vertical="center" wrapText="1"/>
    </xf>
    <xf numFmtId="3" fontId="105" fillId="0" borderId="69" xfId="1356" applyNumberFormat="1" applyFont="1" applyFill="1" applyBorder="1" applyAlignment="1">
      <alignment horizontal="center" vertical="center" wrapText="1"/>
    </xf>
    <xf numFmtId="3" fontId="105" fillId="0" borderId="71" xfId="1356" applyNumberFormat="1" applyFont="1" applyFill="1" applyBorder="1" applyAlignment="1">
      <alignment horizontal="center" vertical="center" wrapText="1"/>
    </xf>
    <xf numFmtId="179" fontId="105" fillId="0" borderId="71" xfId="849" applyNumberFormat="1" applyFont="1" applyFill="1" applyBorder="1" applyAlignment="1">
      <alignment horizontal="center" vertical="center" wrapText="1"/>
    </xf>
    <xf numFmtId="179" fontId="105" fillId="0" borderId="100" xfId="1356" applyNumberFormat="1" applyFont="1" applyFill="1" applyBorder="1" applyAlignment="1">
      <alignment horizontal="center" vertical="center" wrapText="1"/>
    </xf>
    <xf numFmtId="179" fontId="105" fillId="0" borderId="0" xfId="849" applyNumberFormat="1" applyFont="1" applyBorder="1" applyAlignment="1">
      <alignment horizontal="center"/>
    </xf>
    <xf numFmtId="0" fontId="105" fillId="0" borderId="50" xfId="3" applyFont="1" applyBorder="1" applyAlignment="1">
      <alignment vertical="center"/>
    </xf>
    <xf numFmtId="3" fontId="105" fillId="0" borderId="50" xfId="1356" applyNumberFormat="1" applyFont="1" applyFill="1" applyBorder="1" applyAlignment="1">
      <alignment horizontal="center" vertical="center" wrapText="1"/>
    </xf>
    <xf numFmtId="0" fontId="105" fillId="0" borderId="14" xfId="3" applyFont="1" applyBorder="1" applyAlignment="1">
      <alignment vertical="center"/>
    </xf>
    <xf numFmtId="3" fontId="93" fillId="0" borderId="12" xfId="1356" applyNumberFormat="1" applyFont="1" applyFill="1" applyBorder="1" applyAlignment="1">
      <alignment horizontal="center" vertical="center" wrapText="1"/>
    </xf>
    <xf numFmtId="3" fontId="91" fillId="0" borderId="12" xfId="1356" applyNumberFormat="1" applyFont="1" applyFill="1" applyBorder="1" applyAlignment="1">
      <alignment horizontal="center" vertical="center" wrapText="1"/>
    </xf>
    <xf numFmtId="179" fontId="91" fillId="0" borderId="12" xfId="849" applyNumberFormat="1" applyFont="1" applyFill="1" applyBorder="1" applyAlignment="1">
      <alignment horizontal="center" vertical="center" wrapText="1"/>
    </xf>
    <xf numFmtId="179" fontId="91" fillId="0" borderId="5" xfId="1356" applyNumberFormat="1" applyFont="1" applyFill="1" applyBorder="1" applyAlignment="1">
      <alignment horizontal="center" vertical="center" wrapText="1"/>
    </xf>
    <xf numFmtId="3" fontId="105" fillId="0" borderId="0" xfId="849" applyNumberFormat="1" applyFont="1" applyBorder="1" applyAlignment="1">
      <alignment horizontal="center"/>
    </xf>
    <xf numFmtId="0" fontId="105" fillId="0" borderId="0" xfId="1356" applyFont="1" applyBorder="1" applyAlignment="1">
      <alignment vertical="center" wrapText="1"/>
    </xf>
    <xf numFmtId="0" fontId="105" fillId="0" borderId="4" xfId="3" applyFont="1" applyBorder="1"/>
    <xf numFmtId="3" fontId="105" fillId="0" borderId="100" xfId="1356" applyNumberFormat="1" applyFont="1" applyFill="1" applyBorder="1" applyAlignment="1">
      <alignment horizontal="center" vertical="center" wrapText="1"/>
    </xf>
    <xf numFmtId="179" fontId="105" fillId="0" borderId="2" xfId="1356" applyNumberFormat="1" applyFont="1" applyFill="1" applyBorder="1" applyAlignment="1">
      <alignment horizontal="center" vertical="center" wrapText="1"/>
    </xf>
    <xf numFmtId="0" fontId="105" fillId="0" borderId="71" xfId="3" applyFont="1" applyBorder="1"/>
    <xf numFmtId="0" fontId="105" fillId="0" borderId="71" xfId="3" applyFont="1" applyBorder="1" applyAlignment="1">
      <alignment wrapText="1"/>
    </xf>
    <xf numFmtId="3" fontId="105" fillId="0" borderId="100" xfId="1356" applyNumberFormat="1" applyFont="1" applyBorder="1" applyAlignment="1">
      <alignment horizontal="center" vertical="center" wrapText="1"/>
    </xf>
    <xf numFmtId="179" fontId="105" fillId="0" borderId="100" xfId="1356" applyNumberFormat="1" applyFont="1" applyBorder="1" applyAlignment="1">
      <alignment horizontal="center" vertical="center" wrapText="1"/>
    </xf>
    <xf numFmtId="0" fontId="105" fillId="0" borderId="91" xfId="3" applyFont="1" applyBorder="1"/>
    <xf numFmtId="3" fontId="105" fillId="0" borderId="14" xfId="1356" applyNumberFormat="1" applyFont="1" applyBorder="1" applyAlignment="1">
      <alignment horizontal="center" vertical="center" wrapText="1"/>
    </xf>
    <xf numFmtId="179" fontId="105" fillId="0" borderId="71" xfId="849" applyNumberFormat="1" applyFont="1" applyBorder="1" applyAlignment="1">
      <alignment horizontal="center" vertical="center" wrapText="1"/>
    </xf>
    <xf numFmtId="179" fontId="105" fillId="0" borderId="8" xfId="1356" applyNumberFormat="1" applyFont="1" applyBorder="1" applyAlignment="1">
      <alignment horizontal="center" vertical="center" wrapText="1"/>
    </xf>
    <xf numFmtId="3" fontId="93" fillId="0" borderId="12" xfId="1356" applyNumberFormat="1" applyFont="1" applyBorder="1" applyAlignment="1">
      <alignment horizontal="center" vertical="center" wrapText="1"/>
    </xf>
    <xf numFmtId="179" fontId="91" fillId="0" borderId="12" xfId="849" applyNumberFormat="1" applyFont="1" applyBorder="1" applyAlignment="1">
      <alignment horizontal="center" vertical="center" wrapText="1"/>
    </xf>
    <xf numFmtId="179" fontId="91" fillId="0" borderId="5" xfId="1356" applyNumberFormat="1" applyFont="1" applyBorder="1" applyAlignment="1">
      <alignment horizontal="center" vertical="center" wrapText="1"/>
    </xf>
    <xf numFmtId="3" fontId="93" fillId="0" borderId="69" xfId="1356" applyNumberFormat="1" applyFont="1" applyBorder="1" applyAlignment="1">
      <alignment horizontal="center" vertical="center" wrapText="1"/>
    </xf>
    <xf numFmtId="179" fontId="91" fillId="0" borderId="50" xfId="849" applyNumberFormat="1" applyFont="1" applyBorder="1" applyAlignment="1">
      <alignment horizontal="center" vertical="center" wrapText="1"/>
    </xf>
    <xf numFmtId="179" fontId="91" fillId="0" borderId="2" xfId="1356" applyNumberFormat="1" applyFont="1" applyBorder="1" applyAlignment="1">
      <alignment horizontal="center" vertical="center" wrapText="1"/>
    </xf>
    <xf numFmtId="0" fontId="89" fillId="0" borderId="0" xfId="3" applyFont="1" applyBorder="1" applyAlignment="1">
      <alignment vertical="center" wrapText="1"/>
    </xf>
    <xf numFmtId="0" fontId="105" fillId="0" borderId="0" xfId="1356" applyFont="1" applyFill="1"/>
    <xf numFmtId="3" fontId="105" fillId="0" borderId="0" xfId="1356" applyNumberFormat="1" applyFont="1" applyFill="1" applyBorder="1" applyAlignment="1">
      <alignment horizontal="left" vertical="center" wrapText="1"/>
    </xf>
    <xf numFmtId="0" fontId="105" fillId="0" borderId="0" xfId="1356" applyFont="1" applyFill="1" applyBorder="1" applyAlignment="1">
      <alignment horizontal="left" vertical="center" wrapText="1"/>
    </xf>
    <xf numFmtId="3" fontId="105" fillId="0" borderId="0" xfId="1356" applyNumberFormat="1" applyFont="1" applyBorder="1" applyAlignment="1">
      <alignment horizontal="center" vertical="center" wrapText="1"/>
    </xf>
    <xf numFmtId="179" fontId="105" fillId="0" borderId="0" xfId="1356" applyNumberFormat="1" applyFont="1" applyBorder="1" applyAlignment="1">
      <alignment horizontal="center" vertical="center" wrapText="1"/>
    </xf>
    <xf numFmtId="14" fontId="93" fillId="0" borderId="0" xfId="1356" applyNumberFormat="1" applyFont="1" applyFill="1"/>
    <xf numFmtId="49" fontId="93" fillId="0" borderId="0" xfId="1356" applyNumberFormat="1" applyFont="1" applyFill="1" applyAlignment="1">
      <alignment horizontal="right"/>
    </xf>
    <xf numFmtId="3" fontId="93" fillId="0" borderId="0" xfId="1356" applyNumberFormat="1" applyFont="1" applyBorder="1" applyAlignment="1">
      <alignment horizontal="center" vertical="center" wrapText="1"/>
    </xf>
    <xf numFmtId="3" fontId="105" fillId="0" borderId="0" xfId="1356" applyNumberFormat="1" applyFont="1" applyAlignment="1">
      <alignment vertical="center" wrapText="1"/>
    </xf>
    <xf numFmtId="0" fontId="105" fillId="0" borderId="0" xfId="1046" applyFont="1" applyAlignment="1">
      <alignment vertical="center" wrapText="1"/>
    </xf>
    <xf numFmtId="3" fontId="105" fillId="0" borderId="0" xfId="1356" applyNumberFormat="1" applyFont="1" applyFill="1"/>
    <xf numFmtId="3" fontId="105" fillId="0" borderId="0" xfId="1356" applyNumberFormat="1" applyFont="1"/>
    <xf numFmtId="179" fontId="105" fillId="0" borderId="0" xfId="849" applyNumberFormat="1" applyFont="1" applyAlignment="1">
      <alignment vertical="center" wrapText="1"/>
    </xf>
    <xf numFmtId="0" fontId="105" fillId="0" borderId="0" xfId="1046" applyFont="1"/>
    <xf numFmtId="0" fontId="105" fillId="0" borderId="0" xfId="1356" applyFont="1" applyAlignment="1">
      <alignment wrapText="1"/>
    </xf>
    <xf numFmtId="0" fontId="105" fillId="0" borderId="0" xfId="1046" applyFont="1" applyAlignment="1">
      <alignment wrapText="1"/>
    </xf>
    <xf numFmtId="0" fontId="93" fillId="0" borderId="0" xfId="1356" applyFont="1"/>
    <xf numFmtId="0" fontId="93" fillId="0" borderId="0" xfId="1046" applyFont="1"/>
    <xf numFmtId="3" fontId="93" fillId="0" borderId="0" xfId="1356" applyNumberFormat="1" applyFont="1" applyFill="1"/>
    <xf numFmtId="3" fontId="91" fillId="0" borderId="0" xfId="1356" applyNumberFormat="1" applyFont="1"/>
    <xf numFmtId="179" fontId="91" fillId="0" borderId="0" xfId="849" applyNumberFormat="1" applyFont="1" applyAlignment="1">
      <alignment vertical="center" wrapText="1"/>
    </xf>
    <xf numFmtId="0" fontId="105" fillId="0" borderId="0" xfId="1356" applyFont="1" applyFill="1" applyAlignment="1">
      <alignment wrapText="1"/>
    </xf>
    <xf numFmtId="0" fontId="105" fillId="0" borderId="0" xfId="1046" applyFont="1" applyFill="1" applyAlignment="1">
      <alignment wrapText="1"/>
    </xf>
    <xf numFmtId="0" fontId="93" fillId="0" borderId="0" xfId="1356" applyFont="1" applyAlignment="1">
      <alignment wrapText="1"/>
    </xf>
    <xf numFmtId="0" fontId="93" fillId="0" borderId="0" xfId="1046" applyFont="1" applyAlignment="1">
      <alignment wrapText="1"/>
    </xf>
    <xf numFmtId="3" fontId="93" fillId="0" borderId="0" xfId="1356" applyNumberFormat="1" applyFont="1"/>
    <xf numFmtId="0" fontId="93" fillId="0" borderId="0" xfId="1046" applyFont="1" applyAlignment="1">
      <alignment vertical="center" wrapText="1"/>
    </xf>
    <xf numFmtId="179" fontId="105" fillId="0" borderId="0" xfId="849" applyNumberFormat="1" applyFont="1"/>
    <xf numFmtId="0" fontId="91" fillId="0" borderId="0" xfId="1046" applyFont="1"/>
    <xf numFmtId="0" fontId="91" fillId="0" borderId="0" xfId="1356" applyFont="1"/>
    <xf numFmtId="3" fontId="91" fillId="0" borderId="0" xfId="1356" applyNumberFormat="1" applyFont="1" applyFill="1"/>
    <xf numFmtId="3" fontId="44" fillId="0" borderId="0" xfId="1356" applyNumberFormat="1" applyFont="1" applyFill="1" applyBorder="1" applyAlignment="1">
      <alignment horizontal="right" vertical="top" wrapText="1"/>
    </xf>
    <xf numFmtId="0" fontId="9" fillId="0" borderId="0" xfId="979" applyFont="1" applyFill="1"/>
    <xf numFmtId="0" fontId="9" fillId="0" borderId="0" xfId="979" applyFont="1" applyFill="1" applyBorder="1" applyAlignment="1">
      <alignment wrapText="1"/>
    </xf>
    <xf numFmtId="0" fontId="9" fillId="0" borderId="0" xfId="979" applyFont="1" applyFill="1" applyAlignment="1">
      <alignment wrapText="1"/>
    </xf>
    <xf numFmtId="0" fontId="106" fillId="0" borderId="0" xfId="979" applyFont="1" applyFill="1" applyAlignment="1"/>
    <xf numFmtId="0" fontId="5" fillId="0" borderId="28" xfId="979" applyFont="1" applyFill="1" applyBorder="1" applyAlignment="1">
      <alignment horizontal="center" vertical="center" wrapText="1"/>
    </xf>
    <xf numFmtId="0" fontId="5" fillId="0" borderId="31" xfId="979" applyFont="1" applyFill="1" applyBorder="1" applyAlignment="1">
      <alignment horizontal="center" vertical="center" wrapText="1"/>
    </xf>
    <xf numFmtId="0" fontId="5" fillId="0" borderId="96" xfId="979" applyFont="1" applyFill="1" applyBorder="1" applyAlignment="1">
      <alignment horizontal="center" vertical="center" wrapText="1"/>
    </xf>
    <xf numFmtId="0" fontId="5" fillId="0" borderId="7" xfId="979" applyFont="1" applyFill="1" applyBorder="1" applyAlignment="1">
      <alignment horizontal="center" vertical="center" wrapText="1"/>
    </xf>
    <xf numFmtId="0" fontId="9" fillId="0" borderId="71" xfId="979" applyFont="1" applyBorder="1"/>
    <xf numFmtId="0" fontId="9" fillId="0" borderId="22" xfId="979" applyFont="1" applyBorder="1" applyAlignment="1">
      <alignment vertical="center" wrapText="1"/>
    </xf>
    <xf numFmtId="3" fontId="9" fillId="0" borderId="50" xfId="484" applyNumberFormat="1" applyFont="1" applyBorder="1" applyAlignment="1">
      <alignment horizontal="right" vertical="center" wrapText="1"/>
    </xf>
    <xf numFmtId="3" fontId="9" fillId="0" borderId="0" xfId="484" applyNumberFormat="1" applyFont="1" applyBorder="1" applyAlignment="1">
      <alignment horizontal="right" vertical="center" wrapText="1"/>
    </xf>
    <xf numFmtId="3" fontId="9" fillId="0" borderId="49" xfId="484" applyNumberFormat="1" applyFont="1" applyBorder="1" applyAlignment="1">
      <alignment horizontal="right" vertical="center" wrapText="1"/>
    </xf>
    <xf numFmtId="3" fontId="9" fillId="0" borderId="75" xfId="484" applyNumberFormat="1" applyFont="1" applyBorder="1" applyAlignment="1">
      <alignment horizontal="right" vertical="center" wrapText="1"/>
    </xf>
    <xf numFmtId="3" fontId="9" fillId="0" borderId="126" xfId="484" applyNumberFormat="1" applyFont="1" applyBorder="1" applyAlignment="1">
      <alignment horizontal="right" vertical="center" wrapText="1"/>
    </xf>
    <xf numFmtId="3" fontId="9" fillId="0" borderId="71" xfId="484" applyNumberFormat="1" applyFont="1" applyBorder="1" applyAlignment="1">
      <alignment horizontal="right" vertical="center" wrapText="1"/>
    </xf>
    <xf numFmtId="0" fontId="9" fillId="0" borderId="26" xfId="979" applyFont="1" applyBorder="1" applyAlignment="1">
      <alignment vertical="center" wrapText="1"/>
    </xf>
    <xf numFmtId="3" fontId="9" fillId="0" borderId="26" xfId="484" applyNumberFormat="1" applyFont="1" applyBorder="1" applyAlignment="1">
      <alignment horizontal="right" vertical="center" wrapText="1"/>
    </xf>
    <xf numFmtId="3" fontId="9" fillId="0" borderId="27" xfId="484" applyNumberFormat="1" applyFont="1" applyBorder="1" applyAlignment="1">
      <alignment horizontal="right" vertical="center" wrapText="1"/>
    </xf>
    <xf numFmtId="3" fontId="9" fillId="0" borderId="23" xfId="484" applyNumberFormat="1" applyFont="1" applyBorder="1" applyAlignment="1">
      <alignment horizontal="right" vertical="center" wrapText="1"/>
    </xf>
    <xf numFmtId="3" fontId="9" fillId="0" borderId="25" xfId="484" applyNumberFormat="1" applyFont="1" applyBorder="1" applyAlignment="1">
      <alignment horizontal="right" vertical="center" wrapText="1"/>
    </xf>
    <xf numFmtId="3" fontId="9" fillId="0" borderId="41" xfId="484" applyNumberFormat="1" applyFont="1" applyBorder="1" applyAlignment="1">
      <alignment horizontal="right" vertical="center" wrapText="1"/>
    </xf>
    <xf numFmtId="3" fontId="9" fillId="0" borderId="23" xfId="979" applyNumberFormat="1" applyFont="1" applyBorder="1" applyAlignment="1">
      <alignment vertical="center"/>
    </xf>
    <xf numFmtId="3" fontId="9" fillId="0" borderId="16" xfId="484" applyNumberFormat="1" applyFont="1" applyBorder="1" applyAlignment="1">
      <alignment horizontal="right" vertical="center" wrapText="1"/>
    </xf>
    <xf numFmtId="3" fontId="9" fillId="0" borderId="46" xfId="484" applyNumberFormat="1" applyFont="1" applyBorder="1" applyAlignment="1">
      <alignment horizontal="right" vertical="center" wrapText="1"/>
    </xf>
    <xf numFmtId="0" fontId="5" fillId="0" borderId="14" xfId="979" applyFont="1" applyBorder="1" applyAlignment="1">
      <alignment vertical="center" wrapText="1"/>
    </xf>
    <xf numFmtId="3" fontId="5" fillId="0" borderId="14" xfId="484" applyNumberFormat="1" applyFont="1" applyBorder="1" applyAlignment="1">
      <alignment horizontal="right" vertical="center" wrapText="1"/>
    </xf>
    <xf numFmtId="3" fontId="5" fillId="0" borderId="28" xfId="484" applyNumberFormat="1" applyFont="1" applyBorder="1" applyAlignment="1">
      <alignment horizontal="right" vertical="center" wrapText="1"/>
    </xf>
    <xf numFmtId="3" fontId="5" fillId="0" borderId="31" xfId="484" applyNumberFormat="1" applyFont="1" applyBorder="1" applyAlignment="1">
      <alignment horizontal="right" vertical="center" wrapText="1"/>
    </xf>
    <xf numFmtId="3" fontId="5" fillId="0" borderId="98" xfId="484" applyNumberFormat="1" applyFont="1" applyBorder="1" applyAlignment="1">
      <alignment horizontal="right" vertical="center" wrapText="1"/>
    </xf>
    <xf numFmtId="3" fontId="5" fillId="0" borderId="30" xfId="484" applyNumberFormat="1" applyFont="1" applyBorder="1" applyAlignment="1">
      <alignment horizontal="right" vertical="center" wrapText="1"/>
    </xf>
    <xf numFmtId="3" fontId="5" fillId="0" borderId="96" xfId="484" applyNumberFormat="1" applyFont="1" applyBorder="1" applyAlignment="1">
      <alignment horizontal="right" vertical="center" wrapText="1"/>
    </xf>
    <xf numFmtId="3" fontId="9" fillId="0" borderId="52" xfId="484" applyNumberFormat="1" applyFont="1" applyBorder="1" applyAlignment="1">
      <alignment horizontal="right" vertical="center" wrapText="1"/>
    </xf>
    <xf numFmtId="3" fontId="9" fillId="0" borderId="72" xfId="484" applyNumberFormat="1" applyFont="1" applyBorder="1" applyAlignment="1">
      <alignment horizontal="right" vertical="center" wrapText="1"/>
    </xf>
    <xf numFmtId="3" fontId="9" fillId="0" borderId="47" xfId="484" applyNumberFormat="1" applyFont="1" applyBorder="1" applyAlignment="1">
      <alignment horizontal="right" vertical="center" wrapText="1"/>
    </xf>
    <xf numFmtId="3" fontId="9" fillId="0" borderId="23" xfId="484" applyNumberFormat="1" applyFont="1" applyFill="1" applyBorder="1" applyAlignment="1">
      <alignment horizontal="right" vertical="center" wrapText="1"/>
    </xf>
    <xf numFmtId="3" fontId="9" fillId="0" borderId="123" xfId="484" applyNumberFormat="1" applyFont="1" applyBorder="1" applyAlignment="1">
      <alignment horizontal="right" vertical="center" wrapText="1"/>
    </xf>
    <xf numFmtId="3" fontId="9" fillId="0" borderId="19" xfId="484" applyNumberFormat="1" applyFont="1" applyBorder="1" applyAlignment="1">
      <alignment horizontal="right" vertical="center" wrapText="1"/>
    </xf>
    <xf numFmtId="3" fontId="9" fillId="0" borderId="20" xfId="484" applyNumberFormat="1" applyFont="1" applyBorder="1" applyAlignment="1">
      <alignment horizontal="right" vertical="center" wrapText="1"/>
    </xf>
    <xf numFmtId="3" fontId="9" fillId="0" borderId="18" xfId="484" applyNumberFormat="1" applyFont="1" applyBorder="1" applyAlignment="1">
      <alignment horizontal="right" vertical="center" wrapText="1"/>
    </xf>
    <xf numFmtId="3" fontId="5" fillId="0" borderId="8" xfId="484" applyNumberFormat="1" applyFont="1" applyBorder="1" applyAlignment="1">
      <alignment horizontal="right" vertical="center" wrapText="1"/>
    </xf>
    <xf numFmtId="3" fontId="5" fillId="0" borderId="28" xfId="484" applyNumberFormat="1" applyFont="1" applyFill="1" applyBorder="1" applyAlignment="1">
      <alignment horizontal="right" vertical="center" wrapText="1"/>
    </xf>
    <xf numFmtId="3" fontId="5" fillId="0" borderId="122" xfId="484" applyNumberFormat="1" applyFont="1" applyBorder="1" applyAlignment="1">
      <alignment horizontal="right" vertical="center" wrapText="1"/>
    </xf>
    <xf numFmtId="3" fontId="5" fillId="0" borderId="1" xfId="484" applyNumberFormat="1" applyFont="1" applyBorder="1" applyAlignment="1">
      <alignment horizontal="right" vertical="center" wrapText="1"/>
    </xf>
    <xf numFmtId="3" fontId="5" fillId="0" borderId="37" xfId="484" applyNumberFormat="1" applyFont="1" applyBorder="1" applyAlignment="1">
      <alignment horizontal="right" vertical="center" wrapText="1"/>
    </xf>
    <xf numFmtId="3" fontId="5" fillId="0" borderId="38" xfId="484" applyNumberFormat="1" applyFont="1" applyBorder="1" applyAlignment="1">
      <alignment horizontal="right" vertical="center" wrapText="1"/>
    </xf>
    <xf numFmtId="0" fontId="9" fillId="0" borderId="50" xfId="979" applyFont="1" applyBorder="1" applyAlignment="1">
      <alignment vertical="center" wrapText="1"/>
    </xf>
    <xf numFmtId="3" fontId="9" fillId="0" borderId="52" xfId="484" applyNumberFormat="1" applyFont="1" applyFill="1" applyBorder="1" applyAlignment="1">
      <alignment vertical="center" wrapText="1"/>
    </xf>
    <xf numFmtId="3" fontId="9" fillId="0" borderId="0" xfId="484" applyNumberFormat="1" applyFont="1" applyFill="1" applyBorder="1" applyAlignment="1">
      <alignment vertical="center" wrapText="1"/>
    </xf>
    <xf numFmtId="3" fontId="9" fillId="0" borderId="100" xfId="484" applyNumberFormat="1" applyFont="1" applyFill="1" applyBorder="1" applyAlignment="1">
      <alignment vertical="center" wrapText="1"/>
    </xf>
    <xf numFmtId="3" fontId="9" fillId="0" borderId="71" xfId="484" applyNumberFormat="1" applyFont="1" applyFill="1" applyBorder="1" applyAlignment="1">
      <alignment vertical="center" wrapText="1"/>
    </xf>
    <xf numFmtId="0" fontId="9" fillId="0" borderId="0" xfId="979" applyFont="1" applyFill="1" applyBorder="1"/>
    <xf numFmtId="179" fontId="9" fillId="0" borderId="26" xfId="849" applyNumberFormat="1" applyFont="1" applyBorder="1" applyAlignment="1">
      <alignment horizontal="right" vertical="center" wrapText="1"/>
    </xf>
    <xf numFmtId="179" fontId="9" fillId="0" borderId="16" xfId="849" applyNumberFormat="1" applyFont="1" applyFill="1" applyBorder="1" applyAlignment="1">
      <alignment horizontal="right" vertical="center" wrapText="1"/>
    </xf>
    <xf numFmtId="179" fontId="9" fillId="0" borderId="27" xfId="849" applyNumberFormat="1" applyFont="1" applyFill="1" applyBorder="1" applyAlignment="1">
      <alignment horizontal="right" vertical="center" wrapText="1"/>
    </xf>
    <xf numFmtId="179" fontId="9" fillId="0" borderId="25" xfId="849" applyNumberFormat="1" applyFont="1" applyFill="1" applyBorder="1" applyAlignment="1">
      <alignment horizontal="right" vertical="center" wrapText="1"/>
    </xf>
    <xf numFmtId="179" fontId="9" fillId="0" borderId="78" xfId="849" applyNumberFormat="1" applyFont="1" applyFill="1" applyBorder="1" applyAlignment="1">
      <alignment horizontal="right" vertical="center" wrapText="1"/>
    </xf>
    <xf numFmtId="179" fontId="9" fillId="0" borderId="23" xfId="849" applyNumberFormat="1" applyFont="1" applyFill="1" applyBorder="1" applyAlignment="1">
      <alignment horizontal="right" vertical="center" wrapText="1"/>
    </xf>
    <xf numFmtId="0" fontId="9" fillId="0" borderId="33" xfId="979" applyFont="1" applyBorder="1" applyAlignment="1">
      <alignment vertical="center" wrapText="1"/>
    </xf>
    <xf numFmtId="179" fontId="9" fillId="0" borderId="33" xfId="849" applyNumberFormat="1" applyFont="1" applyBorder="1" applyAlignment="1">
      <alignment wrapText="1"/>
    </xf>
    <xf numFmtId="179" fontId="9" fillId="0" borderId="98" xfId="849" applyNumberFormat="1" applyFont="1" applyBorder="1" applyAlignment="1">
      <alignment horizontal="right" vertical="center" wrapText="1"/>
    </xf>
    <xf numFmtId="179" fontId="9" fillId="0" borderId="31" xfId="849" applyNumberFormat="1" applyFont="1" applyBorder="1" applyAlignment="1">
      <alignment horizontal="right" vertical="center" wrapText="1"/>
    </xf>
    <xf numFmtId="179" fontId="9" fillId="0" borderId="30" xfId="849" applyNumberFormat="1" applyFont="1" applyBorder="1" applyAlignment="1">
      <alignment horizontal="right" vertical="center" wrapText="1"/>
    </xf>
    <xf numFmtId="179" fontId="9" fillId="0" borderId="28" xfId="849" applyNumberFormat="1" applyFont="1" applyBorder="1" applyAlignment="1">
      <alignment horizontal="right" vertical="center" wrapText="1"/>
    </xf>
    <xf numFmtId="179" fontId="9" fillId="0" borderId="96" xfId="849" applyNumberFormat="1" applyFont="1" applyBorder="1" applyAlignment="1">
      <alignment horizontal="right" vertical="center" wrapText="1"/>
    </xf>
    <xf numFmtId="3" fontId="9" fillId="0" borderId="0" xfId="979" applyNumberFormat="1" applyFont="1" applyFill="1" applyBorder="1"/>
    <xf numFmtId="3" fontId="9" fillId="0" borderId="0" xfId="979" applyNumberFormat="1" applyFont="1" applyFill="1"/>
    <xf numFmtId="179" fontId="5" fillId="0" borderId="0" xfId="979" applyNumberFormat="1" applyFont="1" applyFill="1"/>
    <xf numFmtId="179" fontId="5" fillId="0" borderId="0" xfId="979" applyNumberFormat="1" applyFont="1" applyFill="1" applyBorder="1"/>
    <xf numFmtId="3" fontId="9" fillId="0" borderId="0" xfId="850" applyNumberFormat="1" applyFont="1" applyFill="1"/>
    <xf numFmtId="179" fontId="9" fillId="0" borderId="0" xfId="979" applyNumberFormat="1" applyFont="1" applyFill="1"/>
    <xf numFmtId="179" fontId="9" fillId="0" borderId="0" xfId="979" applyNumberFormat="1" applyFont="1" applyFill="1" applyBorder="1"/>
    <xf numFmtId="179" fontId="9" fillId="0" borderId="0" xfId="850" applyNumberFormat="1" applyFont="1" applyFill="1"/>
    <xf numFmtId="179" fontId="9" fillId="0" borderId="0" xfId="850" applyNumberFormat="1" applyFont="1" applyFill="1" applyBorder="1"/>
    <xf numFmtId="0" fontId="9" fillId="0" borderId="0" xfId="979" applyFont="1" applyFill="1" applyAlignment="1"/>
    <xf numFmtId="0" fontId="9" fillId="0" borderId="1" xfId="979" applyFont="1" applyFill="1" applyBorder="1" applyAlignment="1">
      <alignment wrapText="1"/>
    </xf>
    <xf numFmtId="3" fontId="9" fillId="0" borderId="100" xfId="484" applyNumberFormat="1" applyFont="1" applyBorder="1" applyAlignment="1">
      <alignment horizontal="right" vertical="center" wrapText="1"/>
    </xf>
    <xf numFmtId="3" fontId="9" fillId="0" borderId="21" xfId="484" applyNumberFormat="1" applyFont="1" applyBorder="1" applyAlignment="1">
      <alignment horizontal="right" vertical="center" wrapText="1"/>
    </xf>
    <xf numFmtId="3" fontId="9" fillId="0" borderId="45" xfId="484" applyNumberFormat="1" applyFont="1" applyBorder="1" applyAlignment="1">
      <alignment horizontal="right" vertical="center" wrapText="1"/>
    </xf>
    <xf numFmtId="3" fontId="9" fillId="0" borderId="92" xfId="484" applyNumberFormat="1" applyFont="1" applyBorder="1" applyAlignment="1">
      <alignment horizontal="right" vertical="center" wrapText="1"/>
    </xf>
    <xf numFmtId="3" fontId="9" fillId="0" borderId="74" xfId="484" applyNumberFormat="1" applyFont="1" applyBorder="1" applyAlignment="1">
      <alignment horizontal="right" vertical="center" wrapText="1"/>
    </xf>
    <xf numFmtId="3" fontId="9" fillId="0" borderId="79" xfId="484" applyNumberFormat="1" applyFont="1" applyBorder="1" applyAlignment="1">
      <alignment horizontal="right" vertical="center" wrapText="1"/>
    </xf>
    <xf numFmtId="3" fontId="9" fillId="0" borderId="31" xfId="484" applyNumberFormat="1" applyFont="1" applyBorder="1" applyAlignment="1">
      <alignment horizontal="right" vertical="center" wrapText="1"/>
    </xf>
    <xf numFmtId="3" fontId="9" fillId="0" borderId="96" xfId="484" applyNumberFormat="1" applyFont="1" applyBorder="1" applyAlignment="1">
      <alignment horizontal="right" vertical="center" wrapText="1"/>
    </xf>
    <xf numFmtId="3" fontId="9" fillId="0" borderId="98" xfId="484" applyNumberFormat="1" applyFont="1" applyBorder="1" applyAlignment="1">
      <alignment horizontal="right" vertical="center" wrapText="1"/>
    </xf>
    <xf numFmtId="3" fontId="9" fillId="0" borderId="38" xfId="484" applyNumberFormat="1" applyFont="1" applyBorder="1" applyAlignment="1">
      <alignment horizontal="right" vertical="center" wrapText="1"/>
    </xf>
    <xf numFmtId="3" fontId="9" fillId="0" borderId="91" xfId="484" applyNumberFormat="1" applyFont="1" applyBorder="1" applyAlignment="1">
      <alignment horizontal="right" vertical="center" wrapText="1"/>
    </xf>
    <xf numFmtId="3" fontId="9" fillId="0" borderId="30" xfId="484" applyNumberFormat="1" applyFont="1" applyBorder="1" applyAlignment="1">
      <alignment horizontal="right" vertical="center" wrapText="1"/>
    </xf>
    <xf numFmtId="3" fontId="5" fillId="0" borderId="12" xfId="484" applyNumberFormat="1" applyFont="1" applyBorder="1" applyAlignment="1">
      <alignment horizontal="right" vertical="center" wrapText="1"/>
    </xf>
    <xf numFmtId="3" fontId="5" fillId="0" borderId="91" xfId="484" applyNumberFormat="1" applyFont="1" applyBorder="1" applyAlignment="1">
      <alignment horizontal="right" vertical="center" wrapText="1"/>
    </xf>
    <xf numFmtId="3" fontId="5" fillId="0" borderId="15" xfId="484" applyNumberFormat="1" applyFont="1" applyBorder="1" applyAlignment="1">
      <alignment horizontal="right" vertical="center" wrapText="1"/>
    </xf>
    <xf numFmtId="3" fontId="9" fillId="0" borderId="76" xfId="979" applyNumberFormat="1" applyFont="1" applyBorder="1" applyAlignment="1">
      <alignment vertical="center"/>
    </xf>
    <xf numFmtId="3" fontId="9" fillId="0" borderId="72" xfId="979" applyNumberFormat="1" applyFont="1" applyBorder="1" applyAlignment="1">
      <alignment vertical="center"/>
    </xf>
    <xf numFmtId="3" fontId="9" fillId="0" borderId="47" xfId="979" applyNumberFormat="1" applyFont="1" applyBorder="1" applyAlignment="1">
      <alignment vertical="center"/>
    </xf>
    <xf numFmtId="3" fontId="9" fillId="0" borderId="53" xfId="979" applyNumberFormat="1" applyFont="1" applyBorder="1" applyAlignment="1">
      <alignment vertical="center"/>
    </xf>
    <xf numFmtId="3" fontId="9" fillId="0" borderId="72" xfId="850" applyNumberFormat="1" applyFont="1" applyBorder="1" applyAlignment="1">
      <alignment vertical="center"/>
    </xf>
    <xf numFmtId="3" fontId="9" fillId="0" borderId="26" xfId="979" applyNumberFormat="1" applyFont="1" applyBorder="1" applyAlignment="1">
      <alignment vertical="center"/>
    </xf>
    <xf numFmtId="3" fontId="9" fillId="0" borderId="16" xfId="979" applyNumberFormat="1" applyFont="1" applyBorder="1" applyAlignment="1">
      <alignment vertical="center"/>
    </xf>
    <xf numFmtId="3" fontId="9" fillId="0" borderId="46" xfId="979" applyNumberFormat="1" applyFont="1" applyBorder="1" applyAlignment="1">
      <alignment vertical="center"/>
    </xf>
    <xf numFmtId="3" fontId="9" fillId="0" borderId="16" xfId="850" applyNumberFormat="1" applyFont="1" applyBorder="1" applyAlignment="1">
      <alignment vertical="center"/>
    </xf>
    <xf numFmtId="3" fontId="9" fillId="0" borderId="33" xfId="979" applyNumberFormat="1" applyFont="1" applyBorder="1" applyAlignment="1">
      <alignment vertical="center"/>
    </xf>
    <xf numFmtId="3" fontId="9" fillId="0" borderId="28" xfId="979" applyNumberFormat="1" applyFont="1" applyBorder="1" applyAlignment="1">
      <alignment vertical="center"/>
    </xf>
    <xf numFmtId="3" fontId="9" fillId="0" borderId="31" xfId="979" applyNumberFormat="1" applyFont="1" applyBorder="1" applyAlignment="1">
      <alignment vertical="center"/>
    </xf>
    <xf numFmtId="3" fontId="9" fillId="0" borderId="96" xfId="979" applyNumberFormat="1" applyFont="1" applyBorder="1" applyAlignment="1">
      <alignment vertical="center"/>
    </xf>
    <xf numFmtId="3" fontId="9" fillId="0" borderId="98" xfId="979" applyNumberFormat="1" applyFont="1" applyBorder="1" applyAlignment="1">
      <alignment vertical="center"/>
    </xf>
    <xf numFmtId="3" fontId="9" fillId="0" borderId="28" xfId="850" applyNumberFormat="1" applyFont="1" applyBorder="1" applyAlignment="1">
      <alignment vertical="center"/>
    </xf>
    <xf numFmtId="3" fontId="9" fillId="0" borderId="32" xfId="979" applyNumberFormat="1" applyFont="1" applyBorder="1" applyAlignment="1">
      <alignment vertical="center"/>
    </xf>
    <xf numFmtId="3" fontId="5" fillId="0" borderId="14" xfId="979" applyNumberFormat="1" applyFont="1" applyBorder="1" applyAlignment="1">
      <alignment vertical="center"/>
    </xf>
    <xf numFmtId="3" fontId="5" fillId="0" borderId="9" xfId="979" applyNumberFormat="1" applyFont="1" applyBorder="1" applyAlignment="1">
      <alignment vertical="center"/>
    </xf>
    <xf numFmtId="3" fontId="5" fillId="0" borderId="10" xfId="979" applyNumberFormat="1" applyFont="1" applyBorder="1" applyAlignment="1">
      <alignment vertical="center"/>
    </xf>
    <xf numFmtId="3" fontId="5" fillId="0" borderId="122" xfId="979" applyNumberFormat="1" applyFont="1" applyBorder="1" applyAlignment="1">
      <alignment vertical="center"/>
    </xf>
    <xf numFmtId="3" fontId="5" fillId="0" borderId="37" xfId="979" applyNumberFormat="1" applyFont="1" applyBorder="1" applyAlignment="1">
      <alignment vertical="center"/>
    </xf>
    <xf numFmtId="3" fontId="5" fillId="0" borderId="8" xfId="979" applyNumberFormat="1" applyFont="1" applyBorder="1" applyAlignment="1">
      <alignment vertical="center"/>
    </xf>
    <xf numFmtId="3" fontId="5" fillId="0" borderId="11" xfId="979" applyNumberFormat="1" applyFont="1" applyBorder="1" applyAlignment="1">
      <alignment vertical="center"/>
    </xf>
    <xf numFmtId="3" fontId="5" fillId="0" borderId="15" xfId="979" applyNumberFormat="1" applyFont="1" applyBorder="1" applyAlignment="1">
      <alignment vertical="center"/>
    </xf>
    <xf numFmtId="3" fontId="5" fillId="0" borderId="1" xfId="979" applyNumberFormat="1" applyFont="1" applyBorder="1" applyAlignment="1">
      <alignment vertical="center"/>
    </xf>
    <xf numFmtId="179" fontId="9" fillId="0" borderId="0" xfId="979" applyNumberFormat="1" applyFont="1" applyBorder="1"/>
    <xf numFmtId="3" fontId="9" fillId="0" borderId="0" xfId="850" applyNumberFormat="1" applyFont="1"/>
    <xf numFmtId="3" fontId="9" fillId="0" borderId="0" xfId="850" applyNumberFormat="1" applyFont="1" applyFill="1" applyBorder="1"/>
    <xf numFmtId="3" fontId="9" fillId="0" borderId="0" xfId="979" applyNumberFormat="1" applyFont="1" applyFill="1" applyAlignment="1"/>
    <xf numFmtId="49" fontId="5" fillId="0" borderId="93" xfId="979" applyNumberFormat="1" applyFont="1" applyBorder="1" applyAlignment="1">
      <alignment horizontal="center" vertical="center" wrapText="1"/>
    </xf>
    <xf numFmtId="49" fontId="5" fillId="0" borderId="6" xfId="979" applyNumberFormat="1" applyFont="1" applyBorder="1" applyAlignment="1">
      <alignment horizontal="center" vertical="center" wrapText="1"/>
    </xf>
    <xf numFmtId="3" fontId="9" fillId="0" borderId="17" xfId="979" applyNumberFormat="1" applyFont="1" applyBorder="1" applyAlignment="1">
      <alignment horizontal="center"/>
    </xf>
    <xf numFmtId="3" fontId="9" fillId="0" borderId="45" xfId="979" applyNumberFormat="1" applyFont="1" applyBorder="1" applyAlignment="1">
      <alignment horizontal="center"/>
    </xf>
    <xf numFmtId="3" fontId="9" fillId="0" borderId="53" xfId="979" applyNumberFormat="1" applyFont="1" applyBorder="1" applyAlignment="1">
      <alignment horizontal="center"/>
    </xf>
    <xf numFmtId="179" fontId="9" fillId="0" borderId="20" xfId="979" applyNumberFormat="1" applyFont="1" applyBorder="1" applyAlignment="1">
      <alignment horizontal="center"/>
    </xf>
    <xf numFmtId="179" fontId="9" fillId="0" borderId="47" xfId="979" applyNumberFormat="1" applyFont="1" applyBorder="1" applyAlignment="1">
      <alignment horizontal="center"/>
    </xf>
    <xf numFmtId="179" fontId="9" fillId="0" borderId="95" xfId="979" applyNumberFormat="1" applyFont="1" applyBorder="1" applyAlignment="1">
      <alignment horizontal="center"/>
    </xf>
    <xf numFmtId="3" fontId="9" fillId="0" borderId="24" xfId="979" applyNumberFormat="1" applyFont="1" applyBorder="1" applyAlignment="1">
      <alignment horizontal="center"/>
    </xf>
    <xf numFmtId="179" fontId="9" fillId="0" borderId="24" xfId="979" applyNumberFormat="1" applyFont="1" applyBorder="1" applyAlignment="1">
      <alignment horizontal="center"/>
    </xf>
    <xf numFmtId="179" fontId="9" fillId="0" borderId="23" xfId="979" applyNumberFormat="1" applyFont="1" applyBorder="1" applyAlignment="1">
      <alignment horizontal="center"/>
    </xf>
    <xf numFmtId="179" fontId="9" fillId="0" borderId="36" xfId="979" applyNumberFormat="1" applyFont="1" applyBorder="1" applyAlignment="1">
      <alignment horizontal="center"/>
    </xf>
    <xf numFmtId="179" fontId="9" fillId="0" borderId="51" xfId="979" applyNumberFormat="1" applyFont="1" applyBorder="1" applyAlignment="1">
      <alignment horizontal="center"/>
    </xf>
    <xf numFmtId="3" fontId="9" fillId="0" borderId="29" xfId="979" applyNumberFormat="1" applyFont="1" applyBorder="1" applyAlignment="1">
      <alignment horizontal="center"/>
    </xf>
    <xf numFmtId="3" fontId="9" fillId="0" borderId="98" xfId="979" applyNumberFormat="1" applyFont="1" applyBorder="1" applyAlignment="1">
      <alignment horizontal="center"/>
    </xf>
    <xf numFmtId="0" fontId="5" fillId="0" borderId="73" xfId="979" applyFont="1" applyFill="1" applyBorder="1" applyAlignment="1">
      <alignment horizontal="center" vertical="center" wrapText="1"/>
    </xf>
    <xf numFmtId="3" fontId="9" fillId="0" borderId="49" xfId="979" applyNumberFormat="1" applyFont="1" applyBorder="1" applyAlignment="1">
      <alignment horizontal="center"/>
    </xf>
    <xf numFmtId="3" fontId="9" fillId="0" borderId="97" xfId="979" applyNumberFormat="1" applyFont="1" applyBorder="1" applyAlignment="1">
      <alignment horizontal="center"/>
    </xf>
    <xf numFmtId="0" fontId="5" fillId="0" borderId="25" xfId="979" applyFont="1" applyFill="1" applyBorder="1" applyAlignment="1">
      <alignment horizontal="center" vertical="center" wrapText="1"/>
    </xf>
    <xf numFmtId="3" fontId="9" fillId="0" borderId="24" xfId="979" applyNumberFormat="1" applyFont="1" applyBorder="1" applyAlignment="1">
      <alignment horizontal="center" vertical="center"/>
    </xf>
    <xf numFmtId="3" fontId="9" fillId="0" borderId="45" xfId="979" applyNumberFormat="1" applyFont="1" applyBorder="1" applyAlignment="1">
      <alignment horizontal="center" vertical="center"/>
    </xf>
    <xf numFmtId="0" fontId="5" fillId="0" borderId="32" xfId="979" applyFont="1" applyFill="1" applyBorder="1" applyAlignment="1">
      <alignment horizontal="center" vertical="center" wrapText="1"/>
    </xf>
    <xf numFmtId="3" fontId="9" fillId="0" borderId="17" xfId="979" applyNumberFormat="1" applyFont="1" applyBorder="1" applyAlignment="1">
      <alignment horizontal="center" vertical="center"/>
    </xf>
    <xf numFmtId="179" fontId="9" fillId="0" borderId="80" xfId="979" applyNumberFormat="1" applyFont="1" applyBorder="1" applyAlignment="1">
      <alignment horizontal="center"/>
    </xf>
    <xf numFmtId="3" fontId="9" fillId="0" borderId="126" xfId="979" applyNumberFormat="1" applyFont="1" applyBorder="1" applyAlignment="1">
      <alignment horizontal="center" vertical="center"/>
    </xf>
    <xf numFmtId="179" fontId="9" fillId="0" borderId="20" xfId="979" applyNumberFormat="1" applyFont="1" applyBorder="1" applyAlignment="1">
      <alignment horizontal="center" vertical="center"/>
    </xf>
    <xf numFmtId="179" fontId="9" fillId="0" borderId="23" xfId="979" applyNumberFormat="1" applyFont="1" applyBorder="1" applyAlignment="1">
      <alignment horizontal="center" vertical="center"/>
    </xf>
    <xf numFmtId="3" fontId="9" fillId="0" borderId="29" xfId="979" applyNumberFormat="1" applyFont="1" applyBorder="1" applyAlignment="1">
      <alignment horizontal="center" vertical="center"/>
    </xf>
    <xf numFmtId="3" fontId="9" fillId="0" borderId="99" xfId="979" applyNumberFormat="1" applyFont="1" applyBorder="1" applyAlignment="1">
      <alignment horizontal="center" vertical="center"/>
    </xf>
    <xf numFmtId="3" fontId="9" fillId="0" borderId="71" xfId="979" applyNumberFormat="1" applyFont="1" applyBorder="1" applyAlignment="1">
      <alignment horizontal="center"/>
    </xf>
    <xf numFmtId="179" fontId="9" fillId="0" borderId="13" xfId="979" applyNumberFormat="1" applyFont="1" applyBorder="1" applyAlignment="1">
      <alignment horizontal="center"/>
    </xf>
    <xf numFmtId="0" fontId="6" fillId="0" borderId="6" xfId="979" applyFont="1" applyBorder="1" applyAlignment="1">
      <alignment horizontal="center" vertical="center"/>
    </xf>
    <xf numFmtId="0" fontId="9" fillId="0" borderId="15" xfId="979" applyFont="1" applyBorder="1" applyAlignment="1">
      <alignment horizontal="center"/>
    </xf>
    <xf numFmtId="3" fontId="6" fillId="0" borderId="11" xfId="979" applyNumberFormat="1" applyFont="1" applyBorder="1" applyAlignment="1">
      <alignment horizontal="center" vertical="center"/>
    </xf>
    <xf numFmtId="3" fontId="6" fillId="0" borderId="127" xfId="979" applyNumberFormat="1" applyFont="1" applyBorder="1" applyAlignment="1">
      <alignment horizontal="center" vertical="center"/>
    </xf>
    <xf numFmtId="3" fontId="6" fillId="0" borderId="9" xfId="979" applyNumberFormat="1" applyFont="1" applyBorder="1" applyAlignment="1">
      <alignment horizontal="center"/>
    </xf>
    <xf numFmtId="3" fontId="6" fillId="0" borderId="6" xfId="979" applyNumberFormat="1" applyFont="1" applyBorder="1" applyAlignment="1">
      <alignment horizontal="center"/>
    </xf>
    <xf numFmtId="3" fontId="6" fillId="0" borderId="7" xfId="979" applyNumberFormat="1" applyFont="1" applyBorder="1" applyAlignment="1">
      <alignment horizontal="center"/>
    </xf>
    <xf numFmtId="179" fontId="6" fillId="0" borderId="11" xfId="979" applyNumberFormat="1" applyFont="1" applyBorder="1" applyAlignment="1">
      <alignment horizontal="center"/>
    </xf>
    <xf numFmtId="179" fontId="6" fillId="0" borderId="95" xfId="979" applyNumberFormat="1" applyFont="1" applyBorder="1" applyAlignment="1">
      <alignment horizontal="center"/>
    </xf>
    <xf numFmtId="179" fontId="6" fillId="0" borderId="51" xfId="979" applyNumberFormat="1" applyFont="1" applyBorder="1" applyAlignment="1">
      <alignment horizontal="center"/>
    </xf>
    <xf numFmtId="179" fontId="9" fillId="0" borderId="3" xfId="979" applyNumberFormat="1" applyFont="1" applyBorder="1" applyAlignment="1">
      <alignment horizontal="center" vertical="center"/>
    </xf>
    <xf numFmtId="3" fontId="6" fillId="0" borderId="0" xfId="979" applyNumberFormat="1" applyFont="1" applyFill="1"/>
    <xf numFmtId="3" fontId="5" fillId="0" borderId="0" xfId="979" applyNumberFormat="1" applyFont="1" applyBorder="1" applyAlignment="1">
      <alignment vertical="center"/>
    </xf>
    <xf numFmtId="3" fontId="6" fillId="0" borderId="0" xfId="979" applyNumberFormat="1" applyFont="1" applyBorder="1"/>
    <xf numFmtId="3" fontId="102" fillId="0" borderId="0" xfId="979" applyNumberFormat="1" applyFont="1" applyBorder="1" applyAlignment="1">
      <alignment horizontal="center" vertical="center"/>
    </xf>
    <xf numFmtId="0" fontId="5" fillId="0" borderId="1" xfId="979" applyFont="1" applyFill="1" applyBorder="1" applyAlignment="1">
      <alignment vertical="center" wrapText="1"/>
    </xf>
    <xf numFmtId="0" fontId="5" fillId="0" borderId="28" xfId="979" applyFont="1" applyBorder="1" applyAlignment="1">
      <alignment horizontal="center" vertical="center" wrapText="1"/>
    </xf>
    <xf numFmtId="0" fontId="5" fillId="0" borderId="31" xfId="979" applyFont="1" applyBorder="1" applyAlignment="1">
      <alignment horizontal="center" vertical="center" wrapText="1"/>
    </xf>
    <xf numFmtId="0" fontId="5" fillId="0" borderId="29" xfId="979" applyFont="1" applyBorder="1" applyAlignment="1">
      <alignment horizontal="center" vertical="center" wrapText="1"/>
    </xf>
    <xf numFmtId="0" fontId="5" fillId="0" borderId="21" xfId="979" applyFont="1" applyBorder="1" applyAlignment="1">
      <alignment horizontal="center" vertical="center" wrapText="1"/>
    </xf>
    <xf numFmtId="179" fontId="9" fillId="0" borderId="19" xfId="979" applyNumberFormat="1" applyFont="1" applyBorder="1" applyAlignment="1">
      <alignment horizontal="center" vertical="center"/>
    </xf>
    <xf numFmtId="179" fontId="9" fillId="0" borderId="20" xfId="979" applyNumberFormat="1" applyFont="1" applyFill="1" applyBorder="1" applyAlignment="1">
      <alignment horizontal="center" vertical="center" wrapText="1"/>
    </xf>
    <xf numFmtId="179" fontId="5" fillId="0" borderId="18" xfId="979" applyNumberFormat="1" applyFont="1" applyFill="1" applyBorder="1" applyAlignment="1">
      <alignment horizontal="center" vertical="center" wrapText="1"/>
    </xf>
    <xf numFmtId="0" fontId="5" fillId="0" borderId="25" xfId="979" applyFont="1" applyBorder="1" applyAlignment="1">
      <alignment horizontal="center" vertical="center" wrapText="1"/>
    </xf>
    <xf numFmtId="179" fontId="9" fillId="0" borderId="16" xfId="979" applyNumberFormat="1" applyFont="1" applyBorder="1" applyAlignment="1">
      <alignment horizontal="center" vertical="center"/>
    </xf>
    <xf numFmtId="0" fontId="5" fillId="0" borderId="42" xfId="979" applyFont="1" applyFill="1" applyBorder="1" applyAlignment="1">
      <alignment horizontal="center" vertical="center" wrapText="1"/>
    </xf>
    <xf numFmtId="179" fontId="9" fillId="0" borderId="28" xfId="979" applyNumberFormat="1" applyFont="1" applyBorder="1" applyAlignment="1">
      <alignment horizontal="center" vertical="center"/>
    </xf>
    <xf numFmtId="179" fontId="9" fillId="0" borderId="31" xfId="979" applyNumberFormat="1" applyFont="1" applyBorder="1" applyAlignment="1">
      <alignment horizontal="center" vertical="center"/>
    </xf>
    <xf numFmtId="179" fontId="5" fillId="0" borderId="48" xfId="979" applyNumberFormat="1" applyFont="1" applyBorder="1" applyAlignment="1">
      <alignment horizontal="center" vertical="center"/>
    </xf>
    <xf numFmtId="179" fontId="9" fillId="0" borderId="23" xfId="979" applyNumberFormat="1" applyFont="1" applyBorder="1" applyAlignment="1">
      <alignment horizontal="center" vertical="center" wrapText="1"/>
    </xf>
    <xf numFmtId="179" fontId="5" fillId="0" borderId="17" xfId="979" applyNumberFormat="1" applyFont="1" applyBorder="1" applyAlignment="1">
      <alignment horizontal="center" vertical="center"/>
    </xf>
    <xf numFmtId="179" fontId="9" fillId="0" borderId="31" xfId="979" applyNumberFormat="1" applyFont="1" applyBorder="1" applyAlignment="1">
      <alignment horizontal="center" vertical="center" wrapText="1"/>
    </xf>
    <xf numFmtId="179" fontId="5" fillId="0" borderId="13" xfId="979" applyNumberFormat="1" applyFont="1" applyBorder="1" applyAlignment="1">
      <alignment horizontal="center" vertical="center"/>
    </xf>
    <xf numFmtId="0" fontId="5" fillId="0" borderId="21" xfId="979" applyFont="1" applyFill="1" applyBorder="1" applyAlignment="1">
      <alignment horizontal="center" vertical="center" wrapText="1"/>
    </xf>
    <xf numFmtId="179" fontId="9" fillId="0" borderId="20" xfId="979" applyNumberFormat="1" applyFont="1" applyBorder="1" applyAlignment="1">
      <alignment horizontal="center" vertical="center" wrapText="1"/>
    </xf>
    <xf numFmtId="0" fontId="5" fillId="0" borderId="32" xfId="979" applyFont="1" applyBorder="1" applyAlignment="1">
      <alignment horizontal="center" vertical="center" wrapText="1"/>
    </xf>
    <xf numFmtId="0" fontId="5" fillId="0" borderId="0" xfId="979" applyFont="1" applyBorder="1" applyAlignment="1">
      <alignment vertical="center" wrapText="1"/>
    </xf>
    <xf numFmtId="0" fontId="9" fillId="0" borderId="0" xfId="979" applyFont="1" applyBorder="1" applyAlignment="1">
      <alignment horizontal="center" vertical="center" wrapText="1"/>
    </xf>
    <xf numFmtId="179" fontId="5" fillId="0" borderId="0" xfId="979" applyNumberFormat="1" applyFont="1" applyBorder="1" applyAlignment="1">
      <alignment horizontal="center" vertical="center"/>
    </xf>
    <xf numFmtId="179" fontId="5" fillId="0" borderId="0" xfId="979" applyNumberFormat="1" applyFont="1" applyBorder="1" applyAlignment="1">
      <alignment vertical="center" wrapText="1"/>
    </xf>
    <xf numFmtId="179" fontId="103" fillId="0" borderId="45" xfId="979" applyNumberFormat="1" applyFont="1" applyBorder="1" applyAlignment="1">
      <alignment horizontal="center" vertical="center"/>
    </xf>
    <xf numFmtId="179" fontId="103" fillId="0" borderId="20" xfId="979" applyNumberFormat="1" applyFont="1" applyBorder="1" applyAlignment="1">
      <alignment horizontal="center" vertical="center"/>
    </xf>
    <xf numFmtId="179" fontId="103" fillId="0" borderId="21" xfId="979" applyNumberFormat="1" applyFont="1" applyBorder="1" applyAlignment="1">
      <alignment horizontal="center" vertical="center"/>
    </xf>
    <xf numFmtId="179" fontId="103" fillId="0" borderId="17" xfId="979" applyNumberFormat="1" applyFont="1" applyBorder="1" applyAlignment="1">
      <alignment horizontal="center" vertical="center"/>
    </xf>
    <xf numFmtId="179" fontId="103" fillId="0" borderId="16" xfId="979" applyNumberFormat="1" applyFont="1" applyBorder="1" applyAlignment="1">
      <alignment horizontal="center" vertical="center"/>
    </xf>
    <xf numFmtId="179" fontId="103" fillId="0" borderId="23" xfId="979" applyNumberFormat="1" applyFont="1" applyBorder="1" applyAlignment="1">
      <alignment horizontal="center" vertical="center"/>
    </xf>
    <xf numFmtId="179" fontId="103" fillId="0" borderId="24" xfId="979" applyNumberFormat="1" applyFont="1" applyBorder="1" applyAlignment="1">
      <alignment horizontal="center" vertical="center"/>
    </xf>
    <xf numFmtId="179" fontId="103" fillId="0" borderId="39" xfId="979" applyNumberFormat="1" applyFont="1" applyBorder="1" applyAlignment="1">
      <alignment horizontal="center" vertical="center"/>
    </xf>
    <xf numFmtId="179" fontId="103" fillId="0" borderId="40" xfId="979" applyNumberFormat="1" applyFont="1" applyBorder="1" applyAlignment="1">
      <alignment horizontal="center" vertical="center"/>
    </xf>
    <xf numFmtId="179" fontId="103" fillId="0" borderId="36" xfId="979" applyNumberFormat="1" applyFont="1" applyBorder="1" applyAlignment="1">
      <alignment horizontal="center" vertical="center"/>
    </xf>
    <xf numFmtId="0" fontId="102" fillId="0" borderId="42" xfId="979" applyFont="1" applyBorder="1" applyAlignment="1">
      <alignment horizontal="center" vertical="center" wrapText="1"/>
    </xf>
    <xf numFmtId="179" fontId="102" fillId="0" borderId="39" xfId="979" applyNumberFormat="1" applyFont="1" applyBorder="1" applyAlignment="1">
      <alignment horizontal="center" vertical="center"/>
    </xf>
    <xf numFmtId="179" fontId="102" fillId="0" borderId="99" xfId="979" applyNumberFormat="1" applyFont="1" applyBorder="1" applyAlignment="1">
      <alignment horizontal="center" vertical="center"/>
    </xf>
    <xf numFmtId="179" fontId="102" fillId="0" borderId="125" xfId="979" applyNumberFormat="1" applyFont="1" applyBorder="1" applyAlignment="1">
      <alignment horizontal="center" vertical="center"/>
    </xf>
    <xf numFmtId="179" fontId="102" fillId="0" borderId="124" xfId="979" applyNumberFormat="1" applyFont="1" applyBorder="1" applyAlignment="1">
      <alignment horizontal="center" vertical="center"/>
    </xf>
    <xf numFmtId="179" fontId="102" fillId="0" borderId="31" xfId="979" applyNumberFormat="1" applyFont="1" applyBorder="1" applyAlignment="1">
      <alignment horizontal="center" vertical="center"/>
    </xf>
    <xf numFmtId="179" fontId="102" fillId="0" borderId="29" xfId="979" applyNumberFormat="1" applyFont="1" applyBorder="1" applyAlignment="1">
      <alignment horizontal="center" vertical="center"/>
    </xf>
    <xf numFmtId="179" fontId="103" fillId="0" borderId="72" xfId="979" applyNumberFormat="1" applyFont="1" applyBorder="1" applyAlignment="1">
      <alignment horizontal="center" vertical="center"/>
    </xf>
    <xf numFmtId="179" fontId="103" fillId="0" borderId="47" xfId="979" applyNumberFormat="1" applyFont="1" applyBorder="1" applyAlignment="1">
      <alignment horizontal="center" vertical="center"/>
    </xf>
    <xf numFmtId="179" fontId="103" fillId="0" borderId="48" xfId="979" applyNumberFormat="1" applyFont="1" applyBorder="1" applyAlignment="1">
      <alignment horizontal="center" vertical="center"/>
    </xf>
    <xf numFmtId="179" fontId="103" fillId="0" borderId="16" xfId="979" applyNumberFormat="1" applyFont="1" applyFill="1" applyBorder="1" applyAlignment="1">
      <alignment horizontal="center" vertical="center"/>
    </xf>
    <xf numFmtId="179" fontId="103" fillId="0" borderId="23" xfId="979" applyNumberFormat="1" applyFont="1" applyFill="1" applyBorder="1" applyAlignment="1">
      <alignment horizontal="center" vertical="center"/>
    </xf>
    <xf numFmtId="179" fontId="103" fillId="0" borderId="24" xfId="979" applyNumberFormat="1" applyFont="1" applyFill="1" applyBorder="1" applyAlignment="1">
      <alignment horizontal="center" vertical="center"/>
    </xf>
    <xf numFmtId="0" fontId="102" fillId="0" borderId="32" xfId="979" applyFont="1" applyBorder="1" applyAlignment="1">
      <alignment horizontal="center" vertical="center" wrapText="1"/>
    </xf>
    <xf numFmtId="179" fontId="102" fillId="0" borderId="79" xfId="979" applyNumberFormat="1" applyFont="1" applyBorder="1" applyAlignment="1">
      <alignment horizontal="center" vertical="center"/>
    </xf>
    <xf numFmtId="179" fontId="102" fillId="0" borderId="98" xfId="979" applyNumberFormat="1" applyFont="1" applyBorder="1" applyAlignment="1">
      <alignment horizontal="center" vertical="center"/>
    </xf>
    <xf numFmtId="179" fontId="102" fillId="0" borderId="28" xfId="979" applyNumberFormat="1" applyFont="1" applyBorder="1" applyAlignment="1">
      <alignment horizontal="center" vertical="center"/>
    </xf>
    <xf numFmtId="179" fontId="102" fillId="0" borderId="30" xfId="979" applyNumberFormat="1" applyFont="1" applyBorder="1" applyAlignment="1">
      <alignment horizontal="center" vertical="center"/>
    </xf>
    <xf numFmtId="179" fontId="103" fillId="0" borderId="19" xfId="979" applyNumberFormat="1" applyFont="1" applyBorder="1" applyAlignment="1">
      <alignment horizontal="center" vertical="center"/>
    </xf>
    <xf numFmtId="179" fontId="102" fillId="0" borderId="32" xfId="979" applyNumberFormat="1" applyFont="1" applyBorder="1" applyAlignment="1">
      <alignment horizontal="center" vertical="center"/>
    </xf>
    <xf numFmtId="0" fontId="51" fillId="0" borderId="31" xfId="732" applyFont="1" applyBorder="1" applyAlignment="1">
      <alignment horizontal="center" vertical="center" wrapText="1"/>
    </xf>
    <xf numFmtId="0" fontId="51" fillId="0" borderId="32" xfId="732" applyFont="1" applyBorder="1" applyAlignment="1">
      <alignment horizontal="center" vertical="center" wrapText="1"/>
    </xf>
    <xf numFmtId="0" fontId="1" fillId="0" borderId="0" xfId="974" applyFont="1"/>
    <xf numFmtId="0" fontId="1" fillId="0" borderId="1" xfId="974" applyFont="1" applyBorder="1"/>
    <xf numFmtId="0" fontId="1" fillId="0" borderId="31" xfId="974" applyFont="1" applyBorder="1" applyAlignment="1">
      <alignment horizontal="center"/>
    </xf>
    <xf numFmtId="0" fontId="1" fillId="0" borderId="0" xfId="974" applyFont="1" applyBorder="1"/>
    <xf numFmtId="0" fontId="4" fillId="0" borderId="7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89" fillId="0" borderId="78" xfId="0" applyFont="1" applyFill="1" applyBorder="1" applyAlignment="1">
      <alignment horizontal="left" vertical="center" wrapText="1"/>
    </xf>
    <xf numFmtId="0" fontId="89" fillId="0" borderId="27" xfId="0" applyFont="1" applyFill="1" applyBorder="1" applyAlignment="1">
      <alignment horizontal="left" vertical="center" wrapText="1"/>
    </xf>
    <xf numFmtId="0" fontId="89" fillId="0" borderId="4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4" fillId="0" borderId="78" xfId="0" applyFont="1" applyBorder="1" applyAlignment="1">
      <alignment horizontal="left" vertical="center" wrapText="1"/>
    </xf>
    <xf numFmtId="0" fontId="4" fillId="0" borderId="27" xfId="0" applyFont="1" applyBorder="1" applyAlignment="1">
      <alignment horizontal="left" vertical="center" wrapText="1"/>
    </xf>
    <xf numFmtId="0" fontId="4" fillId="0" borderId="46" xfId="0" applyFont="1" applyBorder="1" applyAlignment="1">
      <alignment horizontal="left" vertical="center" wrapText="1"/>
    </xf>
    <xf numFmtId="0" fontId="86" fillId="0" borderId="0" xfId="663" applyFont="1" applyAlignment="1">
      <alignment horizontal="center" wrapText="1"/>
    </xf>
    <xf numFmtId="0" fontId="6" fillId="0" borderId="72" xfId="663" applyFont="1" applyFill="1" applyBorder="1" applyAlignment="1">
      <alignment horizontal="center" vertical="center"/>
    </xf>
    <xf numFmtId="0" fontId="6" fillId="0" borderId="47" xfId="663" applyFont="1" applyFill="1" applyBorder="1" applyAlignment="1">
      <alignment horizontal="center" vertical="center"/>
    </xf>
    <xf numFmtId="0" fontId="6" fillId="0" borderId="73" xfId="663" applyFont="1" applyFill="1" applyBorder="1" applyAlignment="1">
      <alignment horizontal="center" vertical="center"/>
    </xf>
    <xf numFmtId="0" fontId="6" fillId="0" borderId="28" xfId="663" applyFont="1" applyFill="1" applyBorder="1" applyAlignment="1">
      <alignment horizontal="center" vertical="center"/>
    </xf>
    <xf numFmtId="0" fontId="6" fillId="0" borderId="31" xfId="663" applyFont="1" applyFill="1" applyBorder="1" applyAlignment="1">
      <alignment horizontal="center" vertical="center"/>
    </xf>
    <xf numFmtId="0" fontId="6" fillId="0" borderId="32" xfId="663" applyFont="1" applyFill="1" applyBorder="1" applyAlignment="1">
      <alignment horizontal="center" vertical="center"/>
    </xf>
    <xf numFmtId="49" fontId="6" fillId="0" borderId="97" xfId="663" applyNumberFormat="1" applyFont="1" applyFill="1" applyBorder="1" applyAlignment="1">
      <alignment horizontal="center" vertical="center" wrapText="1"/>
    </xf>
    <xf numFmtId="49" fontId="6" fillId="0" borderId="47" xfId="663" applyNumberFormat="1" applyFont="1" applyFill="1" applyBorder="1" applyAlignment="1">
      <alignment horizontal="center" vertical="center" wrapText="1"/>
    </xf>
    <xf numFmtId="49" fontId="6" fillId="0" borderId="73" xfId="663" applyNumberFormat="1" applyFont="1" applyFill="1" applyBorder="1" applyAlignment="1">
      <alignment horizontal="center" vertical="center" wrapText="1"/>
    </xf>
    <xf numFmtId="0" fontId="91" fillId="0" borderId="19" xfId="0" applyFont="1" applyFill="1" applyBorder="1" applyAlignment="1">
      <alignment horizontal="left" vertical="center" wrapText="1"/>
    </xf>
    <xf numFmtId="0" fontId="91" fillId="0" borderId="20" xfId="0" applyFont="1" applyFill="1" applyBorder="1" applyAlignment="1">
      <alignment horizontal="left" vertical="center" wrapText="1"/>
    </xf>
    <xf numFmtId="0" fontId="91" fillId="0" borderId="21"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6" xfId="663" applyFont="1" applyFill="1" applyBorder="1" applyAlignment="1">
      <alignment horizontal="left" vertical="center" wrapText="1"/>
    </xf>
    <xf numFmtId="0" fontId="8" fillId="0" borderId="23" xfId="663" applyFont="1" applyFill="1" applyBorder="1" applyAlignment="1">
      <alignment horizontal="left" vertical="center" wrapText="1"/>
    </xf>
    <xf numFmtId="0" fontId="8" fillId="0" borderId="24" xfId="663" applyFont="1" applyFill="1" applyBorder="1" applyAlignment="1">
      <alignment horizontal="left" vertical="center" wrapText="1"/>
    </xf>
    <xf numFmtId="0" fontId="8" fillId="0" borderId="16" xfId="1157" applyFont="1" applyFill="1" applyBorder="1" applyAlignment="1">
      <alignment horizontal="left" vertical="center" wrapText="1"/>
    </xf>
    <xf numFmtId="0" fontId="8" fillId="0" borderId="23" xfId="1157" applyFont="1" applyFill="1" applyBorder="1" applyAlignment="1">
      <alignment horizontal="left" vertical="center" wrapText="1"/>
    </xf>
    <xf numFmtId="0" fontId="8" fillId="0" borderId="24" xfId="1157" applyFont="1" applyFill="1" applyBorder="1" applyAlignment="1">
      <alignment horizontal="left" vertical="center" wrapText="1"/>
    </xf>
    <xf numFmtId="0" fontId="8" fillId="0" borderId="78" xfId="0" applyFont="1" applyBorder="1" applyAlignment="1">
      <alignment horizontal="left" vertical="center" wrapText="1"/>
    </xf>
    <xf numFmtId="0" fontId="8" fillId="0" borderId="27" xfId="0" applyFont="1" applyBorder="1" applyAlignment="1">
      <alignment horizontal="left" vertical="center" wrapText="1"/>
    </xf>
    <xf numFmtId="0" fontId="8" fillId="0" borderId="46"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41" xfId="0" applyFont="1" applyBorder="1" applyAlignment="1">
      <alignment horizontal="left" vertical="center" wrapText="1"/>
    </xf>
    <xf numFmtId="0" fontId="9" fillId="0" borderId="23" xfId="1158" applyFont="1" applyFill="1" applyBorder="1" applyAlignment="1">
      <alignment horizontal="left" vertical="center" wrapText="1"/>
    </xf>
    <xf numFmtId="0" fontId="9" fillId="0" borderId="24" xfId="1158" applyFont="1" applyFill="1" applyBorder="1" applyAlignment="1">
      <alignment horizontal="left" vertical="center" wrapText="1"/>
    </xf>
    <xf numFmtId="0" fontId="9" fillId="0" borderId="16" xfId="1158"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4" fillId="0" borderId="24" xfId="0" applyFont="1" applyBorder="1" applyAlignment="1">
      <alignment horizontal="left" vertical="center" wrapText="1"/>
    </xf>
    <xf numFmtId="0" fontId="4" fillId="0" borderId="27" xfId="0" applyFont="1" applyBorder="1"/>
    <xf numFmtId="0" fontId="4" fillId="0" borderId="46" xfId="0" applyFont="1" applyBorder="1"/>
    <xf numFmtId="0" fontId="8" fillId="0" borderId="16" xfId="1159" applyFont="1" applyFill="1" applyBorder="1" applyAlignment="1">
      <alignment horizontal="left" vertical="center" wrapText="1"/>
    </xf>
    <xf numFmtId="0" fontId="8" fillId="0" borderId="23" xfId="1159" applyFont="1" applyFill="1" applyBorder="1" applyAlignment="1">
      <alignment horizontal="left" vertical="center" wrapText="1"/>
    </xf>
    <xf numFmtId="0" fontId="8" fillId="0" borderId="24" xfId="1159"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9" fillId="0" borderId="23" xfId="1159" applyFont="1" applyFill="1" applyBorder="1" applyAlignment="1">
      <alignment horizontal="left" vertical="center" wrapText="1"/>
    </xf>
    <xf numFmtId="0" fontId="9" fillId="0" borderId="24" xfId="1159"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3" xfId="1157" applyFont="1" applyFill="1" applyBorder="1" applyAlignment="1">
      <alignment horizontal="left" vertical="center" wrapText="1"/>
    </xf>
    <xf numFmtId="0" fontId="4" fillId="0" borderId="24" xfId="1157" applyFont="1" applyFill="1" applyBorder="1" applyAlignment="1">
      <alignment horizontal="left" vertical="center" wrapText="1"/>
    </xf>
    <xf numFmtId="0" fontId="4" fillId="0" borderId="16" xfId="1157" applyFont="1" applyFill="1" applyBorder="1" applyAlignment="1">
      <alignment horizontal="left" vertical="center" wrapText="1"/>
    </xf>
    <xf numFmtId="0" fontId="4" fillId="0" borderId="16" xfId="663" applyFont="1" applyFill="1" applyBorder="1" applyAlignment="1">
      <alignment horizontal="left" vertical="center" wrapText="1"/>
    </xf>
    <xf numFmtId="0" fontId="4" fillId="0" borderId="23" xfId="663" applyFont="1" applyFill="1" applyBorder="1" applyAlignment="1">
      <alignment horizontal="left" vertical="center" wrapText="1"/>
    </xf>
    <xf numFmtId="0" fontId="4" fillId="0" borderId="24" xfId="663" applyFont="1" applyFill="1" applyBorder="1" applyAlignment="1">
      <alignment horizontal="left" vertical="center" wrapText="1"/>
    </xf>
    <xf numFmtId="0" fontId="9" fillId="0" borderId="16" xfId="743" applyFont="1" applyFill="1" applyBorder="1" applyAlignment="1">
      <alignment horizontal="left" vertical="center" wrapText="1"/>
    </xf>
    <xf numFmtId="0" fontId="9" fillId="0" borderId="23" xfId="743" applyFont="1" applyFill="1" applyBorder="1" applyAlignment="1">
      <alignment horizontal="left" vertical="center" wrapText="1"/>
    </xf>
    <xf numFmtId="0" fontId="9" fillId="0" borderId="24" xfId="743" applyFont="1" applyFill="1" applyBorder="1" applyAlignment="1">
      <alignment horizontal="left" vertical="center" wrapText="1"/>
    </xf>
    <xf numFmtId="0" fontId="4" fillId="30" borderId="78" xfId="0" applyFont="1" applyFill="1" applyBorder="1" applyAlignment="1">
      <alignment horizontal="left" vertical="center" wrapText="1"/>
    </xf>
    <xf numFmtId="0" fontId="4" fillId="30" borderId="27" xfId="0" applyFont="1" applyFill="1" applyBorder="1" applyAlignment="1">
      <alignment horizontal="left" vertical="center" wrapText="1"/>
    </xf>
    <xf numFmtId="0" fontId="4" fillId="30" borderId="46" xfId="0" applyFont="1" applyFill="1" applyBorder="1" applyAlignment="1">
      <alignment horizontal="left" vertical="center" wrapText="1"/>
    </xf>
    <xf numFmtId="0" fontId="4" fillId="30" borderId="124" xfId="0" applyFont="1" applyFill="1" applyBorder="1" applyAlignment="1">
      <alignment horizontal="left" vertical="center" wrapText="1"/>
    </xf>
    <xf numFmtId="0" fontId="4" fillId="30" borderId="125" xfId="0" applyFont="1" applyFill="1" applyBorder="1" applyAlignment="1">
      <alignment horizontal="left" vertical="center" wrapText="1"/>
    </xf>
    <xf numFmtId="0" fontId="4" fillId="30" borderId="77" xfId="0" applyFont="1" applyFill="1" applyBorder="1" applyAlignment="1">
      <alignment horizontal="left" vertical="center" wrapText="1"/>
    </xf>
    <xf numFmtId="0" fontId="5" fillId="0" borderId="28" xfId="1158" applyFont="1" applyFill="1" applyBorder="1" applyAlignment="1">
      <alignment horizontal="left" vertical="center" wrapText="1"/>
    </xf>
    <xf numFmtId="0" fontId="5" fillId="0" borderId="31" xfId="1158" applyFont="1" applyFill="1" applyBorder="1" applyAlignment="1">
      <alignment horizontal="left" vertical="center" wrapText="1"/>
    </xf>
    <xf numFmtId="0" fontId="5" fillId="0" borderId="29" xfId="1158" applyFont="1" applyFill="1" applyBorder="1" applyAlignment="1">
      <alignment horizontal="left" vertical="center" wrapText="1"/>
    </xf>
    <xf numFmtId="0" fontId="4" fillId="0" borderId="0" xfId="663" applyFont="1" applyAlignment="1">
      <alignment horizontal="left" wrapText="1"/>
    </xf>
    <xf numFmtId="0" fontId="6" fillId="0" borderId="0" xfId="663" applyFont="1" applyFill="1" applyBorder="1" applyAlignment="1">
      <alignment horizontal="right" wrapText="1"/>
    </xf>
    <xf numFmtId="0" fontId="6" fillId="0" borderId="2" xfId="663" applyFont="1" applyFill="1" applyBorder="1" applyAlignment="1">
      <alignment horizontal="center" vertical="center" wrapText="1"/>
    </xf>
    <xf numFmtId="0" fontId="6" fillId="0" borderId="3" xfId="663" applyFont="1" applyFill="1" applyBorder="1" applyAlignment="1">
      <alignment horizontal="center" vertical="center" wrapText="1"/>
    </xf>
    <xf numFmtId="0" fontId="6" fillId="0" borderId="4" xfId="663" applyFont="1" applyFill="1" applyBorder="1" applyAlignment="1">
      <alignment horizontal="center" vertical="center" wrapText="1"/>
    </xf>
    <xf numFmtId="0" fontId="6" fillId="0" borderId="8" xfId="663" applyFont="1" applyFill="1" applyBorder="1" applyAlignment="1">
      <alignment horizontal="center" vertical="center" wrapText="1"/>
    </xf>
    <xf numFmtId="0" fontId="6" fillId="0" borderId="1" xfId="663" applyFont="1" applyFill="1" applyBorder="1" applyAlignment="1">
      <alignment horizontal="center" vertical="center" wrapText="1"/>
    </xf>
    <xf numFmtId="0" fontId="6" fillId="0" borderId="91" xfId="663" applyFont="1" applyFill="1" applyBorder="1" applyAlignment="1">
      <alignment horizontal="center" vertical="center" wrapText="1"/>
    </xf>
    <xf numFmtId="14" fontId="6" fillId="0" borderId="94" xfId="663" applyNumberFormat="1" applyFont="1" applyFill="1" applyBorder="1" applyAlignment="1">
      <alignment horizontal="center" vertical="center" wrapText="1"/>
    </xf>
    <xf numFmtId="14" fontId="6" fillId="0" borderId="52" xfId="663" applyNumberFormat="1" applyFont="1" applyFill="1" applyBorder="1" applyAlignment="1">
      <alignment horizontal="center" vertical="center" wrapText="1"/>
    </xf>
    <xf numFmtId="14" fontId="6" fillId="0" borderId="53" xfId="663" applyNumberFormat="1" applyFont="1" applyFill="1" applyBorder="1" applyAlignment="1">
      <alignment horizontal="center" vertical="center" wrapText="1"/>
    </xf>
    <xf numFmtId="0" fontId="6" fillId="0" borderId="72"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8" fillId="0" borderId="25" xfId="663" applyFont="1" applyFill="1" applyBorder="1" applyAlignment="1">
      <alignment horizontal="left" vertical="center" wrapText="1"/>
    </xf>
    <xf numFmtId="0" fontId="9" fillId="0" borderId="23" xfId="1046" applyFont="1" applyFill="1" applyBorder="1" applyAlignment="1">
      <alignment horizontal="left" vertical="center" wrapText="1"/>
    </xf>
    <xf numFmtId="0" fontId="9" fillId="0" borderId="25" xfId="1046"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4" borderId="9" xfId="1036" applyFont="1" applyFill="1" applyBorder="1" applyAlignment="1">
      <alignment horizontal="left" vertical="center"/>
    </xf>
    <xf numFmtId="0" fontId="6" fillId="4" borderId="10" xfId="1036" applyFont="1" applyFill="1" applyBorder="1" applyAlignment="1">
      <alignment horizontal="left" vertical="center"/>
    </xf>
    <xf numFmtId="0" fontId="6" fillId="4" borderId="15" xfId="1036" applyFont="1" applyFill="1" applyBorder="1" applyAlignment="1">
      <alignment horizontal="left" vertical="center"/>
    </xf>
    <xf numFmtId="0" fontId="4" fillId="0" borderId="0" xfId="1" applyFont="1" applyAlignment="1">
      <alignment horizontal="left" vertical="center" wrapText="1"/>
    </xf>
    <xf numFmtId="0" fontId="4" fillId="0" borderId="0" xfId="2" applyNumberFormat="1" applyFont="1" applyAlignment="1">
      <alignment horizontal="left" vertical="center" wrapText="1"/>
    </xf>
    <xf numFmtId="0" fontId="75" fillId="0" borderId="23" xfId="1036" applyFont="1" applyBorder="1" applyAlignment="1">
      <alignment horizontal="left" vertical="center" wrapText="1"/>
    </xf>
    <xf numFmtId="0" fontId="75" fillId="0" borderId="25" xfId="1036" applyFont="1" applyBorder="1" applyAlignment="1">
      <alignment horizontal="left" vertical="center" wrapText="1"/>
    </xf>
    <xf numFmtId="0" fontId="8" fillId="0" borderId="23" xfId="1036" applyFont="1" applyBorder="1" applyAlignment="1">
      <alignment horizontal="left" vertical="center"/>
    </xf>
    <xf numFmtId="0" fontId="8" fillId="0" borderId="25" xfId="1036" applyFont="1" applyBorder="1" applyAlignment="1">
      <alignment horizontal="left" vertical="center"/>
    </xf>
    <xf numFmtId="0" fontId="8" fillId="0" borderId="23" xfId="1036" applyFont="1" applyFill="1" applyBorder="1" applyAlignment="1">
      <alignment horizontal="left" vertical="center"/>
    </xf>
    <xf numFmtId="0" fontId="8" fillId="0" borderId="25" xfId="1036" applyFont="1" applyFill="1" applyBorder="1" applyAlignment="1">
      <alignment horizontal="left" vertical="center"/>
    </xf>
    <xf numFmtId="0" fontId="6" fillId="4" borderId="28" xfId="1036" applyFont="1" applyFill="1" applyBorder="1" applyAlignment="1">
      <alignment horizontal="left" vertical="center"/>
    </xf>
    <xf numFmtId="0" fontId="6" fillId="4" borderId="31" xfId="1036" applyFont="1" applyFill="1" applyBorder="1" applyAlignment="1">
      <alignment horizontal="left" vertical="center"/>
    </xf>
    <xf numFmtId="0" fontId="6" fillId="4" borderId="32" xfId="1036" applyFont="1" applyFill="1" applyBorder="1" applyAlignment="1">
      <alignment horizontal="left" vertical="center"/>
    </xf>
    <xf numFmtId="0" fontId="55" fillId="4" borderId="75" xfId="1036" applyFont="1" applyFill="1" applyBorder="1" applyAlignment="1">
      <alignment horizontal="left" vertical="center"/>
    </xf>
    <xf numFmtId="0" fontId="55" fillId="4" borderId="49" xfId="1036" applyFont="1" applyFill="1" applyBorder="1" applyAlignment="1">
      <alignment horizontal="left" vertical="center"/>
    </xf>
    <xf numFmtId="0" fontId="55" fillId="4" borderId="92" xfId="1036" applyFont="1" applyFill="1" applyBorder="1" applyAlignment="1">
      <alignment horizontal="left" vertical="center"/>
    </xf>
    <xf numFmtId="0" fontId="8" fillId="0" borderId="23" xfId="1036" applyFont="1" applyBorder="1" applyAlignment="1">
      <alignment horizontal="left" vertical="center" wrapText="1"/>
    </xf>
    <xf numFmtId="0" fontId="8" fillId="0" borderId="25" xfId="1036" applyFont="1" applyBorder="1" applyAlignment="1">
      <alignment horizontal="left" vertical="center" wrapText="1"/>
    </xf>
    <xf numFmtId="0" fontId="4" fillId="0" borderId="23" xfId="1036" applyFont="1" applyBorder="1" applyAlignment="1">
      <alignment horizontal="left" vertical="center" wrapText="1"/>
    </xf>
    <xf numFmtId="0" fontId="4" fillId="0" borderId="25" xfId="1036" applyFont="1" applyBorder="1" applyAlignment="1">
      <alignment horizontal="left" vertical="center" wrapText="1"/>
    </xf>
    <xf numFmtId="0" fontId="6" fillId="4" borderId="16" xfId="1036" applyFont="1" applyFill="1" applyBorder="1" applyAlignment="1">
      <alignment horizontal="left" vertical="center" wrapText="1"/>
    </xf>
    <xf numFmtId="0" fontId="6" fillId="4" borderId="23" xfId="1036" applyFont="1" applyFill="1" applyBorder="1" applyAlignment="1">
      <alignment horizontal="left" vertical="center" wrapText="1"/>
    </xf>
    <xf numFmtId="0" fontId="6" fillId="4" borderId="25" xfId="1036" applyFont="1" applyFill="1" applyBorder="1" applyAlignment="1">
      <alignment horizontal="left" vertical="center" wrapText="1"/>
    </xf>
    <xf numFmtId="0" fontId="6" fillId="33" borderId="16" xfId="0" applyFont="1" applyFill="1" applyBorder="1" applyAlignment="1">
      <alignment horizontal="left" vertical="center"/>
    </xf>
    <xf numFmtId="0" fontId="6" fillId="33" borderId="23" xfId="0" applyFont="1" applyFill="1" applyBorder="1" applyAlignment="1">
      <alignment horizontal="left" vertical="center"/>
    </xf>
    <xf numFmtId="0" fontId="6" fillId="33" borderId="25" xfId="0" applyFont="1" applyFill="1" applyBorder="1" applyAlignment="1">
      <alignment horizontal="left" vertical="center"/>
    </xf>
    <xf numFmtId="0" fontId="6" fillId="4" borderId="16" xfId="1036" applyFont="1" applyFill="1" applyBorder="1" applyAlignment="1">
      <alignment horizontal="left" vertical="center"/>
    </xf>
    <xf numFmtId="0" fontId="6" fillId="4" borderId="23" xfId="1036" applyFont="1" applyFill="1" applyBorder="1" applyAlignment="1">
      <alignment horizontal="left" vertical="center"/>
    </xf>
    <xf numFmtId="0" fontId="6" fillId="4" borderId="25" xfId="1036" applyFont="1" applyFill="1" applyBorder="1" applyAlignment="1">
      <alignment horizontal="left" vertical="center"/>
    </xf>
    <xf numFmtId="0" fontId="10" fillId="0" borderId="23" xfId="1036" applyFont="1" applyBorder="1" applyAlignment="1">
      <alignment horizontal="left" vertical="center" wrapText="1"/>
    </xf>
    <xf numFmtId="0" fontId="10" fillId="0" borderId="25" xfId="1036" applyFont="1" applyBorder="1" applyAlignment="1">
      <alignment horizontal="left" vertical="center" wrapText="1"/>
    </xf>
    <xf numFmtId="0" fontId="75" fillId="0" borderId="24" xfId="1036" applyFont="1" applyBorder="1" applyAlignment="1">
      <alignment horizontal="left" vertical="center" wrapText="1"/>
    </xf>
    <xf numFmtId="0" fontId="75" fillId="0" borderId="27" xfId="1036" applyFont="1" applyBorder="1" applyAlignment="1">
      <alignment horizontal="left" vertical="center" wrapText="1"/>
    </xf>
    <xf numFmtId="0" fontId="75" fillId="0" borderId="46" xfId="1036" applyFont="1" applyBorder="1" applyAlignment="1">
      <alignment horizontal="left" vertical="center" wrapText="1"/>
    </xf>
    <xf numFmtId="0" fontId="75" fillId="0" borderId="23" xfId="0" applyFont="1" applyFill="1" applyBorder="1" applyAlignment="1">
      <alignment horizontal="left" vertical="center"/>
    </xf>
    <xf numFmtId="0" fontId="75" fillId="0" borderId="25" xfId="0" applyFont="1" applyFill="1" applyBorder="1" applyAlignment="1">
      <alignment horizontal="left" vertical="center"/>
    </xf>
    <xf numFmtId="0" fontId="6" fillId="4" borderId="78" xfId="1036" applyFont="1" applyFill="1" applyBorder="1" applyAlignment="1">
      <alignment horizontal="left" vertical="center"/>
    </xf>
    <xf numFmtId="0" fontId="6" fillId="4" borderId="27" xfId="1036" applyFont="1" applyFill="1" applyBorder="1" applyAlignment="1">
      <alignment horizontal="left" vertical="center"/>
    </xf>
    <xf numFmtId="0" fontId="6" fillId="4" borderId="46" xfId="1036" applyFont="1" applyFill="1" applyBorder="1" applyAlignment="1">
      <alignment horizontal="left" vertical="center"/>
    </xf>
    <xf numFmtId="0" fontId="4" fillId="0" borderId="23" xfId="1036" applyFont="1" applyBorder="1" applyAlignment="1">
      <alignment horizontal="left" vertical="center"/>
    </xf>
    <xf numFmtId="0" fontId="4" fillId="0" borderId="25" xfId="1036" applyFont="1" applyBorder="1" applyAlignment="1">
      <alignment horizontal="left" vertical="center"/>
    </xf>
    <xf numFmtId="0" fontId="55" fillId="4" borderId="16" xfId="1036" applyFont="1" applyFill="1" applyBorder="1" applyAlignment="1">
      <alignment horizontal="left" vertical="center" wrapText="1"/>
    </xf>
    <xf numFmtId="0" fontId="55" fillId="4" borderId="23" xfId="1036" applyFont="1" applyFill="1" applyBorder="1" applyAlignment="1">
      <alignment horizontal="left" vertical="center" wrapText="1"/>
    </xf>
    <xf numFmtId="0" fontId="55" fillId="4" borderId="25" xfId="1036" applyFont="1" applyFill="1" applyBorder="1" applyAlignment="1">
      <alignment horizontal="left" vertical="center" wrapText="1"/>
    </xf>
    <xf numFmtId="0" fontId="55" fillId="4" borderId="78" xfId="1036" applyFont="1" applyFill="1" applyBorder="1" applyAlignment="1">
      <alignment horizontal="left" vertical="center" wrapText="1"/>
    </xf>
    <xf numFmtId="0" fontId="55" fillId="4" borderId="27" xfId="1036" applyFont="1" applyFill="1" applyBorder="1" applyAlignment="1">
      <alignment horizontal="left" vertical="center" wrapText="1"/>
    </xf>
    <xf numFmtId="0" fontId="55" fillId="4" borderId="46" xfId="1036" applyFont="1" applyFill="1" applyBorder="1" applyAlignment="1">
      <alignment horizontal="left" vertical="center" wrapText="1"/>
    </xf>
    <xf numFmtId="0" fontId="8" fillId="0" borderId="24" xfId="1036" applyFont="1" applyBorder="1" applyAlignment="1">
      <alignment horizontal="left" vertical="center"/>
    </xf>
    <xf numFmtId="0" fontId="8" fillId="0" borderId="27" xfId="1036" applyFont="1" applyBorder="1" applyAlignment="1">
      <alignment horizontal="left" vertical="center"/>
    </xf>
    <xf numFmtId="0" fontId="8" fillId="0" borderId="46" xfId="1036" applyFont="1" applyBorder="1" applyAlignment="1">
      <alignment horizontal="left" vertical="center"/>
    </xf>
    <xf numFmtId="0" fontId="75" fillId="0" borderId="24" xfId="1036" applyFont="1" applyBorder="1" applyAlignment="1">
      <alignment horizontal="left" vertical="center"/>
    </xf>
    <xf numFmtId="0" fontId="75" fillId="0" borderId="27" xfId="1036" applyFont="1" applyBorder="1" applyAlignment="1">
      <alignment horizontal="left" vertical="center"/>
    </xf>
    <xf numFmtId="0" fontId="75" fillId="0" borderId="46" xfId="1036" applyFont="1" applyBorder="1" applyAlignment="1">
      <alignment horizontal="left" vertical="center"/>
    </xf>
    <xf numFmtId="0" fontId="10" fillId="0" borderId="23" xfId="1036" applyFont="1" applyBorder="1" applyAlignment="1">
      <alignment horizontal="left" vertical="center"/>
    </xf>
    <xf numFmtId="0" fontId="10" fillId="0" borderId="25" xfId="1036" applyFont="1" applyBorder="1" applyAlignment="1">
      <alignment horizontal="left" vertical="center"/>
    </xf>
    <xf numFmtId="0" fontId="55" fillId="4" borderId="16" xfId="1036" applyFont="1" applyFill="1" applyBorder="1" applyAlignment="1">
      <alignment horizontal="left" vertical="center"/>
    </xf>
    <xf numFmtId="0" fontId="55" fillId="4" borderId="23" xfId="1036" applyFont="1" applyFill="1" applyBorder="1" applyAlignment="1">
      <alignment horizontal="left" vertical="center"/>
    </xf>
    <xf numFmtId="0" fontId="55" fillId="4" borderId="25" xfId="1036" applyFont="1" applyFill="1" applyBorder="1" applyAlignment="1">
      <alignment horizontal="left" vertical="center"/>
    </xf>
    <xf numFmtId="0" fontId="75" fillId="0" borderId="24" xfId="1036" applyFont="1" applyFill="1" applyBorder="1" applyAlignment="1">
      <alignment horizontal="left" vertical="center"/>
    </xf>
    <xf numFmtId="0" fontId="75" fillId="0" borderId="27" xfId="1036" applyFont="1" applyFill="1" applyBorder="1" applyAlignment="1">
      <alignment horizontal="left" vertical="center"/>
    </xf>
    <xf numFmtId="0" fontId="75" fillId="0" borderId="46" xfId="1036" applyFont="1" applyFill="1" applyBorder="1" applyAlignment="1">
      <alignment horizontal="left" vertical="center"/>
    </xf>
    <xf numFmtId="0" fontId="6" fillId="4" borderId="19" xfId="1036" applyFont="1" applyFill="1" applyBorder="1" applyAlignment="1">
      <alignment horizontal="left" vertical="center"/>
    </xf>
    <xf numFmtId="0" fontId="6" fillId="4" borderId="20" xfId="1036" applyFont="1" applyFill="1" applyBorder="1" applyAlignment="1">
      <alignment horizontal="left" vertical="center"/>
    </xf>
    <xf numFmtId="0" fontId="6" fillId="4" borderId="21" xfId="1036" applyFont="1" applyFill="1" applyBorder="1" applyAlignment="1">
      <alignment horizontal="left" vertical="center"/>
    </xf>
    <xf numFmtId="0" fontId="6" fillId="0" borderId="0" xfId="1" applyFont="1" applyAlignment="1">
      <alignment horizontal="center" vertical="center"/>
    </xf>
    <xf numFmtId="0" fontId="4" fillId="0" borderId="0" xfId="1" applyFont="1" applyBorder="1" applyAlignment="1">
      <alignment horizontal="center" vertical="center"/>
    </xf>
    <xf numFmtId="0" fontId="6" fillId="2" borderId="2" xfId="1036" applyFont="1" applyFill="1" applyBorder="1" applyAlignment="1">
      <alignment horizontal="center" vertical="center" wrapText="1"/>
    </xf>
    <xf numFmtId="0" fontId="6" fillId="2" borderId="3" xfId="1036" applyFont="1" applyFill="1" applyBorder="1" applyAlignment="1">
      <alignment horizontal="center" vertical="center" wrapText="1"/>
    </xf>
    <xf numFmtId="0" fontId="6" fillId="2" borderId="4" xfId="1036" applyFont="1" applyFill="1" applyBorder="1" applyAlignment="1">
      <alignment horizontal="center" vertical="center" wrapText="1"/>
    </xf>
    <xf numFmtId="0" fontId="6" fillId="2" borderId="8" xfId="1036" applyFont="1" applyFill="1" applyBorder="1" applyAlignment="1">
      <alignment horizontal="center" vertical="center" wrapText="1"/>
    </xf>
    <xf numFmtId="0" fontId="6" fillId="2" borderId="1" xfId="1036" applyFont="1" applyFill="1" applyBorder="1" applyAlignment="1">
      <alignment horizontal="center" vertical="center" wrapText="1"/>
    </xf>
    <xf numFmtId="0" fontId="6" fillId="2" borderId="91" xfId="1036" applyFont="1" applyFill="1" applyBorder="1" applyAlignment="1">
      <alignment horizontal="center" vertical="center" wrapText="1"/>
    </xf>
    <xf numFmtId="49" fontId="6" fillId="3" borderId="5" xfId="1" applyNumberFormat="1" applyFont="1" applyFill="1" applyBorder="1" applyAlignment="1">
      <alignment horizontal="center" vertical="center"/>
    </xf>
    <xf numFmtId="49" fontId="6" fillId="3" borderId="6" xfId="1" applyNumberFormat="1" applyFont="1" applyFill="1" applyBorder="1" applyAlignment="1">
      <alignment horizontal="center" vertical="center"/>
    </xf>
    <xf numFmtId="49" fontId="6" fillId="3" borderId="7" xfId="1" applyNumberFormat="1" applyFont="1" applyFill="1" applyBorder="1" applyAlignment="1">
      <alignment horizontal="center" vertical="center"/>
    </xf>
    <xf numFmtId="0" fontId="94" fillId="0" borderId="0" xfId="0" applyFont="1" applyAlignment="1">
      <alignment horizontal="center" vertical="center"/>
    </xf>
    <xf numFmtId="0" fontId="6" fillId="0" borderId="0" xfId="975" applyFont="1" applyAlignment="1">
      <alignment horizontal="right"/>
    </xf>
    <xf numFmtId="0" fontId="86" fillId="0" borderId="0" xfId="975" applyFont="1" applyAlignment="1">
      <alignment horizontal="center" vertical="center"/>
    </xf>
    <xf numFmtId="0" fontId="87" fillId="0" borderId="53" xfId="975" applyFont="1" applyBorder="1" applyAlignment="1">
      <alignment horizontal="center" vertical="center" wrapText="1"/>
    </xf>
    <xf numFmtId="0" fontId="4" fillId="0" borderId="46" xfId="975" applyFont="1" applyBorder="1" applyAlignment="1">
      <alignment horizontal="center" vertical="center" wrapText="1"/>
    </xf>
    <xf numFmtId="0" fontId="6" fillId="0" borderId="5" xfId="975" applyFont="1" applyBorder="1" applyAlignment="1">
      <alignment horizontal="center" vertical="center" wrapText="1"/>
    </xf>
    <xf numFmtId="0" fontId="6" fillId="0" borderId="93" xfId="975" applyFont="1" applyBorder="1" applyAlignment="1">
      <alignment horizontal="center" vertical="center" wrapText="1"/>
    </xf>
    <xf numFmtId="0" fontId="6" fillId="0" borderId="10" xfId="975" applyFont="1" applyBorder="1" applyAlignment="1">
      <alignment horizontal="center" vertical="center" wrapText="1"/>
    </xf>
    <xf numFmtId="0" fontId="6" fillId="0" borderId="11" xfId="975" applyFont="1" applyBorder="1" applyAlignment="1">
      <alignment horizontal="center" vertical="center" wrapText="1"/>
    </xf>
    <xf numFmtId="0" fontId="6" fillId="0" borderId="6" xfId="975" applyFont="1" applyBorder="1" applyAlignment="1">
      <alignment horizontal="center" vertical="center" wrapText="1"/>
    </xf>
    <xf numFmtId="0" fontId="4" fillId="0" borderId="6" xfId="975" applyFont="1" applyBorder="1" applyAlignment="1">
      <alignment horizontal="center" wrapText="1"/>
    </xf>
    <xf numFmtId="0" fontId="91" fillId="0" borderId="0" xfId="1356" applyFont="1" applyFill="1" applyAlignment="1">
      <alignment horizontal="right" vertical="center" wrapText="1"/>
    </xf>
    <xf numFmtId="179" fontId="76" fillId="0" borderId="0" xfId="849" applyNumberFormat="1" applyFont="1" applyFill="1" applyBorder="1" applyAlignment="1">
      <alignment horizontal="center" wrapText="1"/>
    </xf>
    <xf numFmtId="0" fontId="9" fillId="0" borderId="1" xfId="1356" applyFont="1" applyFill="1" applyBorder="1" applyAlignment="1">
      <alignment horizontal="right" wrapText="1"/>
    </xf>
    <xf numFmtId="0" fontId="5" fillId="0" borderId="2" xfId="1356" applyFont="1" applyFill="1" applyBorder="1" applyAlignment="1">
      <alignment horizontal="center" vertical="center" wrapText="1"/>
    </xf>
    <xf numFmtId="0" fontId="5" fillId="0" borderId="100" xfId="1356" applyFont="1" applyFill="1" applyBorder="1" applyAlignment="1">
      <alignment horizontal="center" vertical="center" wrapText="1"/>
    </xf>
    <xf numFmtId="0" fontId="5" fillId="0" borderId="69" xfId="1356" applyFont="1" applyFill="1" applyBorder="1" applyAlignment="1">
      <alignment horizontal="center" vertical="center" wrapText="1"/>
    </xf>
    <xf numFmtId="0" fontId="5" fillId="0" borderId="14" xfId="1356" applyFont="1" applyFill="1" applyBorder="1" applyAlignment="1">
      <alignment horizontal="center" vertical="center" wrapText="1"/>
    </xf>
    <xf numFmtId="0" fontId="5" fillId="0" borderId="94" xfId="1356" applyFont="1" applyFill="1" applyBorder="1" applyAlignment="1">
      <alignment horizontal="center" vertical="center" wrapText="1"/>
    </xf>
    <xf numFmtId="0" fontId="5" fillId="0" borderId="52" xfId="1356" applyFont="1" applyFill="1" applyBorder="1" applyAlignment="1">
      <alignment horizontal="center" vertical="center" wrapText="1"/>
    </xf>
    <xf numFmtId="0" fontId="5" fillId="0" borderId="53" xfId="1356" applyFont="1" applyFill="1" applyBorder="1" applyAlignment="1">
      <alignment horizontal="center" vertical="center" wrapText="1"/>
    </xf>
    <xf numFmtId="3" fontId="5" fillId="0" borderId="2" xfId="484" applyNumberFormat="1" applyFont="1" applyFill="1" applyBorder="1" applyAlignment="1">
      <alignment horizontal="center" wrapText="1"/>
    </xf>
    <xf numFmtId="3" fontId="5" fillId="0" borderId="3" xfId="484" applyNumberFormat="1" applyFont="1" applyFill="1" applyBorder="1" applyAlignment="1">
      <alignment horizontal="center" wrapText="1"/>
    </xf>
    <xf numFmtId="3" fontId="5" fillId="0" borderId="4" xfId="484" applyNumberFormat="1" applyFont="1" applyFill="1" applyBorder="1" applyAlignment="1">
      <alignment horizontal="center" wrapText="1"/>
    </xf>
    <xf numFmtId="3" fontId="5" fillId="0" borderId="100" xfId="484" applyNumberFormat="1" applyFont="1" applyFill="1" applyBorder="1" applyAlignment="1">
      <alignment horizontal="center" wrapText="1"/>
    </xf>
    <xf numFmtId="3" fontId="5" fillId="0" borderId="0" xfId="484" applyNumberFormat="1" applyFont="1" applyFill="1" applyBorder="1" applyAlignment="1">
      <alignment horizontal="center" wrapText="1"/>
    </xf>
    <xf numFmtId="3" fontId="5" fillId="0" borderId="71" xfId="484" applyNumberFormat="1" applyFont="1" applyFill="1" applyBorder="1" applyAlignment="1">
      <alignment horizontal="center" wrapText="1"/>
    </xf>
    <xf numFmtId="3" fontId="5" fillId="0" borderId="8" xfId="484" applyNumberFormat="1" applyFont="1" applyFill="1" applyBorder="1" applyAlignment="1">
      <alignment horizontal="center" wrapText="1"/>
    </xf>
    <xf numFmtId="3" fontId="5" fillId="0" borderId="1" xfId="484" applyNumberFormat="1" applyFont="1" applyFill="1" applyBorder="1" applyAlignment="1">
      <alignment horizontal="center" wrapText="1"/>
    </xf>
    <xf numFmtId="3" fontId="5" fillId="0" borderId="91" xfId="484" applyNumberFormat="1" applyFont="1" applyFill="1" applyBorder="1" applyAlignment="1">
      <alignment horizontal="center" wrapText="1"/>
    </xf>
    <xf numFmtId="49" fontId="5" fillId="0" borderId="69" xfId="1356" applyNumberFormat="1" applyFont="1" applyFill="1" applyBorder="1" applyAlignment="1">
      <alignment horizontal="center" vertical="center" textRotation="90" wrapText="1"/>
    </xf>
    <xf numFmtId="49" fontId="5" fillId="0" borderId="50" xfId="1356" applyNumberFormat="1" applyFont="1" applyFill="1" applyBorder="1" applyAlignment="1">
      <alignment horizontal="center" vertical="center" textRotation="90" wrapText="1"/>
    </xf>
    <xf numFmtId="49" fontId="5" fillId="0" borderId="14" xfId="1356" applyNumberFormat="1" applyFont="1" applyFill="1" applyBorder="1" applyAlignment="1">
      <alignment horizontal="center" vertical="center" textRotation="90" wrapText="1"/>
    </xf>
    <xf numFmtId="0" fontId="5" fillId="0" borderId="69" xfId="1356" applyFont="1" applyFill="1" applyBorder="1" applyAlignment="1">
      <alignment horizontal="center" vertical="center" textRotation="90" wrapText="1"/>
    </xf>
    <xf numFmtId="0" fontId="5" fillId="0" borderId="50" xfId="1356" applyFont="1" applyFill="1" applyBorder="1" applyAlignment="1">
      <alignment horizontal="center" vertical="center" textRotation="90" wrapText="1"/>
    </xf>
    <xf numFmtId="0" fontId="5" fillId="0" borderId="14" xfId="1356" applyFont="1" applyFill="1" applyBorder="1" applyAlignment="1">
      <alignment horizontal="center" vertical="center" textRotation="90" wrapText="1"/>
    </xf>
    <xf numFmtId="181" fontId="91" fillId="0" borderId="0" xfId="484" applyNumberFormat="1" applyFont="1" applyFill="1" applyAlignment="1">
      <alignment horizontal="right" vertical="center" wrapText="1"/>
    </xf>
    <xf numFmtId="181" fontId="86" fillId="0" borderId="0" xfId="484" applyNumberFormat="1" applyFont="1" applyFill="1" applyBorder="1" applyAlignment="1">
      <alignment horizontal="center" wrapText="1"/>
    </xf>
    <xf numFmtId="181" fontId="4" fillId="0" borderId="1" xfId="484" applyNumberFormat="1" applyFont="1" applyFill="1" applyBorder="1" applyAlignment="1">
      <alignment horizontal="right" wrapText="1"/>
    </xf>
    <xf numFmtId="181" fontId="6" fillId="0" borderId="4" xfId="484" applyNumberFormat="1" applyFont="1" applyFill="1" applyBorder="1" applyAlignment="1">
      <alignment horizontal="center" vertical="center" textRotation="60" wrapText="1"/>
    </xf>
    <xf numFmtId="181" fontId="6" fillId="0" borderId="71" xfId="484" applyNumberFormat="1" applyFont="1" applyFill="1" applyBorder="1" applyAlignment="1">
      <alignment horizontal="center" vertical="center" textRotation="60" wrapText="1"/>
    </xf>
    <xf numFmtId="181" fontId="6" fillId="0" borderId="91" xfId="484" applyNumberFormat="1" applyFont="1" applyFill="1" applyBorder="1" applyAlignment="1">
      <alignment horizontal="center" vertical="center" textRotation="60" wrapText="1"/>
    </xf>
    <xf numFmtId="181" fontId="6" fillId="0" borderId="69" xfId="484" applyNumberFormat="1" applyFont="1" applyFill="1" applyBorder="1" applyAlignment="1">
      <alignment horizontal="center" vertical="center" wrapText="1"/>
    </xf>
    <xf numFmtId="181" fontId="6" fillId="0" borderId="50" xfId="484" applyNumberFormat="1" applyFont="1" applyFill="1" applyBorder="1" applyAlignment="1">
      <alignment horizontal="center" vertical="center" wrapText="1"/>
    </xf>
    <xf numFmtId="181" fontId="6" fillId="0" borderId="14" xfId="484" applyNumberFormat="1" applyFont="1" applyFill="1" applyBorder="1" applyAlignment="1">
      <alignment horizontal="center" vertical="center" wrapText="1"/>
    </xf>
    <xf numFmtId="181" fontId="6" fillId="0" borderId="2" xfId="484" applyNumberFormat="1" applyFont="1" applyFill="1" applyBorder="1" applyAlignment="1">
      <alignment horizontal="center" vertical="center" wrapText="1"/>
    </xf>
    <xf numFmtId="181" fontId="6" fillId="0" borderId="100" xfId="484" applyNumberFormat="1" applyFont="1" applyFill="1" applyBorder="1" applyAlignment="1">
      <alignment horizontal="center" vertical="center" wrapText="1"/>
    </xf>
    <xf numFmtId="181" fontId="6" fillId="0" borderId="8" xfId="484" applyNumberFormat="1" applyFont="1" applyFill="1" applyBorder="1" applyAlignment="1">
      <alignment horizontal="center" vertical="center" wrapText="1"/>
    </xf>
    <xf numFmtId="181" fontId="6" fillId="0" borderId="5" xfId="484" applyNumberFormat="1" applyFont="1" applyFill="1" applyBorder="1" applyAlignment="1">
      <alignment horizontal="center" vertical="center" wrapText="1"/>
    </xf>
    <xf numFmtId="181" fontId="6" fillId="0" borderId="6" xfId="484" applyNumberFormat="1" applyFont="1" applyFill="1" applyBorder="1" applyAlignment="1">
      <alignment horizontal="center" vertical="center" wrapText="1"/>
    </xf>
    <xf numFmtId="181" fontId="6" fillId="0" borderId="7" xfId="484" applyNumberFormat="1" applyFont="1" applyFill="1" applyBorder="1" applyAlignment="1">
      <alignment horizontal="center" vertical="center" wrapText="1"/>
    </xf>
    <xf numFmtId="181" fontId="6" fillId="0" borderId="3" xfId="484" applyNumberFormat="1" applyFont="1" applyFill="1" applyBorder="1" applyAlignment="1">
      <alignment horizontal="center" vertical="center" wrapText="1"/>
    </xf>
    <xf numFmtId="181" fontId="6" fillId="0" borderId="4" xfId="484" applyNumberFormat="1" applyFont="1" applyFill="1" applyBorder="1" applyAlignment="1">
      <alignment horizontal="center" vertical="center" wrapText="1"/>
    </xf>
    <xf numFmtId="181" fontId="6" fillId="0" borderId="94" xfId="484" applyNumberFormat="1" applyFont="1" applyFill="1" applyBorder="1" applyAlignment="1">
      <alignment horizontal="center" vertical="center" wrapText="1"/>
    </xf>
    <xf numFmtId="181" fontId="6" fillId="0" borderId="52" xfId="484" applyNumberFormat="1" applyFont="1" applyFill="1" applyBorder="1" applyAlignment="1">
      <alignment horizontal="center" vertical="center" wrapText="1"/>
    </xf>
    <xf numFmtId="181" fontId="6" fillId="0" borderId="53" xfId="484" applyNumberFormat="1" applyFont="1" applyFill="1" applyBorder="1" applyAlignment="1">
      <alignment horizontal="center" vertical="center" wrapText="1"/>
    </xf>
    <xf numFmtId="49" fontId="6" fillId="0" borderId="4" xfId="484" applyNumberFormat="1" applyFont="1" applyFill="1" applyBorder="1" applyAlignment="1">
      <alignment horizontal="center" vertical="center" textRotation="90" wrapText="1"/>
    </xf>
    <xf numFmtId="49" fontId="6" fillId="0" borderId="71" xfId="484" applyNumberFormat="1" applyFont="1" applyFill="1" applyBorder="1" applyAlignment="1">
      <alignment horizontal="center" vertical="center" textRotation="90" wrapText="1"/>
    </xf>
    <xf numFmtId="49" fontId="6" fillId="0" borderId="91" xfId="484" applyNumberFormat="1" applyFont="1" applyFill="1" applyBorder="1" applyAlignment="1">
      <alignment horizontal="center" vertical="center" textRotation="90" wrapText="1"/>
    </xf>
    <xf numFmtId="0" fontId="101" fillId="0" borderId="0" xfId="979" applyFont="1" applyAlignment="1">
      <alignment horizontal="right"/>
    </xf>
    <xf numFmtId="0" fontId="5" fillId="0" borderId="0" xfId="979" applyFont="1" applyAlignment="1">
      <alignment horizontal="center" wrapText="1"/>
    </xf>
    <xf numFmtId="0" fontId="6" fillId="0" borderId="3" xfId="979" applyFont="1" applyBorder="1" applyAlignment="1">
      <alignment horizontal="center" vertical="center" wrapText="1"/>
    </xf>
    <xf numFmtId="0" fontId="6" fillId="0" borderId="4" xfId="979" applyFont="1" applyBorder="1" applyAlignment="1">
      <alignment horizontal="center" vertical="center" wrapText="1"/>
    </xf>
    <xf numFmtId="0" fontId="6" fillId="0" borderId="1" xfId="979" applyFont="1" applyBorder="1" applyAlignment="1">
      <alignment horizontal="center" vertical="center" wrapText="1"/>
    </xf>
    <xf numFmtId="0" fontId="6" fillId="0" borderId="91" xfId="979" applyFont="1" applyBorder="1" applyAlignment="1">
      <alignment horizontal="center" vertical="center" wrapText="1"/>
    </xf>
    <xf numFmtId="0" fontId="6" fillId="0" borderId="5" xfId="979" applyFont="1" applyBorder="1" applyAlignment="1">
      <alignment horizontal="center" vertical="center"/>
    </xf>
    <xf numFmtId="0" fontId="6" fillId="0" borderId="6" xfId="979" applyFont="1" applyBorder="1" applyAlignment="1">
      <alignment horizontal="center" vertical="center"/>
    </xf>
    <xf numFmtId="0" fontId="6" fillId="0" borderId="7" xfId="979" applyFont="1" applyBorder="1" applyAlignment="1">
      <alignment horizontal="center" vertical="center"/>
    </xf>
    <xf numFmtId="0" fontId="5" fillId="0" borderId="53" xfId="979" applyFont="1" applyBorder="1" applyAlignment="1">
      <alignment horizontal="center" vertical="center" wrapText="1"/>
    </xf>
    <xf numFmtId="0" fontId="5" fillId="0" borderId="46" xfId="979" applyFont="1" applyBorder="1" applyAlignment="1">
      <alignment horizontal="center" vertical="center" wrapText="1"/>
    </xf>
    <xf numFmtId="0" fontId="5" fillId="0" borderId="77" xfId="979" applyFont="1" applyBorder="1" applyAlignment="1">
      <alignment horizontal="center" vertical="center" wrapText="1"/>
    </xf>
    <xf numFmtId="0" fontId="5" fillId="0" borderId="4" xfId="979" applyFont="1" applyBorder="1" applyAlignment="1">
      <alignment horizontal="center" vertical="center" wrapText="1"/>
    </xf>
    <xf numFmtId="0" fontId="5" fillId="0" borderId="71" xfId="979" applyFont="1" applyBorder="1" applyAlignment="1">
      <alignment horizontal="center" vertical="center" wrapText="1"/>
    </xf>
    <xf numFmtId="0" fontId="5" fillId="0" borderId="91" xfId="979" applyFont="1" applyBorder="1" applyAlignment="1">
      <alignment horizontal="center" vertical="center" wrapText="1"/>
    </xf>
    <xf numFmtId="0" fontId="5" fillId="0" borderId="96" xfId="979" applyFont="1" applyBorder="1" applyAlignment="1">
      <alignment horizontal="center" vertical="center" wrapText="1"/>
    </xf>
    <xf numFmtId="0" fontId="102" fillId="0" borderId="0" xfId="979" applyFont="1" applyBorder="1" applyAlignment="1">
      <alignment horizontal="left" vertical="center" wrapText="1"/>
    </xf>
    <xf numFmtId="49" fontId="102" fillId="0" borderId="0" xfId="979" applyNumberFormat="1" applyFont="1" applyBorder="1" applyAlignment="1">
      <alignment horizontal="center" vertical="center"/>
    </xf>
    <xf numFmtId="0" fontId="5" fillId="0" borderId="72"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5" fillId="0" borderId="28" xfId="3" applyFont="1" applyFill="1" applyBorder="1" applyAlignment="1">
      <alignment horizontal="center" vertical="center" wrapText="1"/>
    </xf>
    <xf numFmtId="0" fontId="5" fillId="0" borderId="19" xfId="3" applyFont="1" applyFill="1" applyBorder="1" applyAlignment="1">
      <alignment horizontal="center" vertical="center" wrapText="1"/>
    </xf>
    <xf numFmtId="0" fontId="104" fillId="0" borderId="0" xfId="1356" applyFont="1" applyFill="1" applyAlignment="1">
      <alignment horizontal="right" vertical="center" wrapText="1"/>
    </xf>
    <xf numFmtId="0" fontId="76" fillId="0" borderId="0" xfId="3" applyFont="1" applyBorder="1" applyAlignment="1">
      <alignment horizontal="center" wrapText="1"/>
    </xf>
    <xf numFmtId="0" fontId="5" fillId="0" borderId="73" xfId="3" applyFont="1" applyFill="1" applyBorder="1" applyAlignment="1">
      <alignment horizontal="center" vertical="center" wrapText="1"/>
    </xf>
    <xf numFmtId="0" fontId="5" fillId="0" borderId="32" xfId="3" applyFont="1" applyFill="1" applyBorder="1" applyAlignment="1">
      <alignment horizontal="center" vertical="center" wrapText="1"/>
    </xf>
    <xf numFmtId="49" fontId="5" fillId="0" borderId="72" xfId="1356" applyNumberFormat="1" applyFont="1" applyFill="1" applyBorder="1" applyAlignment="1">
      <alignment horizontal="center" vertical="center" wrapText="1"/>
    </xf>
    <xf numFmtId="49" fontId="5" fillId="0" borderId="47" xfId="1356" applyNumberFormat="1" applyFont="1" applyFill="1" applyBorder="1" applyAlignment="1">
      <alignment horizontal="center" vertical="center" wrapText="1"/>
    </xf>
    <xf numFmtId="49" fontId="5" fillId="0" borderId="73" xfId="1356" applyNumberFormat="1" applyFont="1" applyFill="1" applyBorder="1" applyAlignment="1">
      <alignment horizontal="center" vertical="center" wrapText="1"/>
    </xf>
    <xf numFmtId="49" fontId="5" fillId="0" borderId="48" xfId="1356" applyNumberFormat="1" applyFont="1" applyFill="1" applyBorder="1" applyAlignment="1">
      <alignment horizontal="center" vertical="center" wrapText="1"/>
    </xf>
    <xf numFmtId="0" fontId="5" fillId="0" borderId="39" xfId="3" applyFont="1" applyFill="1" applyBorder="1" applyAlignment="1">
      <alignment horizontal="center" vertical="center" wrapText="1"/>
    </xf>
    <xf numFmtId="0" fontId="5" fillId="0" borderId="70" xfId="3" applyFont="1" applyFill="1" applyBorder="1" applyAlignment="1">
      <alignment horizontal="center" vertical="center" wrapText="1"/>
    </xf>
    <xf numFmtId="0" fontId="5" fillId="0" borderId="75" xfId="3" applyFont="1" applyFill="1" applyBorder="1" applyAlignment="1">
      <alignment horizontal="center" vertical="center" wrapText="1"/>
    </xf>
    <xf numFmtId="0" fontId="5" fillId="0" borderId="37" xfId="3" applyFont="1" applyFill="1" applyBorder="1" applyAlignment="1">
      <alignment horizontal="center" vertical="center" wrapText="1"/>
    </xf>
    <xf numFmtId="0" fontId="76" fillId="0" borderId="0" xfId="3" applyFont="1" applyAlignment="1">
      <alignment horizontal="center" vertical="center"/>
    </xf>
    <xf numFmtId="0" fontId="5" fillId="0" borderId="2"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8" xfId="3" applyFont="1" applyFill="1" applyBorder="1" applyAlignment="1">
      <alignment horizontal="center" vertical="center" wrapText="1"/>
    </xf>
    <xf numFmtId="0" fontId="5" fillId="0" borderId="91" xfId="3" applyFont="1" applyFill="1" applyBorder="1" applyAlignment="1">
      <alignment horizontal="center" vertical="center" wrapText="1"/>
    </xf>
    <xf numFmtId="14" fontId="5" fillId="0" borderId="94" xfId="1356" applyNumberFormat="1" applyFont="1" applyFill="1" applyBorder="1" applyAlignment="1">
      <alignment horizontal="center" vertical="center"/>
    </xf>
    <xf numFmtId="14" fontId="5" fillId="0" borderId="52" xfId="1356" applyNumberFormat="1" applyFont="1" applyFill="1" applyBorder="1" applyAlignment="1">
      <alignment horizontal="center" vertical="center"/>
    </xf>
    <xf numFmtId="14" fontId="5" fillId="0" borderId="53" xfId="1356" applyNumberFormat="1" applyFont="1" applyFill="1" applyBorder="1" applyAlignment="1">
      <alignment horizontal="center" vertical="center"/>
    </xf>
    <xf numFmtId="49" fontId="5" fillId="0" borderId="5" xfId="1356" applyNumberFormat="1" applyFont="1" applyFill="1" applyBorder="1" applyAlignment="1">
      <alignment horizontal="center" vertical="center" wrapText="1"/>
    </xf>
    <xf numFmtId="49" fontId="5" fillId="0" borderId="6" xfId="1356" applyNumberFormat="1" applyFont="1" applyFill="1" applyBorder="1" applyAlignment="1">
      <alignment horizontal="center" vertical="center" wrapText="1"/>
    </xf>
    <xf numFmtId="49" fontId="5" fillId="0" borderId="7" xfId="1356" applyNumberFormat="1" applyFont="1" applyFill="1" applyBorder="1" applyAlignment="1">
      <alignment horizontal="center" vertical="center" wrapText="1"/>
    </xf>
    <xf numFmtId="0" fontId="89" fillId="0" borderId="3" xfId="3" applyFont="1" applyBorder="1" applyAlignment="1">
      <alignment horizontal="left" vertical="center" wrapText="1"/>
    </xf>
    <xf numFmtId="0" fontId="92" fillId="0" borderId="0" xfId="3" applyFont="1" applyAlignment="1">
      <alignment horizontal="center"/>
    </xf>
    <xf numFmtId="0" fontId="93" fillId="0" borderId="4" xfId="1356" applyFont="1" applyBorder="1" applyAlignment="1">
      <alignment horizontal="center" vertical="center" wrapText="1"/>
    </xf>
    <xf numFmtId="0" fontId="93" fillId="0" borderId="71" xfId="1356" applyFont="1" applyBorder="1" applyAlignment="1">
      <alignment horizontal="center" vertical="center" wrapText="1"/>
    </xf>
    <xf numFmtId="0" fontId="93" fillId="0" borderId="91" xfId="1356" applyFont="1" applyBorder="1" applyAlignment="1">
      <alignment horizontal="center" vertical="center" wrapText="1"/>
    </xf>
    <xf numFmtId="0" fontId="93" fillId="0" borderId="3" xfId="1356" applyFont="1" applyBorder="1" applyAlignment="1">
      <alignment horizontal="left" vertical="center" wrapText="1"/>
    </xf>
    <xf numFmtId="0" fontId="93" fillId="0" borderId="4" xfId="1356" applyFont="1" applyBorder="1" applyAlignment="1">
      <alignment horizontal="left" vertical="center" wrapText="1"/>
    </xf>
    <xf numFmtId="0" fontId="93" fillId="0" borderId="4" xfId="3" applyFont="1" applyBorder="1" applyAlignment="1">
      <alignment horizontal="center" vertical="center" wrapText="1"/>
    </xf>
    <xf numFmtId="0" fontId="93" fillId="0" borderId="71" xfId="3" applyFont="1" applyBorder="1" applyAlignment="1">
      <alignment horizontal="center" vertical="center" wrapText="1"/>
    </xf>
    <xf numFmtId="0" fontId="93" fillId="0" borderId="91" xfId="3" applyFont="1" applyBorder="1" applyAlignment="1">
      <alignment horizontal="center" vertical="center" wrapText="1"/>
    </xf>
    <xf numFmtId="0" fontId="93" fillId="0" borderId="2" xfId="3" applyFont="1" applyBorder="1" applyAlignment="1">
      <alignment horizontal="left" vertical="center" wrapText="1"/>
    </xf>
    <xf numFmtId="0" fontId="93" fillId="0" borderId="4" xfId="3" applyFont="1" applyBorder="1" applyAlignment="1">
      <alignment horizontal="left" vertical="center" wrapText="1"/>
    </xf>
    <xf numFmtId="49" fontId="5" fillId="0" borderId="4" xfId="979" applyNumberFormat="1" applyFont="1" applyBorder="1" applyAlignment="1">
      <alignment horizontal="center" vertical="center" textRotation="90" wrapText="1"/>
    </xf>
    <xf numFmtId="49" fontId="5" fillId="0" borderId="71" xfId="979" applyNumberFormat="1" applyFont="1" applyBorder="1" applyAlignment="1">
      <alignment horizontal="center" vertical="center" textRotation="90" wrapText="1"/>
    </xf>
    <xf numFmtId="49" fontId="5" fillId="0" borderId="91" xfId="979" applyNumberFormat="1" applyFont="1" applyBorder="1" applyAlignment="1">
      <alignment horizontal="center" vertical="center" textRotation="90" wrapText="1"/>
    </xf>
    <xf numFmtId="49" fontId="5" fillId="0" borderId="74" xfId="979" applyNumberFormat="1" applyFont="1" applyBorder="1" applyAlignment="1">
      <alignment horizontal="center" vertical="center" textRotation="90" wrapText="1"/>
    </xf>
    <xf numFmtId="49" fontId="5" fillId="0" borderId="46" xfId="979" applyNumberFormat="1" applyFont="1" applyBorder="1" applyAlignment="1">
      <alignment horizontal="center" vertical="center" textRotation="90" wrapText="1"/>
    </xf>
    <xf numFmtId="49" fontId="5" fillId="0" borderId="96" xfId="979" applyNumberFormat="1" applyFont="1" applyBorder="1" applyAlignment="1">
      <alignment horizontal="center" vertical="center" textRotation="90" wrapText="1"/>
    </xf>
    <xf numFmtId="0" fontId="91" fillId="0" borderId="0" xfId="979" applyFont="1" applyFill="1" applyAlignment="1">
      <alignment horizontal="right" vertical="center" wrapText="1"/>
    </xf>
    <xf numFmtId="0" fontId="9" fillId="0" borderId="1" xfId="979" applyFont="1" applyFill="1" applyBorder="1" applyAlignment="1">
      <alignment horizontal="right" wrapText="1"/>
    </xf>
    <xf numFmtId="0" fontId="5" fillId="0" borderId="69" xfId="979" applyFont="1" applyFill="1" applyBorder="1" applyAlignment="1">
      <alignment horizontal="center" vertical="center" wrapText="1"/>
    </xf>
    <xf numFmtId="0" fontId="5" fillId="0" borderId="14" xfId="979" applyFont="1" applyFill="1" applyBorder="1" applyAlignment="1">
      <alignment horizontal="center" vertical="center" wrapText="1"/>
    </xf>
    <xf numFmtId="0" fontId="5" fillId="0" borderId="2" xfId="979" applyFont="1" applyFill="1" applyBorder="1" applyAlignment="1">
      <alignment horizontal="center" vertical="center" wrapText="1"/>
    </xf>
    <xf numFmtId="0" fontId="5" fillId="0" borderId="8" xfId="979" applyFont="1" applyFill="1" applyBorder="1" applyAlignment="1">
      <alignment horizontal="center" vertical="center" wrapText="1"/>
    </xf>
    <xf numFmtId="0" fontId="5" fillId="0" borderId="3" xfId="979" applyFont="1" applyFill="1" applyBorder="1" applyAlignment="1">
      <alignment horizontal="center" vertical="center" wrapText="1"/>
    </xf>
    <xf numFmtId="0" fontId="5" fillId="0" borderId="4" xfId="979" applyFont="1" applyFill="1" applyBorder="1" applyAlignment="1">
      <alignment horizontal="center" vertical="center" wrapText="1"/>
    </xf>
    <xf numFmtId="0" fontId="5" fillId="0" borderId="94" xfId="979" applyFont="1" applyFill="1" applyBorder="1" applyAlignment="1">
      <alignment horizontal="center" vertical="center" wrapText="1"/>
    </xf>
    <xf numFmtId="0" fontId="5" fillId="0" borderId="52" xfId="979" applyFont="1" applyFill="1" applyBorder="1" applyAlignment="1">
      <alignment horizontal="center" vertical="center" wrapText="1"/>
    </xf>
    <xf numFmtId="0" fontId="5" fillId="0" borderId="53" xfId="979" applyFont="1" applyFill="1" applyBorder="1" applyAlignment="1">
      <alignment horizontal="center" vertical="center" wrapText="1"/>
    </xf>
    <xf numFmtId="0" fontId="93" fillId="0" borderId="5" xfId="1356" applyFont="1" applyFill="1" applyBorder="1" applyAlignment="1">
      <alignment horizontal="center" vertical="center" wrapText="1"/>
    </xf>
    <xf numFmtId="0" fontId="93" fillId="0" borderId="6" xfId="1356" applyFont="1" applyFill="1" applyBorder="1" applyAlignment="1">
      <alignment horizontal="center" vertical="center" wrapText="1"/>
    </xf>
    <xf numFmtId="0" fontId="93" fillId="0" borderId="7" xfId="1356" applyFont="1" applyFill="1" applyBorder="1" applyAlignment="1">
      <alignment horizontal="center" vertical="center" wrapText="1"/>
    </xf>
    <xf numFmtId="0" fontId="93" fillId="0" borderId="0" xfId="979" applyFont="1" applyFill="1" applyAlignment="1">
      <alignment horizontal="right" vertical="center" wrapText="1"/>
    </xf>
    <xf numFmtId="0" fontId="6" fillId="0" borderId="0" xfId="979" applyFont="1" applyAlignment="1">
      <alignment horizontal="right" wrapText="1"/>
    </xf>
    <xf numFmtId="179" fontId="76" fillId="0" borderId="0" xfId="849" applyNumberFormat="1" applyFont="1" applyFill="1" applyBorder="1" applyAlignment="1">
      <alignment horizontal="center" vertical="center" wrapText="1"/>
    </xf>
    <xf numFmtId="0" fontId="9" fillId="0" borderId="0" xfId="979" applyFont="1" applyAlignment="1">
      <alignment horizontal="right"/>
    </xf>
    <xf numFmtId="49" fontId="5" fillId="0" borderId="4" xfId="979" applyNumberFormat="1" applyFont="1" applyBorder="1" applyAlignment="1">
      <alignment horizontal="center" vertical="center" textRotation="90"/>
    </xf>
    <xf numFmtId="49" fontId="5" fillId="0" borderId="71" xfId="979" applyNumberFormat="1" applyFont="1" applyBorder="1" applyAlignment="1">
      <alignment horizontal="center" vertical="center" textRotation="90"/>
    </xf>
    <xf numFmtId="49" fontId="5" fillId="0" borderId="91" xfId="979" applyNumberFormat="1" applyFont="1" applyBorder="1" applyAlignment="1">
      <alignment horizontal="center" vertical="center" textRotation="90"/>
    </xf>
    <xf numFmtId="0" fontId="5" fillId="0" borderId="5" xfId="979" applyFont="1" applyFill="1" applyBorder="1" applyAlignment="1">
      <alignment horizontal="center" vertical="center" wrapText="1"/>
    </xf>
    <xf numFmtId="0" fontId="5" fillId="0" borderId="6" xfId="979" applyFont="1" applyFill="1" applyBorder="1" applyAlignment="1">
      <alignment horizontal="center" vertical="center" wrapText="1"/>
    </xf>
    <xf numFmtId="0" fontId="5" fillId="0" borderId="7" xfId="979" applyFont="1" applyFill="1" applyBorder="1" applyAlignment="1">
      <alignment horizontal="center" vertical="center" wrapText="1"/>
    </xf>
    <xf numFmtId="0" fontId="5" fillId="0" borderId="123" xfId="979" applyFont="1" applyFill="1" applyBorder="1" applyAlignment="1">
      <alignment horizontal="center" vertical="center" wrapText="1"/>
    </xf>
    <xf numFmtId="0" fontId="5" fillId="0" borderId="18" xfId="979" applyFont="1" applyFill="1" applyBorder="1" applyAlignment="1">
      <alignment horizontal="center" vertical="center" wrapText="1"/>
    </xf>
    <xf numFmtId="0" fontId="5" fillId="0" borderId="74" xfId="979" applyFont="1" applyFill="1" applyBorder="1" applyAlignment="1">
      <alignment horizontal="center" vertical="center" wrapText="1"/>
    </xf>
    <xf numFmtId="0" fontId="5" fillId="0" borderId="71" xfId="979" applyFont="1" applyFill="1" applyBorder="1" applyAlignment="1">
      <alignment horizontal="center" vertical="center" wrapText="1"/>
    </xf>
    <xf numFmtId="0" fontId="5" fillId="0" borderId="91" xfId="979" applyFont="1" applyFill="1" applyBorder="1" applyAlignment="1">
      <alignment horizontal="center" vertical="center" wrapText="1"/>
    </xf>
    <xf numFmtId="0" fontId="5" fillId="0" borderId="50" xfId="979" applyFont="1" applyFill="1" applyBorder="1" applyAlignment="1">
      <alignment horizontal="center" vertical="center" wrapText="1"/>
    </xf>
    <xf numFmtId="0" fontId="5" fillId="0" borderId="100" xfId="979" applyFont="1" applyFill="1" applyBorder="1" applyAlignment="1">
      <alignment horizontal="center" vertical="center" wrapText="1"/>
    </xf>
    <xf numFmtId="0" fontId="5" fillId="0" borderId="1" xfId="979" applyFont="1" applyFill="1" applyBorder="1" applyAlignment="1">
      <alignment horizontal="center" vertical="center" wrapText="1"/>
    </xf>
    <xf numFmtId="0" fontId="5" fillId="0" borderId="127" xfId="979" applyFont="1" applyBorder="1" applyAlignment="1">
      <alignment horizontal="center" vertical="center" wrapText="1"/>
    </xf>
    <xf numFmtId="0" fontId="5" fillId="0" borderId="126" xfId="979" applyFont="1" applyBorder="1" applyAlignment="1">
      <alignment horizontal="center" vertical="center" wrapText="1"/>
    </xf>
    <xf numFmtId="0" fontId="5" fillId="0" borderId="122" xfId="979" applyFont="1" applyBorder="1" applyAlignment="1">
      <alignment horizontal="center" vertical="center" wrapText="1"/>
    </xf>
    <xf numFmtId="0" fontId="102" fillId="0" borderId="0" xfId="979" applyFont="1" applyBorder="1" applyAlignment="1">
      <alignment horizontal="center" vertical="center" wrapText="1"/>
    </xf>
    <xf numFmtId="0" fontId="5" fillId="0" borderId="97" xfId="979" applyFont="1" applyBorder="1" applyAlignment="1">
      <alignment horizontal="center" vertical="center" wrapText="1"/>
    </xf>
    <xf numFmtId="0" fontId="5" fillId="0" borderId="41" xfId="979" applyFont="1" applyBorder="1" applyAlignment="1">
      <alignment horizontal="center" vertical="center" wrapText="1"/>
    </xf>
    <xf numFmtId="0" fontId="5" fillId="0" borderId="98" xfId="979" applyFont="1" applyBorder="1" applyAlignment="1">
      <alignment horizontal="center" vertical="center" wrapText="1"/>
    </xf>
    <xf numFmtId="0" fontId="5" fillId="0" borderId="45" xfId="979" applyFont="1" applyBorder="1" applyAlignment="1">
      <alignment horizontal="center" vertical="center" wrapText="1"/>
    </xf>
    <xf numFmtId="0" fontId="5" fillId="0" borderId="73" xfId="979" applyFont="1" applyBorder="1" applyAlignment="1">
      <alignment horizontal="center" vertical="center" wrapText="1"/>
    </xf>
    <xf numFmtId="0" fontId="5" fillId="0" borderId="32" xfId="979" applyFont="1" applyBorder="1" applyAlignment="1">
      <alignment horizontal="center" vertical="center" wrapText="1"/>
    </xf>
    <xf numFmtId="49" fontId="5" fillId="0" borderId="5" xfId="979" applyNumberFormat="1" applyFont="1" applyBorder="1" applyAlignment="1">
      <alignment horizontal="center" vertical="center"/>
    </xf>
    <xf numFmtId="49" fontId="5" fillId="0" borderId="6" xfId="979" applyNumberFormat="1" applyFont="1" applyBorder="1" applyAlignment="1">
      <alignment horizontal="center" vertical="center"/>
    </xf>
    <xf numFmtId="0" fontId="5" fillId="0" borderId="99" xfId="979" applyFont="1" applyBorder="1" applyAlignment="1">
      <alignment horizontal="center" vertical="center" wrapText="1"/>
    </xf>
    <xf numFmtId="0" fontId="102" fillId="0" borderId="127" xfId="979" applyFont="1" applyBorder="1" applyAlignment="1">
      <alignment horizontal="center" vertical="center" wrapText="1"/>
    </xf>
    <xf numFmtId="0" fontId="102" fillId="0" borderId="126" xfId="979" applyFont="1" applyBorder="1" applyAlignment="1">
      <alignment horizontal="center" vertical="center" wrapText="1"/>
    </xf>
    <xf numFmtId="0" fontId="102" fillId="0" borderId="122" xfId="979" applyFont="1" applyBorder="1" applyAlignment="1">
      <alignment horizontal="center" vertical="center" wrapText="1"/>
    </xf>
    <xf numFmtId="0" fontId="5" fillId="0" borderId="0" xfId="979" applyFont="1" applyBorder="1" applyAlignment="1">
      <alignment horizontal="center" vertical="center"/>
    </xf>
    <xf numFmtId="0" fontId="102" fillId="0" borderId="3" xfId="979" applyFont="1" applyBorder="1" applyAlignment="1">
      <alignment horizontal="center" vertical="center" wrapText="1"/>
    </xf>
    <xf numFmtId="0" fontId="102" fillId="0" borderId="4" xfId="979" applyFont="1" applyBorder="1" applyAlignment="1">
      <alignment horizontal="center" vertical="center" wrapText="1"/>
    </xf>
    <xf numFmtId="0" fontId="102" fillId="0" borderId="1" xfId="979" applyFont="1" applyBorder="1" applyAlignment="1">
      <alignment horizontal="center" vertical="center" wrapText="1"/>
    </xf>
    <xf numFmtId="0" fontId="102" fillId="0" borderId="91" xfId="979" applyFont="1" applyBorder="1" applyAlignment="1">
      <alignment horizontal="center" vertical="center" wrapText="1"/>
    </xf>
    <xf numFmtId="49" fontId="102" fillId="0" borderId="5" xfId="979" applyNumberFormat="1" applyFont="1" applyBorder="1" applyAlignment="1">
      <alignment horizontal="center" vertical="center"/>
    </xf>
    <xf numFmtId="49" fontId="102" fillId="0" borderId="6" xfId="979" applyNumberFormat="1" applyFont="1" applyBorder="1" applyAlignment="1">
      <alignment horizontal="center" vertical="center"/>
    </xf>
    <xf numFmtId="49" fontId="102" fillId="0" borderId="7" xfId="979" applyNumberFormat="1" applyFont="1" applyBorder="1" applyAlignment="1">
      <alignment horizontal="center" vertical="center"/>
    </xf>
    <xf numFmtId="0" fontId="55" fillId="0" borderId="0" xfId="974" applyFont="1" applyAlignment="1">
      <alignment horizontal="right"/>
    </xf>
    <xf numFmtId="0" fontId="94" fillId="0" borderId="0" xfId="1155" applyFont="1" applyAlignment="1">
      <alignment horizontal="center"/>
    </xf>
    <xf numFmtId="0" fontId="10" fillId="0" borderId="1" xfId="1154" applyFont="1" applyBorder="1" applyAlignment="1">
      <alignment horizontal="right"/>
    </xf>
    <xf numFmtId="0" fontId="6" fillId="67" borderId="69" xfId="1155" applyFont="1" applyFill="1" applyBorder="1" applyAlignment="1">
      <alignment horizontal="center" vertical="center" wrapText="1"/>
    </xf>
    <xf numFmtId="0" fontId="4" fillId="0" borderId="50" xfId="1155" applyFont="1" applyBorder="1"/>
    <xf numFmtId="0" fontId="4" fillId="0" borderId="14" xfId="1155" applyFont="1" applyBorder="1"/>
    <xf numFmtId="0" fontId="55" fillId="67" borderId="2" xfId="974" applyFont="1" applyFill="1" applyBorder="1" applyAlignment="1">
      <alignment horizontal="center" vertical="center" wrapText="1"/>
    </xf>
    <xf numFmtId="0" fontId="55" fillId="67" borderId="3" xfId="974" applyFont="1" applyFill="1" applyBorder="1" applyAlignment="1">
      <alignment horizontal="center" vertical="center" wrapText="1"/>
    </xf>
    <xf numFmtId="0" fontId="55" fillId="67" borderId="4" xfId="974" applyFont="1" applyFill="1" applyBorder="1" applyAlignment="1">
      <alignment horizontal="center" vertical="center" wrapText="1"/>
    </xf>
    <xf numFmtId="0" fontId="55" fillId="67" borderId="8" xfId="974" applyFont="1" applyFill="1" applyBorder="1" applyAlignment="1">
      <alignment horizontal="center" vertical="center" wrapText="1"/>
    </xf>
    <xf numFmtId="0" fontId="55" fillId="67" borderId="1" xfId="974" applyFont="1" applyFill="1" applyBorder="1" applyAlignment="1">
      <alignment horizontal="center" vertical="center" wrapText="1"/>
    </xf>
    <xf numFmtId="0" fontId="55" fillId="67" borderId="91" xfId="974" applyFont="1" applyFill="1" applyBorder="1" applyAlignment="1">
      <alignment horizontal="center" vertical="center" wrapText="1"/>
    </xf>
    <xf numFmtId="0" fontId="94" fillId="0" borderId="0" xfId="3" applyFont="1" applyAlignment="1">
      <alignment horizontal="center" vertical="center" wrapText="1"/>
    </xf>
    <xf numFmtId="0" fontId="89" fillId="0" borderId="0" xfId="3" applyFont="1" applyFill="1" applyBorder="1" applyAlignment="1">
      <alignment horizontal="right" vertical="center" wrapText="1" readingOrder="1"/>
    </xf>
    <xf numFmtId="0" fontId="92" fillId="0" borderId="0" xfId="974" applyFont="1" applyAlignment="1">
      <alignment horizontal="center" vertical="center" wrapText="1"/>
    </xf>
    <xf numFmtId="0" fontId="89" fillId="0" borderId="1" xfId="974" applyFont="1" applyBorder="1" applyAlignment="1">
      <alignment horizontal="right" vertical="center" wrapText="1"/>
    </xf>
    <xf numFmtId="0" fontId="55" fillId="0" borderId="108" xfId="974" applyFont="1" applyFill="1" applyBorder="1" applyAlignment="1">
      <alignment horizontal="center" vertical="center"/>
    </xf>
    <xf numFmtId="0" fontId="55" fillId="0" borderId="111" xfId="974" applyFont="1" applyFill="1" applyBorder="1" applyAlignment="1">
      <alignment horizontal="center" vertical="center"/>
    </xf>
    <xf numFmtId="179" fontId="91" fillId="0" borderId="119" xfId="854" applyNumberFormat="1" applyFont="1" applyFill="1" applyBorder="1" applyAlignment="1">
      <alignment horizontal="center" vertical="center" wrapText="1"/>
    </xf>
    <xf numFmtId="179" fontId="91" fillId="0" borderId="120" xfId="854" applyNumberFormat="1" applyFont="1" applyFill="1" applyBorder="1" applyAlignment="1">
      <alignment horizontal="center" vertical="center" wrapText="1"/>
    </xf>
    <xf numFmtId="179" fontId="91" fillId="0" borderId="121" xfId="854" applyNumberFormat="1" applyFont="1" applyFill="1" applyBorder="1" applyAlignment="1">
      <alignment horizontal="center" vertical="center" wrapText="1"/>
    </xf>
    <xf numFmtId="0" fontId="4" fillId="0" borderId="0" xfId="3" applyFont="1" applyFill="1" applyAlignment="1">
      <alignment horizontal="left" vertical="center" wrapText="1"/>
    </xf>
    <xf numFmtId="0" fontId="6" fillId="68" borderId="24" xfId="3" applyFont="1" applyFill="1" applyBorder="1" applyAlignment="1">
      <alignment horizontal="center" vertical="center" wrapText="1"/>
    </xf>
    <xf numFmtId="0" fontId="6" fillId="68" borderId="27" xfId="3" applyFont="1" applyFill="1" applyBorder="1" applyAlignment="1">
      <alignment horizontal="center" vertical="center" wrapText="1"/>
    </xf>
    <xf numFmtId="0" fontId="6" fillId="68" borderId="41" xfId="3" applyFont="1" applyFill="1" applyBorder="1" applyAlignment="1">
      <alignment horizontal="center" vertical="center" wrapText="1"/>
    </xf>
    <xf numFmtId="0" fontId="91" fillId="0" borderId="101" xfId="3" applyFont="1" applyFill="1" applyBorder="1" applyAlignment="1">
      <alignment horizontal="center" vertical="center" wrapText="1"/>
    </xf>
    <xf numFmtId="0" fontId="91" fillId="0" borderId="107" xfId="3" applyFont="1" applyFill="1" applyBorder="1" applyAlignment="1">
      <alignment horizontal="center" vertical="center" wrapText="1"/>
    </xf>
    <xf numFmtId="0" fontId="55" fillId="0" borderId="102" xfId="3" applyFont="1" applyFill="1" applyBorder="1" applyAlignment="1">
      <alignment horizontal="center" vertical="center" wrapText="1"/>
    </xf>
    <xf numFmtId="0" fontId="55" fillId="0" borderId="103" xfId="3" applyFont="1" applyFill="1" applyBorder="1" applyAlignment="1">
      <alignment horizontal="center" vertical="center" wrapText="1"/>
    </xf>
    <xf numFmtId="0" fontId="55" fillId="0" borderId="108" xfId="3" applyFont="1" applyFill="1" applyBorder="1" applyAlignment="1">
      <alignment horizontal="center" vertical="center" wrapText="1"/>
    </xf>
    <xf numFmtId="0" fontId="55" fillId="0" borderId="109" xfId="3" applyFont="1" applyFill="1" applyBorder="1" applyAlignment="1">
      <alignment horizontal="center" vertical="center" wrapText="1"/>
    </xf>
    <xf numFmtId="0" fontId="55" fillId="0" borderId="104" xfId="3" applyFont="1" applyFill="1" applyBorder="1" applyAlignment="1">
      <alignment horizontal="center" vertical="center" wrapText="1"/>
    </xf>
    <xf numFmtId="0" fontId="55" fillId="0" borderId="105" xfId="3" applyFont="1" applyFill="1" applyBorder="1" applyAlignment="1">
      <alignment horizontal="center" vertical="center" wrapText="1"/>
    </xf>
    <xf numFmtId="0" fontId="55" fillId="0" borderId="106" xfId="3" applyFont="1" applyFill="1" applyBorder="1" applyAlignment="1">
      <alignment horizontal="center" vertical="center" wrapText="1"/>
    </xf>
    <xf numFmtId="0" fontId="55" fillId="0" borderId="110" xfId="974" applyFont="1" applyFill="1" applyBorder="1" applyAlignment="1">
      <alignment horizontal="center" vertical="center"/>
    </xf>
    <xf numFmtId="0" fontId="55" fillId="0" borderId="0" xfId="3" applyFont="1" applyAlignment="1">
      <alignment horizontal="right"/>
    </xf>
    <xf numFmtId="0" fontId="94" fillId="0" borderId="0" xfId="3" applyFont="1" applyFill="1" applyAlignment="1">
      <alignment horizontal="center" vertical="center" wrapText="1"/>
    </xf>
    <xf numFmtId="0" fontId="94" fillId="0" borderId="0" xfId="974" applyFont="1" applyAlignment="1">
      <alignment horizontal="center"/>
    </xf>
    <xf numFmtId="0" fontId="94" fillId="0" borderId="0" xfId="3" applyFont="1" applyFill="1" applyAlignment="1">
      <alignment horizontal="center"/>
    </xf>
    <xf numFmtId="0" fontId="6" fillId="67" borderId="3" xfId="3" applyFont="1" applyFill="1" applyBorder="1" applyAlignment="1">
      <alignment horizontal="center" vertical="center" wrapText="1"/>
    </xf>
    <xf numFmtId="0" fontId="6" fillId="67" borderId="1" xfId="3" applyFont="1" applyFill="1" applyBorder="1" applyAlignment="1">
      <alignment horizontal="center" vertical="center" wrapText="1"/>
    </xf>
    <xf numFmtId="14" fontId="6" fillId="67" borderId="5" xfId="3" applyNumberFormat="1" applyFont="1" applyFill="1" applyBorder="1" applyAlignment="1">
      <alignment horizontal="center" vertical="center" wrapText="1"/>
    </xf>
    <xf numFmtId="14" fontId="6" fillId="67" borderId="6" xfId="3" applyNumberFormat="1" applyFont="1" applyFill="1" applyBorder="1" applyAlignment="1">
      <alignment horizontal="center" vertical="center" wrapText="1"/>
    </xf>
    <xf numFmtId="14" fontId="6" fillId="67" borderId="7" xfId="3" applyNumberFormat="1" applyFont="1" applyFill="1" applyBorder="1" applyAlignment="1">
      <alignment horizontal="center" vertical="center" wrapText="1"/>
    </xf>
    <xf numFmtId="0" fontId="4" fillId="67" borderId="4" xfId="3" applyFont="1" applyFill="1" applyBorder="1" applyAlignment="1">
      <alignment horizontal="center" vertical="center" wrapText="1"/>
    </xf>
    <xf numFmtId="0" fontId="4" fillId="67" borderId="71" xfId="3" applyFont="1" applyFill="1" applyBorder="1" applyAlignment="1">
      <alignment horizontal="center" vertical="center" wrapText="1"/>
    </xf>
    <xf numFmtId="0" fontId="4" fillId="67" borderId="91" xfId="3" applyFont="1" applyFill="1" applyBorder="1" applyAlignment="1">
      <alignment horizontal="center" vertical="center" wrapText="1"/>
    </xf>
    <xf numFmtId="0" fontId="4" fillId="67" borderId="0" xfId="3" applyFont="1" applyFill="1" applyBorder="1" applyAlignment="1">
      <alignment horizontal="center" vertical="center" wrapText="1"/>
    </xf>
    <xf numFmtId="0" fontId="4" fillId="67" borderId="1" xfId="3" applyFont="1" applyFill="1" applyBorder="1" applyAlignment="1">
      <alignment horizontal="center" vertical="center" wrapText="1"/>
    </xf>
    <xf numFmtId="0" fontId="4" fillId="67" borderId="3" xfId="3" applyFont="1" applyFill="1" applyBorder="1" applyAlignment="1">
      <alignment horizontal="center" vertical="center" wrapText="1"/>
    </xf>
    <xf numFmtId="0" fontId="91" fillId="0" borderId="0" xfId="974" applyFont="1" applyAlignment="1">
      <alignment horizontal="right"/>
    </xf>
    <xf numFmtId="0" fontId="86" fillId="0" borderId="0" xfId="3" applyFont="1" applyFill="1" applyAlignment="1">
      <alignment horizontal="center"/>
    </xf>
    <xf numFmtId="0" fontId="6" fillId="0" borderId="0" xfId="1156" applyFont="1" applyAlignment="1">
      <alignment horizontal="right"/>
    </xf>
    <xf numFmtId="0" fontId="86" fillId="0" borderId="0" xfId="3" applyFont="1" applyFill="1" applyAlignment="1">
      <alignment horizontal="center" vertical="center" wrapText="1"/>
    </xf>
    <xf numFmtId="0" fontId="6" fillId="67" borderId="69" xfId="1156" applyFont="1" applyFill="1" applyBorder="1" applyAlignment="1">
      <alignment horizontal="center" vertical="center" wrapText="1"/>
    </xf>
    <xf numFmtId="0" fontId="6" fillId="67" borderId="14" xfId="1156" applyFont="1" applyFill="1" applyBorder="1" applyAlignment="1">
      <alignment horizontal="center" vertical="center" wrapText="1"/>
    </xf>
    <xf numFmtId="0" fontId="6" fillId="67" borderId="5" xfId="1156" applyFont="1" applyFill="1" applyBorder="1" applyAlignment="1">
      <alignment horizontal="center" vertical="center" wrapText="1"/>
    </xf>
    <xf numFmtId="0" fontId="6" fillId="67" borderId="6" xfId="1156" applyFont="1" applyFill="1" applyBorder="1" applyAlignment="1">
      <alignment horizontal="center" vertical="center" wrapText="1"/>
    </xf>
    <xf numFmtId="0" fontId="6" fillId="67" borderId="7" xfId="1156" applyFont="1" applyFill="1" applyBorder="1" applyAlignment="1">
      <alignment horizontal="center" vertical="center" wrapText="1"/>
    </xf>
    <xf numFmtId="0" fontId="5" fillId="67" borderId="5" xfId="1156" applyFont="1" applyFill="1" applyBorder="1" applyAlignment="1">
      <alignment horizontal="center" vertical="center" wrapText="1"/>
    </xf>
    <xf numFmtId="0" fontId="6" fillId="67" borderId="2" xfId="1156" applyFont="1" applyFill="1" applyBorder="1" applyAlignment="1">
      <alignment horizontal="center" vertical="center" wrapText="1"/>
    </xf>
    <xf numFmtId="0" fontId="6" fillId="67" borderId="3" xfId="1156" applyFont="1" applyFill="1" applyBorder="1" applyAlignment="1">
      <alignment horizontal="center" vertical="center" wrapText="1"/>
    </xf>
    <xf numFmtId="0" fontId="6" fillId="67" borderId="4" xfId="1156" applyFont="1" applyFill="1" applyBorder="1" applyAlignment="1">
      <alignment horizontal="center" vertical="center" wrapText="1"/>
    </xf>
    <xf numFmtId="0" fontId="6" fillId="67" borderId="72" xfId="969" applyFont="1" applyFill="1" applyBorder="1" applyAlignment="1">
      <alignment horizontal="center" vertical="center" textRotation="90" wrapText="1" readingOrder="1"/>
    </xf>
    <xf numFmtId="0" fontId="6" fillId="67" borderId="16" xfId="969" applyFont="1" applyFill="1" applyBorder="1" applyAlignment="1">
      <alignment horizontal="center" vertical="center" textRotation="90" wrapText="1" readingOrder="1"/>
    </xf>
    <xf numFmtId="0" fontId="6" fillId="67" borderId="28" xfId="969" applyFont="1" applyFill="1" applyBorder="1" applyAlignment="1">
      <alignment horizontal="center" vertical="center" textRotation="90" wrapText="1" readingOrder="1"/>
    </xf>
    <xf numFmtId="0" fontId="4" fillId="0" borderId="0" xfId="969" applyFont="1" applyFill="1" applyAlignment="1">
      <alignment horizontal="left" vertical="center" wrapText="1"/>
    </xf>
    <xf numFmtId="0" fontId="6" fillId="0" borderId="0" xfId="969" applyFont="1" applyFill="1" applyAlignment="1">
      <alignment horizontal="left" vertical="center" wrapText="1"/>
    </xf>
    <xf numFmtId="0" fontId="4" fillId="0" borderId="0" xfId="969" applyFont="1" applyFill="1" applyAlignment="1">
      <alignment horizontal="left" vertical="center"/>
    </xf>
    <xf numFmtId="0" fontId="86" fillId="0" borderId="0" xfId="969" applyFont="1" applyFill="1" applyAlignment="1">
      <alignment horizontal="center" vertical="center" wrapText="1"/>
    </xf>
    <xf numFmtId="0" fontId="6" fillId="67" borderId="2" xfId="969" applyFont="1" applyFill="1" applyBorder="1" applyAlignment="1">
      <alignment horizontal="center" vertical="center" wrapText="1"/>
    </xf>
    <xf numFmtId="0" fontId="6" fillId="67" borderId="3" xfId="969" applyFont="1" applyFill="1" applyBorder="1" applyAlignment="1">
      <alignment horizontal="center" vertical="center" wrapText="1"/>
    </xf>
    <xf numFmtId="179" fontId="89" fillId="0" borderId="72" xfId="969" applyNumberFormat="1" applyFont="1" applyFill="1" applyBorder="1" applyAlignment="1">
      <alignment horizontal="center" vertical="center"/>
    </xf>
    <xf numFmtId="179" fontId="89" fillId="0" borderId="47" xfId="969" applyNumberFormat="1" applyFont="1" applyFill="1" applyBorder="1" applyAlignment="1">
      <alignment horizontal="center" vertical="center"/>
    </xf>
    <xf numFmtId="179" fontId="89" fillId="0" borderId="73" xfId="969" applyNumberFormat="1" applyFont="1" applyFill="1" applyBorder="1" applyAlignment="1">
      <alignment horizontal="center" vertical="center"/>
    </xf>
    <xf numFmtId="0" fontId="6" fillId="67" borderId="19" xfId="969" applyFont="1" applyFill="1" applyBorder="1" applyAlignment="1">
      <alignment horizontal="center" vertical="center" textRotation="90" wrapText="1" readingOrder="1"/>
    </xf>
    <xf numFmtId="0" fontId="6" fillId="67" borderId="39" xfId="969" applyFont="1" applyFill="1" applyBorder="1" applyAlignment="1">
      <alignment horizontal="center" vertical="center" textRotation="90" wrapText="1" readingOrder="1"/>
    </xf>
    <xf numFmtId="0" fontId="93" fillId="0" borderId="0" xfId="981" applyFont="1" applyFill="1" applyAlignment="1">
      <alignment horizontal="right" wrapText="1"/>
    </xf>
    <xf numFmtId="0" fontId="91" fillId="0" borderId="0" xfId="1148" applyFont="1" applyAlignment="1">
      <alignment horizontal="right"/>
    </xf>
    <xf numFmtId="0" fontId="92" fillId="0" borderId="0" xfId="1148" applyFont="1" applyAlignment="1">
      <alignment horizontal="center"/>
    </xf>
    <xf numFmtId="0" fontId="93" fillId="0" borderId="52" xfId="716" applyFont="1" applyFill="1" applyBorder="1" applyAlignment="1">
      <alignment horizontal="center" vertical="center" wrapText="1"/>
    </xf>
    <xf numFmtId="0" fontId="93" fillId="0" borderId="30" xfId="716" applyFont="1" applyFill="1" applyBorder="1" applyAlignment="1">
      <alignment horizontal="center" vertical="center" wrapText="1"/>
    </xf>
    <xf numFmtId="49" fontId="91" fillId="0" borderId="28" xfId="716" applyNumberFormat="1" applyFont="1" applyBorder="1" applyAlignment="1">
      <alignment horizontal="center" vertical="center" wrapText="1"/>
    </xf>
    <xf numFmtId="49" fontId="91" fillId="0" borderId="31" xfId="716" applyNumberFormat="1" applyFont="1" applyBorder="1" applyAlignment="1">
      <alignment horizontal="center" vertical="center" wrapText="1"/>
    </xf>
    <xf numFmtId="49" fontId="91" fillId="0" borderId="32" xfId="716" applyNumberFormat="1" applyFont="1" applyBorder="1" applyAlignment="1">
      <alignment horizontal="center" vertical="center" wrapText="1"/>
    </xf>
    <xf numFmtId="0" fontId="6" fillId="0" borderId="29" xfId="0" applyFont="1" applyBorder="1" applyAlignment="1">
      <alignment vertical="center" wrapText="1"/>
    </xf>
    <xf numFmtId="0" fontId="6" fillId="0" borderId="96" xfId="0" applyFont="1" applyBorder="1" applyAlignment="1">
      <alignment vertical="center" wrapText="1"/>
    </xf>
    <xf numFmtId="0" fontId="9" fillId="0" borderId="24" xfId="0" applyFont="1" applyBorder="1" applyAlignment="1">
      <alignment vertical="center" wrapText="1"/>
    </xf>
    <xf numFmtId="0" fontId="9" fillId="0" borderId="46" xfId="0" applyFont="1" applyBorder="1" applyAlignment="1">
      <alignment vertical="center" wrapText="1"/>
    </xf>
    <xf numFmtId="166" fontId="6" fillId="0" borderId="29" xfId="496" applyFont="1" applyBorder="1" applyAlignment="1">
      <alignment vertical="center" wrapText="1"/>
    </xf>
    <xf numFmtId="166" fontId="6" fillId="0" borderId="96" xfId="496" applyFont="1" applyBorder="1" applyAlignment="1">
      <alignment vertical="center" wrapText="1"/>
    </xf>
    <xf numFmtId="0" fontId="5" fillId="4" borderId="72"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73" xfId="0" applyFont="1" applyFill="1" applyBorder="1" applyAlignment="1">
      <alignment horizontal="center" vertical="center" wrapText="1"/>
    </xf>
    <xf numFmtId="0" fontId="4" fillId="0" borderId="24" xfId="0" applyFont="1" applyBorder="1" applyAlignment="1">
      <alignment vertical="center" wrapText="1"/>
    </xf>
    <xf numFmtId="0" fontId="4" fillId="0" borderId="46" xfId="0" applyFont="1" applyBorder="1" applyAlignment="1">
      <alignment vertical="center" wrapText="1"/>
    </xf>
    <xf numFmtId="0" fontId="6" fillId="0" borderId="48" xfId="0" applyFont="1" applyBorder="1" applyAlignment="1">
      <alignment vertical="center" wrapText="1"/>
    </xf>
    <xf numFmtId="0" fontId="6" fillId="0" borderId="53" xfId="0" applyFont="1" applyBorder="1" applyAlignment="1">
      <alignment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4" fillId="0" borderId="24" xfId="714" applyFont="1" applyBorder="1" applyAlignment="1">
      <alignment vertical="center" wrapText="1"/>
    </xf>
    <xf numFmtId="0" fontId="4" fillId="0" borderId="46" xfId="714" applyFont="1" applyBorder="1" applyAlignment="1">
      <alignment vertical="center" wrapText="1"/>
    </xf>
    <xf numFmtId="0" fontId="86" fillId="0" borderId="0" xfId="0" applyFont="1" applyFill="1" applyAlignment="1">
      <alignment horizontal="right" vertical="center" wrapText="1"/>
    </xf>
    <xf numFmtId="0" fontId="86" fillId="0" borderId="0" xfId="0" applyFont="1" applyFill="1" applyAlignment="1">
      <alignment horizontal="center" vertical="center" wrapText="1"/>
    </xf>
    <xf numFmtId="0" fontId="6" fillId="0" borderId="1" xfId="714" applyFont="1" applyFill="1" applyBorder="1" applyAlignment="1">
      <alignment horizontal="right" vertical="center" wrapText="1"/>
    </xf>
    <xf numFmtId="0" fontId="5" fillId="4" borderId="10"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6" fillId="0" borderId="48" xfId="714" applyFont="1" applyBorder="1" applyAlignment="1">
      <alignment vertical="center" wrapText="1"/>
    </xf>
    <xf numFmtId="0" fontId="6" fillId="0" borderId="53" xfId="714" applyFont="1" applyBorder="1" applyAlignment="1">
      <alignment vertical="center" wrapText="1"/>
    </xf>
    <xf numFmtId="0" fontId="6" fillId="0" borderId="29" xfId="714" applyFont="1" applyBorder="1" applyAlignment="1">
      <alignment vertical="center" wrapText="1"/>
    </xf>
    <xf numFmtId="0" fontId="6" fillId="0" borderId="96" xfId="714" applyFont="1" applyBorder="1" applyAlignment="1">
      <alignment vertical="center" wrapText="1"/>
    </xf>
    <xf numFmtId="0" fontId="5" fillId="4" borderId="94" xfId="714" applyFont="1" applyFill="1" applyBorder="1" applyAlignment="1">
      <alignment horizontal="center" vertical="center" wrapText="1"/>
    </xf>
    <xf numFmtId="0" fontId="5" fillId="4" borderId="52" xfId="714" applyFont="1" applyFill="1" applyBorder="1" applyAlignment="1">
      <alignment horizontal="center" vertical="center" wrapText="1"/>
    </xf>
    <xf numFmtId="0" fontId="5" fillId="4" borderId="53" xfId="714" applyFont="1" applyFill="1" applyBorder="1" applyAlignment="1">
      <alignment horizontal="center" vertical="center" wrapText="1"/>
    </xf>
    <xf numFmtId="0" fontId="0" fillId="0" borderId="52" xfId="0" applyBorder="1"/>
    <xf numFmtId="0" fontId="0" fillId="0" borderId="53" xfId="0" applyBorder="1"/>
    <xf numFmtId="0" fontId="86" fillId="0" borderId="0" xfId="714" applyFont="1" applyFill="1" applyAlignment="1">
      <alignment horizontal="right" vertical="center" wrapText="1"/>
    </xf>
    <xf numFmtId="0" fontId="86" fillId="0" borderId="0" xfId="714" applyFont="1" applyFill="1" applyAlignment="1">
      <alignment horizontal="center" vertical="center" wrapText="1"/>
    </xf>
    <xf numFmtId="0" fontId="6" fillId="4" borderId="70" xfId="714" applyFont="1" applyFill="1" applyBorder="1" applyAlignment="1">
      <alignment horizontal="center" vertical="center" wrapText="1"/>
    </xf>
    <xf numFmtId="0" fontId="6" fillId="4" borderId="37" xfId="714" applyFont="1" applyFill="1" applyBorder="1" applyAlignment="1">
      <alignment horizontal="center" vertical="center" wrapText="1"/>
    </xf>
    <xf numFmtId="0" fontId="6" fillId="4" borderId="80" xfId="714" applyFont="1" applyFill="1" applyBorder="1" applyAlignment="1">
      <alignment horizontal="center" vertical="center" wrapText="1"/>
    </xf>
    <xf numFmtId="0" fontId="6" fillId="4" borderId="81" xfId="714" applyFont="1" applyFill="1" applyBorder="1" applyAlignment="1">
      <alignment horizontal="center" vertical="center" wrapText="1"/>
    </xf>
    <xf numFmtId="0" fontId="6" fillId="4" borderId="38" xfId="714" applyFont="1" applyFill="1" applyBorder="1" applyAlignment="1">
      <alignment horizontal="center" vertical="center" wrapText="1"/>
    </xf>
    <xf numFmtId="0" fontId="6" fillId="4" borderId="44" xfId="714" applyFont="1" applyFill="1" applyBorder="1" applyAlignment="1">
      <alignment horizontal="center" vertical="center" wrapText="1"/>
    </xf>
    <xf numFmtId="0" fontId="6" fillId="4" borderId="6" xfId="714" applyFont="1" applyFill="1" applyBorder="1" applyAlignment="1">
      <alignment horizontal="center" vertical="center" wrapText="1"/>
    </xf>
    <xf numFmtId="0" fontId="6" fillId="4" borderId="5" xfId="714" applyFont="1" applyFill="1" applyBorder="1" applyAlignment="1">
      <alignment horizontal="center" vertical="center" wrapText="1"/>
    </xf>
    <xf numFmtId="0" fontId="6" fillId="4" borderId="7" xfId="714" applyFont="1" applyFill="1" applyBorder="1" applyAlignment="1">
      <alignment horizontal="center" vertical="center" wrapText="1"/>
    </xf>
    <xf numFmtId="0" fontId="76" fillId="0" borderId="0" xfId="974" applyFont="1" applyAlignment="1">
      <alignment horizontal="right" vertical="center" wrapText="1"/>
    </xf>
    <xf numFmtId="0" fontId="76" fillId="0" borderId="0" xfId="974" applyFont="1" applyBorder="1" applyAlignment="1">
      <alignment horizontal="center" vertical="center" wrapText="1"/>
    </xf>
    <xf numFmtId="0" fontId="77" fillId="0" borderId="1" xfId="1014" applyFont="1" applyFill="1" applyBorder="1" applyAlignment="1">
      <alignment horizontal="center" wrapText="1"/>
    </xf>
    <xf numFmtId="0" fontId="76" fillId="3" borderId="5" xfId="974" applyFont="1" applyFill="1" applyBorder="1" applyAlignment="1">
      <alignment horizontal="center" vertical="center" wrapText="1"/>
    </xf>
    <xf numFmtId="0" fontId="76" fillId="3" borderId="6" xfId="974" applyFont="1" applyFill="1" applyBorder="1" applyAlignment="1">
      <alignment horizontal="center" vertical="center" wrapText="1"/>
    </xf>
    <xf numFmtId="0" fontId="76" fillId="3" borderId="7" xfId="974" applyFont="1" applyFill="1" applyBorder="1" applyAlignment="1">
      <alignment horizontal="center" vertical="center" wrapText="1"/>
    </xf>
    <xf numFmtId="0" fontId="5" fillId="3" borderId="69" xfId="974" applyFont="1" applyFill="1" applyBorder="1" applyAlignment="1">
      <alignment horizontal="center" vertical="center" wrapText="1"/>
    </xf>
    <xf numFmtId="0" fontId="5" fillId="3" borderId="14" xfId="974" applyFont="1" applyFill="1" applyBorder="1" applyAlignment="1">
      <alignment horizontal="center" vertical="center" wrapText="1"/>
    </xf>
    <xf numFmtId="0" fontId="5" fillId="3" borderId="5" xfId="974" applyFont="1" applyFill="1" applyBorder="1" applyAlignment="1">
      <alignment horizontal="center" vertical="center" wrapText="1"/>
    </xf>
    <xf numFmtId="0" fontId="5" fillId="3" borderId="6" xfId="974" applyFont="1" applyFill="1" applyBorder="1" applyAlignment="1">
      <alignment horizontal="center" vertical="center" wrapText="1"/>
    </xf>
    <xf numFmtId="0" fontId="5" fillId="3" borderId="7" xfId="974" applyFont="1" applyFill="1" applyBorder="1" applyAlignment="1">
      <alignment horizontal="center" vertical="center" wrapText="1"/>
    </xf>
    <xf numFmtId="3" fontId="5" fillId="0" borderId="94" xfId="1129" applyNumberFormat="1" applyFont="1" applyBorder="1" applyAlignment="1">
      <alignment horizontal="center" vertical="center" wrapText="1"/>
    </xf>
    <xf numFmtId="3" fontId="5" fillId="0" borderId="52" xfId="1129" applyNumberFormat="1" applyFont="1" applyBorder="1" applyAlignment="1">
      <alignment horizontal="center" vertical="center" wrapText="1"/>
    </xf>
    <xf numFmtId="3" fontId="5" fillId="0" borderId="53" xfId="1129" applyNumberFormat="1" applyFont="1" applyBorder="1" applyAlignment="1">
      <alignment horizontal="center" vertical="center" wrapText="1"/>
    </xf>
    <xf numFmtId="179" fontId="5" fillId="0" borderId="79" xfId="1149" applyNumberFormat="1" applyFont="1" applyFill="1" applyBorder="1" applyAlignment="1">
      <alignment horizontal="center" vertical="center" wrapText="1"/>
    </xf>
    <xf numFmtId="179" fontId="5" fillId="0" borderId="30" xfId="1149" applyNumberFormat="1" applyFont="1" applyFill="1" applyBorder="1" applyAlignment="1">
      <alignment horizontal="center" vertical="center" wrapText="1"/>
    </xf>
    <xf numFmtId="179" fontId="5" fillId="0" borderId="96" xfId="1149" applyNumberFormat="1" applyFont="1" applyFill="1" applyBorder="1" applyAlignment="1">
      <alignment horizontal="center" vertical="center" wrapText="1"/>
    </xf>
    <xf numFmtId="0" fontId="5" fillId="0" borderId="0" xfId="1129" applyFont="1" applyAlignment="1">
      <alignment horizontal="right"/>
    </xf>
    <xf numFmtId="0" fontId="5" fillId="0" borderId="0" xfId="1129" applyFont="1" applyAlignment="1">
      <alignment horizontal="center"/>
    </xf>
    <xf numFmtId="0" fontId="9" fillId="0" borderId="1" xfId="1129" applyFont="1" applyBorder="1" applyAlignment="1">
      <alignment horizontal="right"/>
    </xf>
    <xf numFmtId="0" fontId="5" fillId="0" borderId="69" xfId="1129" applyFont="1" applyBorder="1" applyAlignment="1">
      <alignment horizontal="center" vertical="center" wrapText="1"/>
    </xf>
    <xf numFmtId="0" fontId="5" fillId="0" borderId="14" xfId="1129" applyFont="1" applyBorder="1" applyAlignment="1">
      <alignment horizontal="center" vertical="center" wrapText="1"/>
    </xf>
    <xf numFmtId="0" fontId="5" fillId="0" borderId="97" xfId="1129" applyFont="1" applyBorder="1" applyAlignment="1">
      <alignment horizontal="center" vertical="center" wrapText="1"/>
    </xf>
    <xf numFmtId="0" fontId="5" fillId="0" borderId="47" xfId="1129" applyFont="1" applyBorder="1" applyAlignment="1">
      <alignment horizontal="center" vertical="center" wrapText="1"/>
    </xf>
    <xf numFmtId="0" fontId="5" fillId="0" borderId="48" xfId="1129" applyFont="1" applyBorder="1" applyAlignment="1">
      <alignment horizontal="center" vertical="center" wrapText="1"/>
    </xf>
    <xf numFmtId="0" fontId="5" fillId="0" borderId="94" xfId="1129" applyFont="1" applyBorder="1" applyAlignment="1">
      <alignment horizontal="center" vertical="center" wrapText="1"/>
    </xf>
    <xf numFmtId="0" fontId="5" fillId="0" borderId="52" xfId="1129" applyFont="1" applyBorder="1" applyAlignment="1">
      <alignment horizontal="center" vertical="center" wrapText="1"/>
    </xf>
    <xf numFmtId="0" fontId="5" fillId="0" borderId="53" xfId="1129" applyFont="1" applyBorder="1" applyAlignment="1">
      <alignment horizontal="center" vertical="center" wrapText="1"/>
    </xf>
    <xf numFmtId="0" fontId="88" fillId="2" borderId="9" xfId="716" applyFont="1" applyFill="1" applyBorder="1" applyAlignment="1">
      <alignment horizontal="center" vertical="center" wrapText="1"/>
    </xf>
    <xf numFmtId="0" fontId="88" fillId="2" borderId="15" xfId="716" applyFont="1" applyFill="1" applyBorder="1" applyAlignment="1">
      <alignment horizontal="center" vertical="center" wrapText="1"/>
    </xf>
    <xf numFmtId="3" fontId="9" fillId="2" borderId="9" xfId="716" applyNumberFormat="1" applyFont="1" applyFill="1" applyBorder="1" applyAlignment="1">
      <alignment horizontal="center" vertical="center" wrapText="1"/>
    </xf>
    <xf numFmtId="3" fontId="9" fillId="2" borderId="10" xfId="716" applyNumberFormat="1" applyFont="1" applyFill="1" applyBorder="1" applyAlignment="1">
      <alignment horizontal="center" vertical="center" wrapText="1"/>
    </xf>
    <xf numFmtId="3" fontId="9" fillId="2" borderId="15" xfId="716" applyNumberFormat="1" applyFont="1" applyFill="1" applyBorder="1" applyAlignment="1">
      <alignment horizontal="center" vertical="center" wrapText="1"/>
    </xf>
    <xf numFmtId="3" fontId="88" fillId="4" borderId="9" xfId="716" applyNumberFormat="1" applyFont="1" applyFill="1" applyBorder="1" applyAlignment="1">
      <alignment horizontal="center" vertical="center" wrapText="1"/>
    </xf>
    <xf numFmtId="3" fontId="88" fillId="4" borderId="10" xfId="716" applyNumberFormat="1" applyFont="1" applyFill="1" applyBorder="1" applyAlignment="1">
      <alignment horizontal="center" vertical="center" wrapText="1"/>
    </xf>
    <xf numFmtId="3" fontId="88" fillId="4" borderId="15" xfId="716" applyNumberFormat="1" applyFont="1" applyFill="1" applyBorder="1" applyAlignment="1">
      <alignment horizontal="center" vertical="center" wrapText="1"/>
    </xf>
    <xf numFmtId="0" fontId="9" fillId="2" borderId="9" xfId="716" applyFont="1" applyFill="1" applyBorder="1" applyAlignment="1">
      <alignment horizontal="center" vertical="center" wrapText="1"/>
    </xf>
    <xf numFmtId="0" fontId="9" fillId="2" borderId="10" xfId="716" applyFont="1" applyFill="1" applyBorder="1" applyAlignment="1">
      <alignment horizontal="center" vertical="center" wrapText="1"/>
    </xf>
    <xf numFmtId="0" fontId="9" fillId="2" borderId="15" xfId="716" applyFont="1" applyFill="1" applyBorder="1" applyAlignment="1">
      <alignment horizontal="center" vertical="center" wrapText="1"/>
    </xf>
    <xf numFmtId="0" fontId="76" fillId="0" borderId="0" xfId="980" applyFont="1" applyAlignment="1">
      <alignment horizontal="center" vertical="center" wrapText="1"/>
    </xf>
    <xf numFmtId="0" fontId="9" fillId="0" borderId="0" xfId="980" applyFont="1" applyBorder="1" applyAlignment="1">
      <alignment horizontal="right" wrapText="1"/>
    </xf>
    <xf numFmtId="0" fontId="5" fillId="0" borderId="69" xfId="716" applyFont="1" applyFill="1" applyBorder="1" applyAlignment="1">
      <alignment horizontal="center" vertical="center" wrapText="1"/>
    </xf>
    <xf numFmtId="0" fontId="5" fillId="0" borderId="14" xfId="716" applyFont="1" applyFill="1" applyBorder="1" applyAlignment="1">
      <alignment horizontal="center" vertical="center" wrapText="1"/>
    </xf>
    <xf numFmtId="49" fontId="6" fillId="0" borderId="5" xfId="980" applyNumberFormat="1" applyFont="1" applyBorder="1" applyAlignment="1">
      <alignment horizontal="center" vertical="center" wrapText="1"/>
    </xf>
    <xf numFmtId="49" fontId="6" fillId="0" borderId="6" xfId="980" applyNumberFormat="1" applyFont="1" applyBorder="1" applyAlignment="1">
      <alignment horizontal="center" vertical="center" wrapText="1"/>
    </xf>
    <xf numFmtId="49" fontId="6" fillId="0" borderId="7" xfId="980" applyNumberFormat="1" applyFont="1" applyBorder="1" applyAlignment="1">
      <alignment horizontal="center" vertical="center" wrapText="1"/>
    </xf>
    <xf numFmtId="0" fontId="5" fillId="2" borderId="94" xfId="980" applyFont="1" applyFill="1" applyBorder="1" applyAlignment="1">
      <alignment horizontal="center" vertical="center" wrapText="1"/>
    </xf>
    <xf numFmtId="0" fontId="5" fillId="2" borderId="52" xfId="980" applyFont="1" applyFill="1" applyBorder="1" applyAlignment="1">
      <alignment horizontal="center" vertical="center" wrapText="1"/>
    </xf>
    <xf numFmtId="0" fontId="5" fillId="2" borderId="53" xfId="980" applyFont="1" applyFill="1" applyBorder="1" applyAlignment="1">
      <alignment horizontal="center" vertical="center" wrapText="1"/>
    </xf>
    <xf numFmtId="3" fontId="5" fillId="2" borderId="78" xfId="980" applyNumberFormat="1" applyFont="1" applyFill="1" applyBorder="1" applyAlignment="1">
      <alignment horizontal="center" vertical="center" wrapText="1"/>
    </xf>
    <xf numFmtId="3" fontId="5" fillId="2" borderId="27" xfId="980" applyNumberFormat="1" applyFont="1" applyFill="1" applyBorder="1" applyAlignment="1">
      <alignment horizontal="center" vertical="center" wrapText="1"/>
    </xf>
    <xf numFmtId="3" fontId="5" fillId="2" borderId="46" xfId="980" applyNumberFormat="1" applyFont="1" applyFill="1" applyBorder="1" applyAlignment="1">
      <alignment horizontal="center" vertical="center" wrapText="1"/>
    </xf>
    <xf numFmtId="0" fontId="5" fillId="0" borderId="0" xfId="980" applyFont="1" applyAlignment="1">
      <alignment horizontal="right" vertical="center" wrapText="1"/>
    </xf>
    <xf numFmtId="0" fontId="9" fillId="0" borderId="0" xfId="980" applyFont="1" applyBorder="1" applyAlignment="1">
      <alignment horizontal="right" vertical="center" wrapText="1"/>
    </xf>
    <xf numFmtId="0" fontId="5" fillId="0" borderId="69" xfId="980" applyFont="1" applyFill="1" applyBorder="1" applyAlignment="1">
      <alignment horizontal="center" vertical="center" wrapText="1"/>
    </xf>
    <xf numFmtId="0" fontId="5" fillId="0" borderId="14" xfId="980" applyFont="1" applyFill="1" applyBorder="1" applyAlignment="1">
      <alignment horizontal="center" vertical="center" wrapText="1"/>
    </xf>
    <xf numFmtId="0" fontId="9" fillId="0" borderId="0" xfId="757" applyFont="1" applyFill="1" applyBorder="1" applyAlignment="1">
      <alignment horizontal="left" vertical="center" wrapText="1"/>
    </xf>
    <xf numFmtId="0" fontId="54" fillId="0" borderId="0" xfId="753" applyFont="1" applyAlignment="1">
      <alignment horizontal="center"/>
    </xf>
    <xf numFmtId="0" fontId="5" fillId="0" borderId="69" xfId="757" applyFont="1" applyBorder="1" applyAlignment="1">
      <alignment horizontal="center" vertical="center"/>
    </xf>
    <xf numFmtId="0" fontId="5" fillId="0" borderId="14" xfId="757" applyFont="1" applyBorder="1" applyAlignment="1">
      <alignment horizontal="center" vertical="center"/>
    </xf>
    <xf numFmtId="0" fontId="5" fillId="0" borderId="5" xfId="757" applyFont="1" applyBorder="1" applyAlignment="1">
      <alignment horizontal="center" vertical="center"/>
    </xf>
    <xf numFmtId="0" fontId="5" fillId="0" borderId="7" xfId="757" applyFont="1" applyBorder="1" applyAlignment="1">
      <alignment horizontal="center" vertical="center"/>
    </xf>
    <xf numFmtId="0" fontId="5" fillId="0" borderId="6" xfId="757" applyFont="1" applyBorder="1" applyAlignment="1">
      <alignment horizontal="center" vertical="center"/>
    </xf>
    <xf numFmtId="0" fontId="9" fillId="0" borderId="3" xfId="974" applyFont="1" applyFill="1" applyBorder="1" applyAlignment="1">
      <alignment horizontal="left" wrapText="1"/>
    </xf>
    <xf numFmtId="0" fontId="76" fillId="0" borderId="0" xfId="974" applyFont="1" applyFill="1" applyAlignment="1">
      <alignment horizontal="center" wrapText="1"/>
    </xf>
  </cellXfs>
  <cellStyles count="1398">
    <cellStyle name="=D:\WINNT\SYSTEM32\COMMAND.COM" xfId="922"/>
    <cellStyle name="1 indent" xfId="4"/>
    <cellStyle name="1enter" xfId="5"/>
    <cellStyle name="1enter 2" xfId="1160"/>
    <cellStyle name="2 indents" xfId="6"/>
    <cellStyle name="20% - Accent1 10" xfId="7"/>
    <cellStyle name="20% - Accent1 10 2" xfId="1161"/>
    <cellStyle name="20% - Accent1 11" xfId="8"/>
    <cellStyle name="20% - Accent1 11 2" xfId="1162"/>
    <cellStyle name="20% - Accent1 12" xfId="9"/>
    <cellStyle name="20% - Accent1 12 2" xfId="1163"/>
    <cellStyle name="20% - Accent1 13" xfId="10"/>
    <cellStyle name="20% - Accent1 13 2" xfId="1164"/>
    <cellStyle name="20% - Accent1 14" xfId="11"/>
    <cellStyle name="20% - Accent1 14 2" xfId="1165"/>
    <cellStyle name="20% - Accent1 2" xfId="12"/>
    <cellStyle name="20% - Accent1 2 2" xfId="13"/>
    <cellStyle name="20% - Accent1 2 2 2" xfId="1093"/>
    <cellStyle name="20% - Accent1 2 3" xfId="14"/>
    <cellStyle name="20% - Accent1 2 4" xfId="15"/>
    <cellStyle name="20% - Accent1 2 5" xfId="16"/>
    <cellStyle name="20% - Accent1 2 6" xfId="1166"/>
    <cellStyle name="20% - Accent1 3" xfId="17"/>
    <cellStyle name="20% - Accent1 3 2" xfId="923"/>
    <cellStyle name="20% - Accent1 3 3" xfId="1167"/>
    <cellStyle name="20% - Accent1 4" xfId="18"/>
    <cellStyle name="20% - Accent1 4 2" xfId="1168"/>
    <cellStyle name="20% - Accent1 5" xfId="19"/>
    <cellStyle name="20% - Accent1 5 2" xfId="1169"/>
    <cellStyle name="20% - Accent1 6" xfId="20"/>
    <cellStyle name="20% - Accent1 6 2" xfId="1170"/>
    <cellStyle name="20% - Accent1 7" xfId="21"/>
    <cellStyle name="20% - Accent1 7 2" xfId="1171"/>
    <cellStyle name="20% - Accent1 8" xfId="22"/>
    <cellStyle name="20% - Accent1 8 2" xfId="1172"/>
    <cellStyle name="20% - Accent1 9" xfId="23"/>
    <cellStyle name="20% - Accent1 9 2" xfId="1173"/>
    <cellStyle name="20% - Accent2 10" xfId="24"/>
    <cellStyle name="20% - Accent2 10 2" xfId="1174"/>
    <cellStyle name="20% - Accent2 11" xfId="25"/>
    <cellStyle name="20% - Accent2 11 2" xfId="1175"/>
    <cellStyle name="20% - Accent2 12" xfId="26"/>
    <cellStyle name="20% - Accent2 12 2" xfId="1176"/>
    <cellStyle name="20% - Accent2 13" xfId="27"/>
    <cellStyle name="20% - Accent2 13 2" xfId="1177"/>
    <cellStyle name="20% - Accent2 14" xfId="28"/>
    <cellStyle name="20% - Accent2 14 2" xfId="1178"/>
    <cellStyle name="20% - Accent2 2" xfId="29"/>
    <cellStyle name="20% - Accent2 2 2" xfId="30"/>
    <cellStyle name="20% - Accent2 2 2 2" xfId="1094"/>
    <cellStyle name="20% - Accent2 2 3" xfId="31"/>
    <cellStyle name="20% - Accent2 2 4" xfId="32"/>
    <cellStyle name="20% - Accent2 2 5" xfId="33"/>
    <cellStyle name="20% - Accent2 2 6" xfId="1179"/>
    <cellStyle name="20% - Accent2 3" xfId="34"/>
    <cellStyle name="20% - Accent2 3 2" xfId="924"/>
    <cellStyle name="20% - Accent2 3 3" xfId="1180"/>
    <cellStyle name="20% - Accent2 4" xfId="35"/>
    <cellStyle name="20% - Accent2 4 2" xfId="1181"/>
    <cellStyle name="20% - Accent2 5" xfId="36"/>
    <cellStyle name="20% - Accent2 5 2" xfId="1182"/>
    <cellStyle name="20% - Accent2 6" xfId="37"/>
    <cellStyle name="20% - Accent2 6 2" xfId="1183"/>
    <cellStyle name="20% - Accent2 7" xfId="38"/>
    <cellStyle name="20% - Accent2 7 2" xfId="1184"/>
    <cellStyle name="20% - Accent2 8" xfId="39"/>
    <cellStyle name="20% - Accent2 8 2" xfId="1185"/>
    <cellStyle name="20% - Accent2 9" xfId="40"/>
    <cellStyle name="20% - Accent2 9 2" xfId="1186"/>
    <cellStyle name="20% - Accent3 10" xfId="41"/>
    <cellStyle name="20% - Accent3 10 2" xfId="1187"/>
    <cellStyle name="20% - Accent3 11" xfId="42"/>
    <cellStyle name="20% - Accent3 11 2" xfId="1188"/>
    <cellStyle name="20% - Accent3 12" xfId="43"/>
    <cellStyle name="20% - Accent3 12 2" xfId="1189"/>
    <cellStyle name="20% - Accent3 13" xfId="44"/>
    <cellStyle name="20% - Accent3 13 2" xfId="1190"/>
    <cellStyle name="20% - Accent3 14" xfId="45"/>
    <cellStyle name="20% - Accent3 14 2" xfId="1191"/>
    <cellStyle name="20% - Accent3 2" xfId="46"/>
    <cellStyle name="20% - Accent3 2 2" xfId="47"/>
    <cellStyle name="20% - Accent3 2 2 2" xfId="1095"/>
    <cellStyle name="20% - Accent3 2 3" xfId="48"/>
    <cellStyle name="20% - Accent3 2 4" xfId="49"/>
    <cellStyle name="20% - Accent3 2 5" xfId="50"/>
    <cellStyle name="20% - Accent3 2 6" xfId="1192"/>
    <cellStyle name="20% - Accent3 3" xfId="51"/>
    <cellStyle name="20% - Accent3 3 2" xfId="925"/>
    <cellStyle name="20% - Accent3 3 3" xfId="1193"/>
    <cellStyle name="20% - Accent3 4" xfId="52"/>
    <cellStyle name="20% - Accent3 4 2" xfId="1194"/>
    <cellStyle name="20% - Accent3 5" xfId="53"/>
    <cellStyle name="20% - Accent3 5 2" xfId="1195"/>
    <cellStyle name="20% - Accent3 6" xfId="54"/>
    <cellStyle name="20% - Accent3 6 2" xfId="1196"/>
    <cellStyle name="20% - Accent3 7" xfId="55"/>
    <cellStyle name="20% - Accent3 7 2" xfId="1197"/>
    <cellStyle name="20% - Accent3 8" xfId="56"/>
    <cellStyle name="20% - Accent3 8 2" xfId="1198"/>
    <cellStyle name="20% - Accent3 9" xfId="57"/>
    <cellStyle name="20% - Accent3 9 2" xfId="1199"/>
    <cellStyle name="20% - Accent4 10" xfId="58"/>
    <cellStyle name="20% - Accent4 10 2" xfId="1200"/>
    <cellStyle name="20% - Accent4 11" xfId="59"/>
    <cellStyle name="20% - Accent4 11 2" xfId="1201"/>
    <cellStyle name="20% - Accent4 12" xfId="60"/>
    <cellStyle name="20% - Accent4 12 2" xfId="1202"/>
    <cellStyle name="20% - Accent4 13" xfId="61"/>
    <cellStyle name="20% - Accent4 13 2" xfId="1203"/>
    <cellStyle name="20% - Accent4 14" xfId="62"/>
    <cellStyle name="20% - Accent4 14 2" xfId="1204"/>
    <cellStyle name="20% - Accent4 2" xfId="63"/>
    <cellStyle name="20% - Accent4 2 2" xfId="64"/>
    <cellStyle name="20% - Accent4 2 2 2" xfId="1096"/>
    <cellStyle name="20% - Accent4 2 3" xfId="65"/>
    <cellStyle name="20% - Accent4 2 4" xfId="66"/>
    <cellStyle name="20% - Accent4 2 5" xfId="67"/>
    <cellStyle name="20% - Accent4 2 6" xfId="1205"/>
    <cellStyle name="20% - Accent4 3" xfId="68"/>
    <cellStyle name="20% - Accent4 3 2" xfId="926"/>
    <cellStyle name="20% - Accent4 3 3" xfId="1206"/>
    <cellStyle name="20% - Accent4 4" xfId="69"/>
    <cellStyle name="20% - Accent4 4 2" xfId="1207"/>
    <cellStyle name="20% - Accent4 5" xfId="70"/>
    <cellStyle name="20% - Accent4 5 2" xfId="1208"/>
    <cellStyle name="20% - Accent4 6" xfId="71"/>
    <cellStyle name="20% - Accent4 6 2" xfId="1209"/>
    <cellStyle name="20% - Accent4 7" xfId="72"/>
    <cellStyle name="20% - Accent4 7 2" xfId="1210"/>
    <cellStyle name="20% - Accent4 8" xfId="73"/>
    <cellStyle name="20% - Accent4 8 2" xfId="1211"/>
    <cellStyle name="20% - Accent4 9" xfId="74"/>
    <cellStyle name="20% - Accent4 9 2" xfId="1212"/>
    <cellStyle name="20% - Accent5 10" xfId="75"/>
    <cellStyle name="20% - Accent5 10 2" xfId="1213"/>
    <cellStyle name="20% - Accent5 11" xfId="76"/>
    <cellStyle name="20% - Accent5 11 2" xfId="1214"/>
    <cellStyle name="20% - Accent5 12" xfId="77"/>
    <cellStyle name="20% - Accent5 12 2" xfId="1215"/>
    <cellStyle name="20% - Accent5 13" xfId="78"/>
    <cellStyle name="20% - Accent5 13 2" xfId="1216"/>
    <cellStyle name="20% - Accent5 14" xfId="79"/>
    <cellStyle name="20% - Accent5 14 2" xfId="1217"/>
    <cellStyle name="20% - Accent5 2" xfId="80"/>
    <cellStyle name="20% - Accent5 2 2" xfId="81"/>
    <cellStyle name="20% - Accent5 2 2 2" xfId="1097"/>
    <cellStyle name="20% - Accent5 2 3" xfId="82"/>
    <cellStyle name="20% - Accent5 2 4" xfId="83"/>
    <cellStyle name="20% - Accent5 2 5" xfId="84"/>
    <cellStyle name="20% - Accent5 2 6" xfId="1218"/>
    <cellStyle name="20% - Accent5 3" xfId="85"/>
    <cellStyle name="20% - Accent5 3 2" xfId="927"/>
    <cellStyle name="20% - Accent5 3 3" xfId="1219"/>
    <cellStyle name="20% - Accent5 4" xfId="86"/>
    <cellStyle name="20% - Accent5 4 2" xfId="1220"/>
    <cellStyle name="20% - Accent5 5" xfId="87"/>
    <cellStyle name="20% - Accent5 5 2" xfId="1221"/>
    <cellStyle name="20% - Accent5 6" xfId="88"/>
    <cellStyle name="20% - Accent5 6 2" xfId="1222"/>
    <cellStyle name="20% - Accent5 7" xfId="89"/>
    <cellStyle name="20% - Accent5 7 2" xfId="1223"/>
    <cellStyle name="20% - Accent5 8" xfId="90"/>
    <cellStyle name="20% - Accent5 8 2" xfId="1224"/>
    <cellStyle name="20% - Accent5 9" xfId="91"/>
    <cellStyle name="20% - Accent5 9 2" xfId="1225"/>
    <cellStyle name="20% - Accent6 10" xfId="92"/>
    <cellStyle name="20% - Accent6 10 2" xfId="1226"/>
    <cellStyle name="20% - Accent6 11" xfId="93"/>
    <cellStyle name="20% - Accent6 11 2" xfId="1227"/>
    <cellStyle name="20% - Accent6 12" xfId="94"/>
    <cellStyle name="20% - Accent6 12 2" xfId="1228"/>
    <cellStyle name="20% - Accent6 13" xfId="95"/>
    <cellStyle name="20% - Accent6 13 2" xfId="1229"/>
    <cellStyle name="20% - Accent6 14" xfId="96"/>
    <cellStyle name="20% - Accent6 14 2" xfId="1230"/>
    <cellStyle name="20% - Accent6 2" xfId="97"/>
    <cellStyle name="20% - Accent6 2 2" xfId="98"/>
    <cellStyle name="20% - Accent6 2 2 2" xfId="1098"/>
    <cellStyle name="20% - Accent6 2 3" xfId="99"/>
    <cellStyle name="20% - Accent6 2 4" xfId="100"/>
    <cellStyle name="20% - Accent6 2 5" xfId="101"/>
    <cellStyle name="20% - Accent6 2 6" xfId="1231"/>
    <cellStyle name="20% - Accent6 3" xfId="102"/>
    <cellStyle name="20% - Accent6 3 2" xfId="928"/>
    <cellStyle name="20% - Accent6 3 3" xfId="1232"/>
    <cellStyle name="20% - Accent6 4" xfId="103"/>
    <cellStyle name="20% - Accent6 4 2" xfId="1233"/>
    <cellStyle name="20% - Accent6 5" xfId="104"/>
    <cellStyle name="20% - Accent6 5 2" xfId="1234"/>
    <cellStyle name="20% - Accent6 6" xfId="105"/>
    <cellStyle name="20% - Accent6 6 2" xfId="1235"/>
    <cellStyle name="20% - Accent6 7" xfId="106"/>
    <cellStyle name="20% - Accent6 7 2" xfId="1236"/>
    <cellStyle name="20% - Accent6 8" xfId="107"/>
    <cellStyle name="20% - Accent6 8 2" xfId="1237"/>
    <cellStyle name="20% - Accent6 9" xfId="108"/>
    <cellStyle name="20% - Accent6 9 2" xfId="1238"/>
    <cellStyle name="3 indents" xfId="109"/>
    <cellStyle name="4 indents" xfId="110"/>
    <cellStyle name="40% - Accent1 10" xfId="111"/>
    <cellStyle name="40% - Accent1 10 2" xfId="1239"/>
    <cellStyle name="40% - Accent1 11" xfId="112"/>
    <cellStyle name="40% - Accent1 11 2" xfId="1240"/>
    <cellStyle name="40% - Accent1 12" xfId="113"/>
    <cellStyle name="40% - Accent1 12 2" xfId="1241"/>
    <cellStyle name="40% - Accent1 13" xfId="114"/>
    <cellStyle name="40% - Accent1 13 2" xfId="1242"/>
    <cellStyle name="40% - Accent1 14" xfId="115"/>
    <cellStyle name="40% - Accent1 14 2" xfId="1243"/>
    <cellStyle name="40% - Accent1 2" xfId="116"/>
    <cellStyle name="40% - Accent1 2 2" xfId="117"/>
    <cellStyle name="40% - Accent1 2 2 2" xfId="1099"/>
    <cellStyle name="40% - Accent1 2 3" xfId="118"/>
    <cellStyle name="40% - Accent1 2 4" xfId="119"/>
    <cellStyle name="40% - Accent1 2 5" xfId="120"/>
    <cellStyle name="40% - Accent1 2 6" xfId="1244"/>
    <cellStyle name="40% - Accent1 3" xfId="121"/>
    <cellStyle name="40% - Accent1 3 2" xfId="929"/>
    <cellStyle name="40% - Accent1 3 3" xfId="1245"/>
    <cellStyle name="40% - Accent1 4" xfId="122"/>
    <cellStyle name="40% - Accent1 4 2" xfId="1246"/>
    <cellStyle name="40% - Accent1 5" xfId="123"/>
    <cellStyle name="40% - Accent1 5 2" xfId="1247"/>
    <cellStyle name="40% - Accent1 6" xfId="124"/>
    <cellStyle name="40% - Accent1 6 2" xfId="1248"/>
    <cellStyle name="40% - Accent1 7" xfId="125"/>
    <cellStyle name="40% - Accent1 7 2" xfId="1249"/>
    <cellStyle name="40% - Accent1 8" xfId="126"/>
    <cellStyle name="40% - Accent1 8 2" xfId="1250"/>
    <cellStyle name="40% - Accent1 9" xfId="127"/>
    <cellStyle name="40% - Accent1 9 2" xfId="1251"/>
    <cellStyle name="40% - Accent2 10" xfId="128"/>
    <cellStyle name="40% - Accent2 10 2" xfId="1252"/>
    <cellStyle name="40% - Accent2 11" xfId="129"/>
    <cellStyle name="40% - Accent2 11 2" xfId="1253"/>
    <cellStyle name="40% - Accent2 12" xfId="130"/>
    <cellStyle name="40% - Accent2 12 2" xfId="1254"/>
    <cellStyle name="40% - Accent2 13" xfId="131"/>
    <cellStyle name="40% - Accent2 13 2" xfId="1255"/>
    <cellStyle name="40% - Accent2 14" xfId="132"/>
    <cellStyle name="40% - Accent2 14 2" xfId="1256"/>
    <cellStyle name="40% - Accent2 2" xfId="133"/>
    <cellStyle name="40% - Accent2 2 2" xfId="134"/>
    <cellStyle name="40% - Accent2 2 2 2" xfId="1100"/>
    <cellStyle name="40% - Accent2 2 3" xfId="135"/>
    <cellStyle name="40% - Accent2 2 4" xfId="136"/>
    <cellStyle name="40% - Accent2 2 5" xfId="137"/>
    <cellStyle name="40% - Accent2 2 6" xfId="1257"/>
    <cellStyle name="40% - Accent2 3" xfId="138"/>
    <cellStyle name="40% - Accent2 3 2" xfId="930"/>
    <cellStyle name="40% - Accent2 3 3" xfId="1258"/>
    <cellStyle name="40% - Accent2 4" xfId="139"/>
    <cellStyle name="40% - Accent2 4 2" xfId="1259"/>
    <cellStyle name="40% - Accent2 5" xfId="140"/>
    <cellStyle name="40% - Accent2 5 2" xfId="1260"/>
    <cellStyle name="40% - Accent2 6" xfId="141"/>
    <cellStyle name="40% - Accent2 6 2" xfId="1261"/>
    <cellStyle name="40% - Accent2 7" xfId="142"/>
    <cellStyle name="40% - Accent2 7 2" xfId="1262"/>
    <cellStyle name="40% - Accent2 8" xfId="143"/>
    <cellStyle name="40% - Accent2 8 2" xfId="1263"/>
    <cellStyle name="40% - Accent2 9" xfId="144"/>
    <cellStyle name="40% - Accent2 9 2" xfId="1264"/>
    <cellStyle name="40% - Accent3 10" xfId="145"/>
    <cellStyle name="40% - Accent3 10 2" xfId="1265"/>
    <cellStyle name="40% - Accent3 11" xfId="146"/>
    <cellStyle name="40% - Accent3 11 2" xfId="1266"/>
    <cellStyle name="40% - Accent3 12" xfId="147"/>
    <cellStyle name="40% - Accent3 12 2" xfId="1267"/>
    <cellStyle name="40% - Accent3 13" xfId="148"/>
    <cellStyle name="40% - Accent3 13 2" xfId="1268"/>
    <cellStyle name="40% - Accent3 14" xfId="149"/>
    <cellStyle name="40% - Accent3 14 2" xfId="1269"/>
    <cellStyle name="40% - Accent3 2" xfId="150"/>
    <cellStyle name="40% - Accent3 2 2" xfId="151"/>
    <cellStyle name="40% - Accent3 2 2 2" xfId="1101"/>
    <cellStyle name="40% - Accent3 2 3" xfId="152"/>
    <cellStyle name="40% - Accent3 2 4" xfId="153"/>
    <cellStyle name="40% - Accent3 2 5" xfId="154"/>
    <cellStyle name="40% - Accent3 2 6" xfId="1270"/>
    <cellStyle name="40% - Accent3 3" xfId="155"/>
    <cellStyle name="40% - Accent3 3 2" xfId="931"/>
    <cellStyle name="40% - Accent3 3 3" xfId="1271"/>
    <cellStyle name="40% - Accent3 4" xfId="156"/>
    <cellStyle name="40% - Accent3 4 2" xfId="1272"/>
    <cellStyle name="40% - Accent3 5" xfId="157"/>
    <cellStyle name="40% - Accent3 5 2" xfId="1273"/>
    <cellStyle name="40% - Accent3 6" xfId="158"/>
    <cellStyle name="40% - Accent3 6 2" xfId="1274"/>
    <cellStyle name="40% - Accent3 7" xfId="159"/>
    <cellStyle name="40% - Accent3 7 2" xfId="1275"/>
    <cellStyle name="40% - Accent3 8" xfId="160"/>
    <cellStyle name="40% - Accent3 8 2" xfId="1276"/>
    <cellStyle name="40% - Accent3 9" xfId="161"/>
    <cellStyle name="40% - Accent3 9 2" xfId="1277"/>
    <cellStyle name="40% - Accent4 10" xfId="162"/>
    <cellStyle name="40% - Accent4 10 2" xfId="1278"/>
    <cellStyle name="40% - Accent4 11" xfId="163"/>
    <cellStyle name="40% - Accent4 11 2" xfId="1279"/>
    <cellStyle name="40% - Accent4 12" xfId="164"/>
    <cellStyle name="40% - Accent4 12 2" xfId="1280"/>
    <cellStyle name="40% - Accent4 13" xfId="165"/>
    <cellStyle name="40% - Accent4 13 2" xfId="1281"/>
    <cellStyle name="40% - Accent4 14" xfId="166"/>
    <cellStyle name="40% - Accent4 14 2" xfId="1282"/>
    <cellStyle name="40% - Accent4 2" xfId="167"/>
    <cellStyle name="40% - Accent4 2 2" xfId="168"/>
    <cellStyle name="40% - Accent4 2 2 2" xfId="1102"/>
    <cellStyle name="40% - Accent4 2 3" xfId="169"/>
    <cellStyle name="40% - Accent4 2 4" xfId="170"/>
    <cellStyle name="40% - Accent4 2 5" xfId="171"/>
    <cellStyle name="40% - Accent4 2 6" xfId="1283"/>
    <cellStyle name="40% - Accent4 3" xfId="172"/>
    <cellStyle name="40% - Accent4 3 2" xfId="932"/>
    <cellStyle name="40% - Accent4 3 3" xfId="1284"/>
    <cellStyle name="40% - Accent4 4" xfId="173"/>
    <cellStyle name="40% - Accent4 4 2" xfId="1285"/>
    <cellStyle name="40% - Accent4 5" xfId="174"/>
    <cellStyle name="40% - Accent4 5 2" xfId="1286"/>
    <cellStyle name="40% - Accent4 6" xfId="175"/>
    <cellStyle name="40% - Accent4 6 2" xfId="1287"/>
    <cellStyle name="40% - Accent4 7" xfId="176"/>
    <cellStyle name="40% - Accent4 7 2" xfId="1288"/>
    <cellStyle name="40% - Accent4 8" xfId="177"/>
    <cellStyle name="40% - Accent4 8 2" xfId="1289"/>
    <cellStyle name="40% - Accent4 9" xfId="178"/>
    <cellStyle name="40% - Accent4 9 2" xfId="1290"/>
    <cellStyle name="40% - Accent5 10" xfId="179"/>
    <cellStyle name="40% - Accent5 10 2" xfId="1291"/>
    <cellStyle name="40% - Accent5 11" xfId="180"/>
    <cellStyle name="40% - Accent5 11 2" xfId="1292"/>
    <cellStyle name="40% - Accent5 12" xfId="181"/>
    <cellStyle name="40% - Accent5 12 2" xfId="1293"/>
    <cellStyle name="40% - Accent5 13" xfId="182"/>
    <cellStyle name="40% - Accent5 13 2" xfId="1294"/>
    <cellStyle name="40% - Accent5 14" xfId="183"/>
    <cellStyle name="40% - Accent5 14 2" xfId="1295"/>
    <cellStyle name="40% - Accent5 2" xfId="184"/>
    <cellStyle name="40% - Accent5 2 2" xfId="185"/>
    <cellStyle name="40% - Accent5 2 2 2" xfId="1103"/>
    <cellStyle name="40% - Accent5 2 3" xfId="186"/>
    <cellStyle name="40% - Accent5 2 4" xfId="187"/>
    <cellStyle name="40% - Accent5 2 5" xfId="188"/>
    <cellStyle name="40% - Accent5 2 6" xfId="1296"/>
    <cellStyle name="40% - Accent5 3" xfId="189"/>
    <cellStyle name="40% - Accent5 3 2" xfId="933"/>
    <cellStyle name="40% - Accent5 3 3" xfId="1297"/>
    <cellStyle name="40% - Accent5 4" xfId="190"/>
    <cellStyle name="40% - Accent5 4 2" xfId="1298"/>
    <cellStyle name="40% - Accent5 5" xfId="191"/>
    <cellStyle name="40% - Accent5 5 2" xfId="1299"/>
    <cellStyle name="40% - Accent5 6" xfId="192"/>
    <cellStyle name="40% - Accent5 6 2" xfId="1300"/>
    <cellStyle name="40% - Accent5 7" xfId="193"/>
    <cellStyle name="40% - Accent5 7 2" xfId="1301"/>
    <cellStyle name="40% - Accent5 8" xfId="194"/>
    <cellStyle name="40% - Accent5 8 2" xfId="1302"/>
    <cellStyle name="40% - Accent5 9" xfId="195"/>
    <cellStyle name="40% - Accent5 9 2" xfId="1303"/>
    <cellStyle name="40% - Accent6 10" xfId="196"/>
    <cellStyle name="40% - Accent6 10 2" xfId="1304"/>
    <cellStyle name="40% - Accent6 11" xfId="197"/>
    <cellStyle name="40% - Accent6 11 2" xfId="1305"/>
    <cellStyle name="40% - Accent6 12" xfId="198"/>
    <cellStyle name="40% - Accent6 12 2" xfId="1306"/>
    <cellStyle name="40% - Accent6 13" xfId="199"/>
    <cellStyle name="40% - Accent6 13 2" xfId="1307"/>
    <cellStyle name="40% - Accent6 14" xfId="200"/>
    <cellStyle name="40% - Accent6 14 2" xfId="1308"/>
    <cellStyle name="40% - Accent6 2" xfId="201"/>
    <cellStyle name="40% - Accent6 2 2" xfId="202"/>
    <cellStyle name="40% - Accent6 2 2 2" xfId="1104"/>
    <cellStyle name="40% - Accent6 2 3" xfId="203"/>
    <cellStyle name="40% - Accent6 2 4" xfId="204"/>
    <cellStyle name="40% - Accent6 2 5" xfId="205"/>
    <cellStyle name="40% - Accent6 2 6" xfId="1309"/>
    <cellStyle name="40% - Accent6 3" xfId="206"/>
    <cellStyle name="40% - Accent6 3 2" xfId="934"/>
    <cellStyle name="40% - Accent6 3 3" xfId="1310"/>
    <cellStyle name="40% - Accent6 4" xfId="207"/>
    <cellStyle name="40% - Accent6 4 2" xfId="1311"/>
    <cellStyle name="40% - Accent6 5" xfId="208"/>
    <cellStyle name="40% - Accent6 5 2" xfId="1312"/>
    <cellStyle name="40% - Accent6 6" xfId="209"/>
    <cellStyle name="40% - Accent6 6 2" xfId="1313"/>
    <cellStyle name="40% - Accent6 7" xfId="210"/>
    <cellStyle name="40% - Accent6 7 2" xfId="1314"/>
    <cellStyle name="40% - Accent6 8" xfId="211"/>
    <cellStyle name="40% - Accent6 8 2" xfId="1315"/>
    <cellStyle name="40% - Accent6 9" xfId="212"/>
    <cellStyle name="40% - Accent6 9 2" xfId="1316"/>
    <cellStyle name="5 indents" xfId="213"/>
    <cellStyle name="60% - Accent1 10" xfId="214"/>
    <cellStyle name="60% - Accent1 11" xfId="215"/>
    <cellStyle name="60% - Accent1 12" xfId="216"/>
    <cellStyle name="60% - Accent1 13" xfId="217"/>
    <cellStyle name="60% - Accent1 14" xfId="218"/>
    <cellStyle name="60% - Accent1 2" xfId="219"/>
    <cellStyle name="60% - Accent1 2 2" xfId="220"/>
    <cellStyle name="60% - Accent1 2 2 2" xfId="1105"/>
    <cellStyle name="60% - Accent1 2 3" xfId="221"/>
    <cellStyle name="60% - Accent1 2 4" xfId="222"/>
    <cellStyle name="60% - Accent1 2 5" xfId="223"/>
    <cellStyle name="60% - Accent1 3" xfId="224"/>
    <cellStyle name="60% - Accent1 3 2" xfId="935"/>
    <cellStyle name="60% - Accent1 4" xfId="225"/>
    <cellStyle name="60% - Accent1 5" xfId="226"/>
    <cellStyle name="60% - Accent1 6" xfId="227"/>
    <cellStyle name="60% - Accent1 7" xfId="228"/>
    <cellStyle name="60% - Accent1 8" xfId="229"/>
    <cellStyle name="60% - Accent1 9" xfId="230"/>
    <cellStyle name="60% - Accent2 10" xfId="231"/>
    <cellStyle name="60% - Accent2 11" xfId="232"/>
    <cellStyle name="60% - Accent2 12" xfId="233"/>
    <cellStyle name="60% - Accent2 13" xfId="234"/>
    <cellStyle name="60% - Accent2 14" xfId="235"/>
    <cellStyle name="60% - Accent2 2" xfId="236"/>
    <cellStyle name="60% - Accent2 2 2" xfId="237"/>
    <cellStyle name="60% - Accent2 2 2 2" xfId="1106"/>
    <cellStyle name="60% - Accent2 2 3" xfId="238"/>
    <cellStyle name="60% - Accent2 2 4" xfId="239"/>
    <cellStyle name="60% - Accent2 2 5" xfId="240"/>
    <cellStyle name="60% - Accent2 3" xfId="241"/>
    <cellStyle name="60% - Accent2 3 2" xfId="936"/>
    <cellStyle name="60% - Accent2 4" xfId="242"/>
    <cellStyle name="60% - Accent2 5" xfId="243"/>
    <cellStyle name="60% - Accent2 6" xfId="244"/>
    <cellStyle name="60% - Accent2 7" xfId="245"/>
    <cellStyle name="60% - Accent2 8" xfId="246"/>
    <cellStyle name="60% - Accent2 9" xfId="247"/>
    <cellStyle name="60% - Accent3 10" xfId="248"/>
    <cellStyle name="60% - Accent3 11" xfId="249"/>
    <cellStyle name="60% - Accent3 12" xfId="250"/>
    <cellStyle name="60% - Accent3 13" xfId="251"/>
    <cellStyle name="60% - Accent3 14" xfId="252"/>
    <cellStyle name="60% - Accent3 2" xfId="253"/>
    <cellStyle name="60% - Accent3 2 2" xfId="254"/>
    <cellStyle name="60% - Accent3 2 2 2" xfId="1107"/>
    <cellStyle name="60% - Accent3 2 3" xfId="255"/>
    <cellStyle name="60% - Accent3 2 4" xfId="256"/>
    <cellStyle name="60% - Accent3 2 5" xfId="257"/>
    <cellStyle name="60% - Accent3 3" xfId="258"/>
    <cellStyle name="60% - Accent3 3 2" xfId="937"/>
    <cellStyle name="60% - Accent3 4" xfId="259"/>
    <cellStyle name="60% - Accent3 5" xfId="260"/>
    <cellStyle name="60% - Accent3 6" xfId="261"/>
    <cellStyle name="60% - Accent3 7" xfId="262"/>
    <cellStyle name="60% - Accent3 8" xfId="263"/>
    <cellStyle name="60% - Accent3 9" xfId="264"/>
    <cellStyle name="60% - Accent4 10" xfId="265"/>
    <cellStyle name="60% - Accent4 11" xfId="266"/>
    <cellStyle name="60% - Accent4 12" xfId="267"/>
    <cellStyle name="60% - Accent4 13" xfId="268"/>
    <cellStyle name="60% - Accent4 14" xfId="269"/>
    <cellStyle name="60% - Accent4 2" xfId="270"/>
    <cellStyle name="60% - Accent4 2 2" xfId="271"/>
    <cellStyle name="60% - Accent4 2 2 2" xfId="1108"/>
    <cellStyle name="60% - Accent4 2 3" xfId="272"/>
    <cellStyle name="60% - Accent4 2 4" xfId="273"/>
    <cellStyle name="60% - Accent4 2 5" xfId="274"/>
    <cellStyle name="60% - Accent4 3" xfId="275"/>
    <cellStyle name="60% - Accent4 3 2" xfId="938"/>
    <cellStyle name="60% - Accent4 4" xfId="276"/>
    <cellStyle name="60% - Accent4 5" xfId="277"/>
    <cellStyle name="60% - Accent4 6" xfId="278"/>
    <cellStyle name="60% - Accent4 7" xfId="279"/>
    <cellStyle name="60% - Accent4 8" xfId="280"/>
    <cellStyle name="60% - Accent4 9" xfId="281"/>
    <cellStyle name="60% - Accent5 10" xfId="282"/>
    <cellStyle name="60% - Accent5 11" xfId="283"/>
    <cellStyle name="60% - Accent5 12" xfId="284"/>
    <cellStyle name="60% - Accent5 13" xfId="285"/>
    <cellStyle name="60% - Accent5 14" xfId="286"/>
    <cellStyle name="60% - Accent5 2" xfId="287"/>
    <cellStyle name="60% - Accent5 2 2" xfId="288"/>
    <cellStyle name="60% - Accent5 2 2 2" xfId="1109"/>
    <cellStyle name="60% - Accent5 2 3" xfId="289"/>
    <cellStyle name="60% - Accent5 2 4" xfId="290"/>
    <cellStyle name="60% - Accent5 2 5" xfId="291"/>
    <cellStyle name="60% - Accent5 3" xfId="292"/>
    <cellStyle name="60% - Accent5 3 2" xfId="939"/>
    <cellStyle name="60% - Accent5 4" xfId="293"/>
    <cellStyle name="60% - Accent5 5" xfId="294"/>
    <cellStyle name="60% - Accent5 6" xfId="295"/>
    <cellStyle name="60% - Accent5 7" xfId="296"/>
    <cellStyle name="60% - Accent5 8" xfId="297"/>
    <cellStyle name="60% - Accent5 9" xfId="298"/>
    <cellStyle name="60% - Accent6 10" xfId="299"/>
    <cellStyle name="60% - Accent6 11" xfId="300"/>
    <cellStyle name="60% - Accent6 12" xfId="301"/>
    <cellStyle name="60% - Accent6 13" xfId="302"/>
    <cellStyle name="60% - Accent6 14" xfId="303"/>
    <cellStyle name="60% - Accent6 2" xfId="304"/>
    <cellStyle name="60% - Accent6 2 2" xfId="305"/>
    <cellStyle name="60% - Accent6 2 2 2" xfId="1110"/>
    <cellStyle name="60% - Accent6 2 3" xfId="306"/>
    <cellStyle name="60% - Accent6 2 4" xfId="307"/>
    <cellStyle name="60% - Accent6 2 5" xfId="308"/>
    <cellStyle name="60% - Accent6 3" xfId="309"/>
    <cellStyle name="60% - Accent6 3 2" xfId="940"/>
    <cellStyle name="60% - Accent6 4" xfId="310"/>
    <cellStyle name="60% - Accent6 5" xfId="311"/>
    <cellStyle name="60% - Accent6 6" xfId="312"/>
    <cellStyle name="60% - Accent6 7" xfId="313"/>
    <cellStyle name="60% - Accent6 8" xfId="314"/>
    <cellStyle name="60% - Accent6 9" xfId="315"/>
    <cellStyle name="Accent1 10" xfId="316"/>
    <cellStyle name="Accent1 11" xfId="317"/>
    <cellStyle name="Accent1 12" xfId="318"/>
    <cellStyle name="Accent1 13" xfId="319"/>
    <cellStyle name="Accent1 14" xfId="320"/>
    <cellStyle name="Accent1 2" xfId="321"/>
    <cellStyle name="Accent1 2 2" xfId="322"/>
    <cellStyle name="Accent1 2 2 2" xfId="1111"/>
    <cellStyle name="Accent1 2 3" xfId="323"/>
    <cellStyle name="Accent1 2 4" xfId="324"/>
    <cellStyle name="Accent1 2 5" xfId="325"/>
    <cellStyle name="Accent1 3" xfId="326"/>
    <cellStyle name="Accent1 3 2" xfId="941"/>
    <cellStyle name="Accent1 4" xfId="327"/>
    <cellStyle name="Accent1 5" xfId="328"/>
    <cellStyle name="Accent1 6" xfId="329"/>
    <cellStyle name="Accent1 7" xfId="330"/>
    <cellStyle name="Accent1 8" xfId="331"/>
    <cellStyle name="Accent1 9" xfId="332"/>
    <cellStyle name="Accent2 10" xfId="333"/>
    <cellStyle name="Accent2 11" xfId="334"/>
    <cellStyle name="Accent2 12" xfId="335"/>
    <cellStyle name="Accent2 13" xfId="336"/>
    <cellStyle name="Accent2 14" xfId="337"/>
    <cellStyle name="Accent2 2" xfId="338"/>
    <cellStyle name="Accent2 2 2" xfId="339"/>
    <cellStyle name="Accent2 2 2 2" xfId="1112"/>
    <cellStyle name="Accent2 2 3" xfId="340"/>
    <cellStyle name="Accent2 2 4" xfId="341"/>
    <cellStyle name="Accent2 2 5" xfId="342"/>
    <cellStyle name="Accent2 3" xfId="343"/>
    <cellStyle name="Accent2 3 2" xfId="942"/>
    <cellStyle name="Accent2 4" xfId="344"/>
    <cellStyle name="Accent2 5" xfId="345"/>
    <cellStyle name="Accent2 6" xfId="346"/>
    <cellStyle name="Accent2 7" xfId="347"/>
    <cellStyle name="Accent2 8" xfId="348"/>
    <cellStyle name="Accent2 9" xfId="349"/>
    <cellStyle name="Accent3 10" xfId="350"/>
    <cellStyle name="Accent3 11" xfId="351"/>
    <cellStyle name="Accent3 12" xfId="352"/>
    <cellStyle name="Accent3 13" xfId="353"/>
    <cellStyle name="Accent3 14" xfId="354"/>
    <cellStyle name="Accent3 2" xfId="355"/>
    <cellStyle name="Accent3 2 2" xfId="356"/>
    <cellStyle name="Accent3 2 2 2" xfId="1113"/>
    <cellStyle name="Accent3 2 3" xfId="357"/>
    <cellStyle name="Accent3 2 4" xfId="358"/>
    <cellStyle name="Accent3 2 5" xfId="359"/>
    <cellStyle name="Accent3 3" xfId="360"/>
    <cellStyle name="Accent3 3 2" xfId="943"/>
    <cellStyle name="Accent3 4" xfId="361"/>
    <cellStyle name="Accent3 5" xfId="362"/>
    <cellStyle name="Accent3 6" xfId="363"/>
    <cellStyle name="Accent3 7" xfId="364"/>
    <cellStyle name="Accent3 8" xfId="365"/>
    <cellStyle name="Accent3 9" xfId="366"/>
    <cellStyle name="Accent4 10" xfId="367"/>
    <cellStyle name="Accent4 11" xfId="368"/>
    <cellStyle name="Accent4 12" xfId="369"/>
    <cellStyle name="Accent4 13" xfId="370"/>
    <cellStyle name="Accent4 14" xfId="371"/>
    <cellStyle name="Accent4 2" xfId="372"/>
    <cellStyle name="Accent4 2 2" xfId="373"/>
    <cellStyle name="Accent4 2 2 2" xfId="1114"/>
    <cellStyle name="Accent4 2 3" xfId="374"/>
    <cellStyle name="Accent4 2 4" xfId="375"/>
    <cellStyle name="Accent4 2 5" xfId="376"/>
    <cellStyle name="Accent4 3" xfId="377"/>
    <cellStyle name="Accent4 3 2" xfId="944"/>
    <cellStyle name="Accent4 4" xfId="378"/>
    <cellStyle name="Accent4 5" xfId="379"/>
    <cellStyle name="Accent4 6" xfId="380"/>
    <cellStyle name="Accent4 7" xfId="381"/>
    <cellStyle name="Accent4 8" xfId="382"/>
    <cellStyle name="Accent4 9" xfId="383"/>
    <cellStyle name="Accent5 10" xfId="384"/>
    <cellStyle name="Accent5 11" xfId="385"/>
    <cellStyle name="Accent5 12" xfId="386"/>
    <cellStyle name="Accent5 13" xfId="387"/>
    <cellStyle name="Accent5 14" xfId="388"/>
    <cellStyle name="Accent5 2" xfId="389"/>
    <cellStyle name="Accent5 2 2" xfId="390"/>
    <cellStyle name="Accent5 2 2 2" xfId="1115"/>
    <cellStyle name="Accent5 2 3" xfId="391"/>
    <cellStyle name="Accent5 2 4" xfId="392"/>
    <cellStyle name="Accent5 2 5" xfId="393"/>
    <cellStyle name="Accent5 3" xfId="394"/>
    <cellStyle name="Accent5 3 2" xfId="945"/>
    <cellStyle name="Accent5 4" xfId="395"/>
    <cellStyle name="Accent5 5" xfId="396"/>
    <cellStyle name="Accent5 6" xfId="397"/>
    <cellStyle name="Accent5 7" xfId="398"/>
    <cellStyle name="Accent5 8" xfId="399"/>
    <cellStyle name="Accent5 9" xfId="400"/>
    <cellStyle name="Accent6 10" xfId="401"/>
    <cellStyle name="Accent6 11" xfId="402"/>
    <cellStyle name="Accent6 12" xfId="403"/>
    <cellStyle name="Accent6 13" xfId="404"/>
    <cellStyle name="Accent6 14" xfId="405"/>
    <cellStyle name="Accent6 2" xfId="406"/>
    <cellStyle name="Accent6 2 2" xfId="407"/>
    <cellStyle name="Accent6 2 2 2" xfId="1116"/>
    <cellStyle name="Accent6 2 3" xfId="408"/>
    <cellStyle name="Accent6 2 4" xfId="409"/>
    <cellStyle name="Accent6 2 5" xfId="410"/>
    <cellStyle name="Accent6 3" xfId="411"/>
    <cellStyle name="Accent6 3 2" xfId="946"/>
    <cellStyle name="Accent6 4" xfId="412"/>
    <cellStyle name="Accent6 5" xfId="413"/>
    <cellStyle name="Accent6 6" xfId="414"/>
    <cellStyle name="Accent6 7" xfId="415"/>
    <cellStyle name="Accent6 8" xfId="416"/>
    <cellStyle name="Accent6 9" xfId="417"/>
    <cellStyle name="Bad 10" xfId="418"/>
    <cellStyle name="Bad 11" xfId="419"/>
    <cellStyle name="Bad 12" xfId="420"/>
    <cellStyle name="Bad 13" xfId="421"/>
    <cellStyle name="Bad 14" xfId="422"/>
    <cellStyle name="Bad 2" xfId="423"/>
    <cellStyle name="Bad 2 2" xfId="424"/>
    <cellStyle name="Bad 2 2 2" xfId="1117"/>
    <cellStyle name="Bad 2 3" xfId="425"/>
    <cellStyle name="Bad 2 4" xfId="426"/>
    <cellStyle name="Bad 2 5" xfId="427"/>
    <cellStyle name="Bad 3" xfId="428"/>
    <cellStyle name="Bad 3 2" xfId="947"/>
    <cellStyle name="Bad 4" xfId="429"/>
    <cellStyle name="Bad 5" xfId="430"/>
    <cellStyle name="Bad 6" xfId="431"/>
    <cellStyle name="Bad 7" xfId="432"/>
    <cellStyle name="Bad 8" xfId="433"/>
    <cellStyle name="Bad 9" xfId="434"/>
    <cellStyle name="Calculation 10" xfId="435"/>
    <cellStyle name="Calculation 11" xfId="436"/>
    <cellStyle name="Calculation 12" xfId="437"/>
    <cellStyle name="Calculation 13" xfId="438"/>
    <cellStyle name="Calculation 14" xfId="439"/>
    <cellStyle name="Calculation 2" xfId="440"/>
    <cellStyle name="Calculation 2 2" xfId="441"/>
    <cellStyle name="Calculation 2 2 2" xfId="1118"/>
    <cellStyle name="Calculation 2 3" xfId="442"/>
    <cellStyle name="Calculation 2 4" xfId="443"/>
    <cellStyle name="Calculation 2 5" xfId="444"/>
    <cellStyle name="Calculation 3" xfId="445"/>
    <cellStyle name="Calculation 3 2" xfId="948"/>
    <cellStyle name="Calculation 4" xfId="446"/>
    <cellStyle name="Calculation 5" xfId="447"/>
    <cellStyle name="Calculation 6" xfId="448"/>
    <cellStyle name="Calculation 7" xfId="449"/>
    <cellStyle name="Calculation 8" xfId="450"/>
    <cellStyle name="Calculation 9" xfId="451"/>
    <cellStyle name="Check Cell 10" xfId="452"/>
    <cellStyle name="Check Cell 11" xfId="453"/>
    <cellStyle name="Check Cell 12" xfId="454"/>
    <cellStyle name="Check Cell 13" xfId="455"/>
    <cellStyle name="Check Cell 14" xfId="456"/>
    <cellStyle name="Check Cell 2" xfId="457"/>
    <cellStyle name="Check Cell 2 2" xfId="458"/>
    <cellStyle name="Check Cell 2 2 2" xfId="1119"/>
    <cellStyle name="Check Cell 2 3" xfId="459"/>
    <cellStyle name="Check Cell 2 4" xfId="460"/>
    <cellStyle name="Check Cell 2 5" xfId="461"/>
    <cellStyle name="Check Cell 3" xfId="462"/>
    <cellStyle name="Check Cell 3 2" xfId="949"/>
    <cellStyle name="Check Cell 4" xfId="463"/>
    <cellStyle name="Check Cell 5" xfId="464"/>
    <cellStyle name="Check Cell 6" xfId="465"/>
    <cellStyle name="Check Cell 7" xfId="466"/>
    <cellStyle name="Check Cell 8" xfId="467"/>
    <cellStyle name="Check Cell 9" xfId="468"/>
    <cellStyle name="clsAltData" xfId="469"/>
    <cellStyle name="clsAltMRVData" xfId="470"/>
    <cellStyle name="clsBlank" xfId="471"/>
    <cellStyle name="clsColumnHeader" xfId="472"/>
    <cellStyle name="clsData" xfId="473"/>
    <cellStyle name="clsDefault" xfId="474"/>
    <cellStyle name="clsFooter" xfId="475"/>
    <cellStyle name="clsIndexTableTitle" xfId="476"/>
    <cellStyle name="clsMRVData" xfId="477"/>
    <cellStyle name="clsReportFooter" xfId="478"/>
    <cellStyle name="clsReportHeader" xfId="479"/>
    <cellStyle name="clsRowHeader" xfId="480"/>
    <cellStyle name="clsScale" xfId="481"/>
    <cellStyle name="clsSection" xfId="482"/>
    <cellStyle name="Comma" xfId="1065" builtinId="3"/>
    <cellStyle name="Comma 10" xfId="1067"/>
    <cellStyle name="Comma 10 2" xfId="1317"/>
    <cellStyle name="Comma 11" xfId="1068"/>
    <cellStyle name="Comma 11 2" xfId="1069"/>
    <cellStyle name="Comma 12" xfId="1070"/>
    <cellStyle name="Comma 13" xfId="1071"/>
    <cellStyle name="Comma 14" xfId="1072"/>
    <cellStyle name="Comma 15" xfId="1153"/>
    <cellStyle name="Comma 15 2" xfId="1318"/>
    <cellStyle name="Comma 2" xfId="483"/>
    <cellStyle name="Comma 2 2" xfId="484"/>
    <cellStyle name="Comma 2 2 2" xfId="485"/>
    <cellStyle name="Comma 2 2 2 2" xfId="1319"/>
    <cellStyle name="Comma 2 2 3" xfId="1320"/>
    <cellStyle name="Comma 2 2 4" xfId="1321"/>
    <cellStyle name="Comma 2 3" xfId="486"/>
    <cellStyle name="Comma 2 4" xfId="487"/>
    <cellStyle name="Comma 2 5" xfId="488"/>
    <cellStyle name="Comma 2 6" xfId="489"/>
    <cellStyle name="Comma 2 7" xfId="490"/>
    <cellStyle name="Comma 2 8" xfId="1039"/>
    <cellStyle name="Comma 2_grafici-valuten rizik i aktivnosti" xfId="950"/>
    <cellStyle name="Comma 3" xfId="491"/>
    <cellStyle name="Comma 3 2" xfId="951"/>
    <cellStyle name="Comma 3 2 2" xfId="952"/>
    <cellStyle name="Comma 3 3" xfId="1322"/>
    <cellStyle name="Comma 3 3 2" xfId="1323"/>
    <cellStyle name="Comma 34" xfId="953"/>
    <cellStyle name="Comma 34 2" xfId="954"/>
    <cellStyle name="Comma 35" xfId="955"/>
    <cellStyle name="Comma 36" xfId="956"/>
    <cellStyle name="Comma 4" xfId="492"/>
    <cellStyle name="Comma 4 2" xfId="1324"/>
    <cellStyle name="Comma 4 2 2" xfId="1325"/>
    <cellStyle name="Comma 5" xfId="493"/>
    <cellStyle name="Comma 5 2" xfId="1040"/>
    <cellStyle name="Comma 6" xfId="494"/>
    <cellStyle name="Comma 6 2" xfId="1041"/>
    <cellStyle name="Comma 7" xfId="957"/>
    <cellStyle name="Comma 7 2" xfId="1042"/>
    <cellStyle name="Comma 7 3" xfId="1326"/>
    <cellStyle name="Comma 8" xfId="958"/>
    <cellStyle name="Comma 8 2" xfId="1073"/>
    <cellStyle name="Comma 9" xfId="959"/>
    <cellStyle name="Currency 2" xfId="495"/>
    <cellStyle name="Currency 3" xfId="496"/>
    <cellStyle name="Currency 3 2" xfId="1327"/>
    <cellStyle name="Currency 4" xfId="497"/>
    <cellStyle name="Date" xfId="498"/>
    <cellStyle name="Euro" xfId="499"/>
    <cellStyle name="Excel.Chart" xfId="500"/>
    <cellStyle name="Explanatory Text 10" xfId="501"/>
    <cellStyle name="Explanatory Text 11" xfId="502"/>
    <cellStyle name="Explanatory Text 12" xfId="503"/>
    <cellStyle name="Explanatory Text 13" xfId="504"/>
    <cellStyle name="Explanatory Text 14" xfId="505"/>
    <cellStyle name="Explanatory Text 2" xfId="506"/>
    <cellStyle name="Explanatory Text 2 2" xfId="507"/>
    <cellStyle name="Explanatory Text 2 2 2" xfId="1120"/>
    <cellStyle name="Explanatory Text 2 3" xfId="508"/>
    <cellStyle name="Explanatory Text 2 4" xfId="509"/>
    <cellStyle name="Explanatory Text 2 5" xfId="510"/>
    <cellStyle name="Explanatory Text 3" xfId="511"/>
    <cellStyle name="Explanatory Text 3 2" xfId="960"/>
    <cellStyle name="Explanatory Text 4" xfId="512"/>
    <cellStyle name="Explanatory Text 5" xfId="513"/>
    <cellStyle name="Explanatory Text 6" xfId="514"/>
    <cellStyle name="Explanatory Text 7" xfId="515"/>
    <cellStyle name="Explanatory Text 8" xfId="516"/>
    <cellStyle name="Explanatory Text 9" xfId="517"/>
    <cellStyle name="Fixed" xfId="518"/>
    <cellStyle name="Good 10" xfId="519"/>
    <cellStyle name="Good 11" xfId="520"/>
    <cellStyle name="Good 12" xfId="521"/>
    <cellStyle name="Good 13" xfId="522"/>
    <cellStyle name="Good 14" xfId="523"/>
    <cellStyle name="Good 2" xfId="524"/>
    <cellStyle name="Good 2 2" xfId="525"/>
    <cellStyle name="Good 2 2 2" xfId="1121"/>
    <cellStyle name="Good 2 3" xfId="526"/>
    <cellStyle name="Good 2 4" xfId="527"/>
    <cellStyle name="Good 2 5" xfId="528"/>
    <cellStyle name="Good 3" xfId="529"/>
    <cellStyle name="Good 3 2" xfId="961"/>
    <cellStyle name="Good 4" xfId="530"/>
    <cellStyle name="Good 5" xfId="531"/>
    <cellStyle name="Good 6" xfId="532"/>
    <cellStyle name="Good 7" xfId="533"/>
    <cellStyle name="Good 8" xfId="534"/>
    <cellStyle name="Good 9" xfId="535"/>
    <cellStyle name="Heading 1 10" xfId="536"/>
    <cellStyle name="Heading 1 11" xfId="537"/>
    <cellStyle name="Heading 1 12" xfId="538"/>
    <cellStyle name="Heading 1 13" xfId="539"/>
    <cellStyle name="Heading 1 14" xfId="540"/>
    <cellStyle name="Heading 1 2" xfId="541"/>
    <cellStyle name="Heading 1 2 2" xfId="542"/>
    <cellStyle name="Heading 1 2 2 2" xfId="1122"/>
    <cellStyle name="Heading 1 2 3" xfId="543"/>
    <cellStyle name="Heading 1 2 4" xfId="544"/>
    <cellStyle name="Heading 1 2 5" xfId="545"/>
    <cellStyle name="Heading 1 3" xfId="546"/>
    <cellStyle name="Heading 1 3 2" xfId="962"/>
    <cellStyle name="Heading 1 4" xfId="547"/>
    <cellStyle name="Heading 1 5" xfId="548"/>
    <cellStyle name="Heading 1 6" xfId="549"/>
    <cellStyle name="Heading 1 7" xfId="550"/>
    <cellStyle name="Heading 1 8" xfId="551"/>
    <cellStyle name="Heading 1 9" xfId="552"/>
    <cellStyle name="Heading 2 10" xfId="553"/>
    <cellStyle name="Heading 2 11" xfId="554"/>
    <cellStyle name="Heading 2 12" xfId="555"/>
    <cellStyle name="Heading 2 13" xfId="556"/>
    <cellStyle name="Heading 2 14" xfId="557"/>
    <cellStyle name="Heading 2 2" xfId="558"/>
    <cellStyle name="Heading 2 2 2" xfId="559"/>
    <cellStyle name="Heading 2 2 2 2" xfId="1123"/>
    <cellStyle name="Heading 2 2 3" xfId="560"/>
    <cellStyle name="Heading 2 2 4" xfId="561"/>
    <cellStyle name="Heading 2 2 5" xfId="562"/>
    <cellStyle name="Heading 2 3" xfId="563"/>
    <cellStyle name="Heading 2 3 2" xfId="963"/>
    <cellStyle name="Heading 2 4" xfId="564"/>
    <cellStyle name="Heading 2 5" xfId="565"/>
    <cellStyle name="Heading 2 6" xfId="566"/>
    <cellStyle name="Heading 2 7" xfId="567"/>
    <cellStyle name="Heading 2 8" xfId="568"/>
    <cellStyle name="Heading 2 9" xfId="569"/>
    <cellStyle name="Heading 3 10" xfId="570"/>
    <cellStyle name="Heading 3 11" xfId="571"/>
    <cellStyle name="Heading 3 12" xfId="572"/>
    <cellStyle name="Heading 3 13" xfId="573"/>
    <cellStyle name="Heading 3 14" xfId="574"/>
    <cellStyle name="Heading 3 2" xfId="575"/>
    <cellStyle name="Heading 3 2 2" xfId="576"/>
    <cellStyle name="Heading 3 2 2 2" xfId="1124"/>
    <cellStyle name="Heading 3 2 3" xfId="577"/>
    <cellStyle name="Heading 3 2 4" xfId="578"/>
    <cellStyle name="Heading 3 2 5" xfId="579"/>
    <cellStyle name="Heading 3 3" xfId="580"/>
    <cellStyle name="Heading 3 3 2" xfId="964"/>
    <cellStyle name="Heading 3 4" xfId="581"/>
    <cellStyle name="Heading 3 5" xfId="582"/>
    <cellStyle name="Heading 3 6" xfId="583"/>
    <cellStyle name="Heading 3 7" xfId="584"/>
    <cellStyle name="Heading 3 8" xfId="585"/>
    <cellStyle name="Heading 3 9" xfId="586"/>
    <cellStyle name="Heading 4 10" xfId="587"/>
    <cellStyle name="Heading 4 11" xfId="588"/>
    <cellStyle name="Heading 4 12" xfId="589"/>
    <cellStyle name="Heading 4 13" xfId="590"/>
    <cellStyle name="Heading 4 14" xfId="591"/>
    <cellStyle name="Heading 4 2" xfId="592"/>
    <cellStyle name="Heading 4 2 2" xfId="593"/>
    <cellStyle name="Heading 4 2 2 2" xfId="1125"/>
    <cellStyle name="Heading 4 2 3" xfId="594"/>
    <cellStyle name="Heading 4 2 4" xfId="595"/>
    <cellStyle name="Heading 4 2 5" xfId="596"/>
    <cellStyle name="Heading 4 3" xfId="597"/>
    <cellStyle name="Heading 4 3 2" xfId="965"/>
    <cellStyle name="Heading 4 4" xfId="598"/>
    <cellStyle name="Heading 4 5" xfId="599"/>
    <cellStyle name="Heading 4 6" xfId="600"/>
    <cellStyle name="Heading 4 7" xfId="601"/>
    <cellStyle name="Heading 4 8" xfId="602"/>
    <cellStyle name="Heading 4 9" xfId="603"/>
    <cellStyle name="HEADING1" xfId="604"/>
    <cellStyle name="HEADING2" xfId="605"/>
    <cellStyle name="imf-one decimal" xfId="606"/>
    <cellStyle name="imf-zero decimal" xfId="607"/>
    <cellStyle name="Input 10" xfId="608"/>
    <cellStyle name="Input 11" xfId="609"/>
    <cellStyle name="Input 12" xfId="610"/>
    <cellStyle name="Input 13" xfId="611"/>
    <cellStyle name="Input 14" xfId="612"/>
    <cellStyle name="Input 2" xfId="613"/>
    <cellStyle name="Input 2 2" xfId="614"/>
    <cellStyle name="Input 2 2 2" xfId="1126"/>
    <cellStyle name="Input 2 3" xfId="615"/>
    <cellStyle name="Input 2 4" xfId="616"/>
    <cellStyle name="Input 2 5" xfId="617"/>
    <cellStyle name="Input 3" xfId="618"/>
    <cellStyle name="Input 3 2" xfId="966"/>
    <cellStyle name="Input 4" xfId="619"/>
    <cellStyle name="Input 5" xfId="620"/>
    <cellStyle name="Input 6" xfId="621"/>
    <cellStyle name="Input 7" xfId="622"/>
    <cellStyle name="Input 8" xfId="623"/>
    <cellStyle name="Input 9" xfId="624"/>
    <cellStyle name="Linked Cell 10" xfId="625"/>
    <cellStyle name="Linked Cell 11" xfId="626"/>
    <cellStyle name="Linked Cell 12" xfId="627"/>
    <cellStyle name="Linked Cell 13" xfId="628"/>
    <cellStyle name="Linked Cell 14" xfId="629"/>
    <cellStyle name="Linked Cell 2" xfId="630"/>
    <cellStyle name="Linked Cell 2 2" xfId="631"/>
    <cellStyle name="Linked Cell 2 2 2" xfId="1127"/>
    <cellStyle name="Linked Cell 2 3" xfId="632"/>
    <cellStyle name="Linked Cell 2 4" xfId="633"/>
    <cellStyle name="Linked Cell 2 5" xfId="634"/>
    <cellStyle name="Linked Cell 3" xfId="635"/>
    <cellStyle name="Linked Cell 3 2" xfId="967"/>
    <cellStyle name="Linked Cell 4" xfId="636"/>
    <cellStyle name="Linked Cell 5" xfId="637"/>
    <cellStyle name="Linked Cell 6" xfId="638"/>
    <cellStyle name="Linked Cell 7" xfId="639"/>
    <cellStyle name="Linked Cell 8" xfId="640"/>
    <cellStyle name="Linked Cell 9" xfId="641"/>
    <cellStyle name="Millares [0]_11.1.3. bis" xfId="642"/>
    <cellStyle name="Millares_11.1.3. bis" xfId="643"/>
    <cellStyle name="Moneda [0]_11.1.3. bis" xfId="644"/>
    <cellStyle name="Moneda_11.1.3. bis" xfId="645"/>
    <cellStyle name="Neutral 10" xfId="646"/>
    <cellStyle name="Neutral 11" xfId="647"/>
    <cellStyle name="Neutral 12" xfId="648"/>
    <cellStyle name="Neutral 13" xfId="649"/>
    <cellStyle name="Neutral 14" xfId="650"/>
    <cellStyle name="Neutral 2" xfId="651"/>
    <cellStyle name="Neutral 2 2" xfId="652"/>
    <cellStyle name="Neutral 2 2 2" xfId="1128"/>
    <cellStyle name="Neutral 2 3" xfId="653"/>
    <cellStyle name="Neutral 2 4" xfId="654"/>
    <cellStyle name="Neutral 2 5" xfId="655"/>
    <cellStyle name="Neutral 3" xfId="656"/>
    <cellStyle name="Neutral 3 2" xfId="968"/>
    <cellStyle name="Neutral 4" xfId="657"/>
    <cellStyle name="Neutral 5" xfId="658"/>
    <cellStyle name="Neutral 6" xfId="659"/>
    <cellStyle name="Neutral 7" xfId="660"/>
    <cellStyle name="Neutral 8" xfId="661"/>
    <cellStyle name="Neutral 9" xfId="662"/>
    <cellStyle name="Normal" xfId="0" builtinId="0"/>
    <cellStyle name="Normal - Style1" xfId="663"/>
    <cellStyle name="Normal - Style1 2" xfId="664"/>
    <cellStyle name="Normal - Style1 3" xfId="665"/>
    <cellStyle name="Normal - Style2" xfId="666"/>
    <cellStyle name="Normal 10" xfId="667"/>
    <cellStyle name="Normal 10 2" xfId="668"/>
    <cellStyle name="Normal 10 3" xfId="669"/>
    <cellStyle name="Normal 10 4" xfId="670"/>
    <cellStyle name="Normal 10 5" xfId="671"/>
    <cellStyle name="Normal 10 6" xfId="672"/>
    <cellStyle name="Normal 10 7" xfId="673"/>
    <cellStyle name="Normal 10 8" xfId="674"/>
    <cellStyle name="Normal 10 9" xfId="675"/>
    <cellStyle name="Normal 11" xfId="676"/>
    <cellStyle name="Normal 11 2" xfId="677"/>
    <cellStyle name="Normal 11 3" xfId="678"/>
    <cellStyle name="Normal 11 4" xfId="679"/>
    <cellStyle name="Normal 11 5" xfId="680"/>
    <cellStyle name="Normal 11 6" xfId="681"/>
    <cellStyle name="Normal 11 7" xfId="682"/>
    <cellStyle name="Normal 11 8" xfId="683"/>
    <cellStyle name="Normal 11 9" xfId="684"/>
    <cellStyle name="Normal 12" xfId="685"/>
    <cellStyle name="Normal 12 2" xfId="686"/>
    <cellStyle name="Normal 12 3" xfId="687"/>
    <cellStyle name="Normal 12 4" xfId="688"/>
    <cellStyle name="Normal 12 5" xfId="689"/>
    <cellStyle name="Normal 12 6" xfId="690"/>
    <cellStyle name="Normal 12 7" xfId="691"/>
    <cellStyle name="Normal 12 8" xfId="692"/>
    <cellStyle name="Normal 12 9" xfId="693"/>
    <cellStyle name="Normal 13" xfId="694"/>
    <cellStyle name="Normal 13 2" xfId="695"/>
    <cellStyle name="Normal 13 3" xfId="696"/>
    <cellStyle name="Normal 13 4" xfId="697"/>
    <cellStyle name="Normal 13 5" xfId="698"/>
    <cellStyle name="Normal 13 6" xfId="699"/>
    <cellStyle name="Normal 13 7" xfId="700"/>
    <cellStyle name="Normal 13 8" xfId="701"/>
    <cellStyle name="Normal 13 9" xfId="702"/>
    <cellStyle name="Normal 14" xfId="703"/>
    <cellStyle name="Normal 15" xfId="3"/>
    <cellStyle name="Normal 15 2" xfId="969"/>
    <cellStyle name="Normal 15 2 2" xfId="970"/>
    <cellStyle name="Normal 15 2 3" xfId="1074"/>
    <cellStyle name="Normal 15 3" xfId="971"/>
    <cellStyle name="Normal 15 3 2" xfId="972"/>
    <cellStyle name="Normal 15 3 2 2" xfId="1328"/>
    <cellStyle name="Normal 15 3 2 3" xfId="1329"/>
    <cellStyle name="Normal 15 3 2 3 2" xfId="1330"/>
    <cellStyle name="Normal 15 3 2 4" xfId="1331"/>
    <cellStyle name="Normal 15 4" xfId="1332"/>
    <cellStyle name="Normal 15 5" xfId="1333"/>
    <cellStyle name="Normal 15_База" xfId="973"/>
    <cellStyle name="Normal 16" xfId="704"/>
    <cellStyle name="Normal 16 2" xfId="705"/>
    <cellStyle name="Normal 16 2 2" xfId="706"/>
    <cellStyle name="Normal 16 2 2 2" xfId="1075"/>
    <cellStyle name="Normal 16 2 2 2 2" xfId="1076"/>
    <cellStyle name="Normal 16 2 2 2 3" xfId="1077"/>
    <cellStyle name="Normal 16 2 2 2 4" xfId="1078"/>
    <cellStyle name="Normal 16 2 2 2 5" xfId="1079"/>
    <cellStyle name="Normal 16 3" xfId="974"/>
    <cellStyle name="Normal 16_Активности_31.12.2010" xfId="975"/>
    <cellStyle name="Normal 17" xfId="707"/>
    <cellStyle name="Normal 17 2" xfId="708"/>
    <cellStyle name="Normal 17 3" xfId="1080"/>
    <cellStyle name="Normal 17 3 2" xfId="1081"/>
    <cellStyle name="Normal 18" xfId="709"/>
    <cellStyle name="Normal 19" xfId="710"/>
    <cellStyle name="Normal 19 2" xfId="1043"/>
    <cellStyle name="Normal 19 3" xfId="1148"/>
    <cellStyle name="Normal 2" xfId="711"/>
    <cellStyle name="Normal 2 10" xfId="712"/>
    <cellStyle name="Normal 2 10 2" xfId="1082"/>
    <cellStyle name="Normal 2 11" xfId="713"/>
    <cellStyle name="Normal 2 12" xfId="714"/>
    <cellStyle name="Normal 2 12 2" xfId="1129"/>
    <cellStyle name="Normal 2 12 2 2" xfId="1155"/>
    <cellStyle name="Normal 2 13" xfId="1"/>
    <cellStyle name="Normal 2 13 2" xfId="1130"/>
    <cellStyle name="Normal 2 14" xfId="976"/>
    <cellStyle name="Normal 2 15" xfId="977"/>
    <cellStyle name="Normal 2 16" xfId="1083"/>
    <cellStyle name="Normal 2 2" xfId="715"/>
    <cellStyle name="Normal 2 2 2" xfId="716"/>
    <cellStyle name="Normal 2 2 2 2" xfId="717"/>
    <cellStyle name="Normal 2 2 3" xfId="718"/>
    <cellStyle name="Normal 2 2 3 2" xfId="1131"/>
    <cellStyle name="Normal 2 2 4" xfId="1044"/>
    <cellStyle name="Normal 2 3" xfId="719"/>
    <cellStyle name="Normal 2 3 2" xfId="1045"/>
    <cellStyle name="Normal 2 4" xfId="720"/>
    <cellStyle name="Normal 2 4 2" xfId="978"/>
    <cellStyle name="Normal 2 4 3" xfId="1132"/>
    <cellStyle name="Normal 2 5" xfId="721"/>
    <cellStyle name="Normal 2 5 2" xfId="1046"/>
    <cellStyle name="Normal 2 5 3" xfId="1154"/>
    <cellStyle name="Normal 2 6" xfId="722"/>
    <cellStyle name="Normal 2 6 2" xfId="1084"/>
    <cellStyle name="Normal 2 7" xfId="723"/>
    <cellStyle name="Normal 2 7 2" xfId="1085"/>
    <cellStyle name="Normal 2 8" xfId="724"/>
    <cellStyle name="Normal 2 8 2" xfId="1086"/>
    <cellStyle name="Normal 2 9" xfId="725"/>
    <cellStyle name="Normal 2 9 2" xfId="1087"/>
    <cellStyle name="Normal 2_Aneks-30.09.2008" xfId="726"/>
    <cellStyle name="Normal 20" xfId="727"/>
    <cellStyle name="Normal 20 2" xfId="979"/>
    <cellStyle name="Normal 20 3" xfId="1047"/>
    <cellStyle name="Normal 20 3 2" xfId="1334"/>
    <cellStyle name="Normal 21" xfId="728"/>
    <cellStyle name="Normal 21 2" xfId="980"/>
    <cellStyle name="Normal 21 3" xfId="1133"/>
    <cellStyle name="Normal 21 4" xfId="1152"/>
    <cellStyle name="Normal 22" xfId="729"/>
    <cellStyle name="Normal 22 2" xfId="1048"/>
    <cellStyle name="Normal 22 2 2" xfId="1335"/>
    <cellStyle name="Normal 23" xfId="730"/>
    <cellStyle name="Normal 23 2" xfId="1049"/>
    <cellStyle name="Normal 23 2 2" xfId="1336"/>
    <cellStyle name="Normal 23 2 3" xfId="1337"/>
    <cellStyle name="Normal 23 2 4" xfId="1338"/>
    <cellStyle name="Normal 24" xfId="731"/>
    <cellStyle name="Normal 24 2" xfId="981"/>
    <cellStyle name="Normal 24 2 2" xfId="1134"/>
    <cellStyle name="Normal 24 3" xfId="1135"/>
    <cellStyle name="Normal 25" xfId="732"/>
    <cellStyle name="Normal 26" xfId="733"/>
    <cellStyle name="Normal 26 2" xfId="1050"/>
    <cellStyle name="Normal 27" xfId="734"/>
    <cellStyle name="Normal 27 2" xfId="735"/>
    <cellStyle name="Normal 27 3" xfId="1051"/>
    <cellStyle name="Normal 28" xfId="736"/>
    <cellStyle name="Normal 28 2" xfId="737"/>
    <cellStyle name="Normal 28 3" xfId="1052"/>
    <cellStyle name="Normal 29" xfId="738"/>
    <cellStyle name="Normal 29 2" xfId="739"/>
    <cellStyle name="Normal 29 3" xfId="1053"/>
    <cellStyle name="Normal 29 3 2" xfId="1339"/>
    <cellStyle name="Normal 3" xfId="740"/>
    <cellStyle name="Normal 3 10" xfId="2"/>
    <cellStyle name="Normal 3 11" xfId="741"/>
    <cellStyle name="Normal 3 12" xfId="1136"/>
    <cellStyle name="Normal 3 2" xfId="742"/>
    <cellStyle name="Normal 3 2 2" xfId="1054"/>
    <cellStyle name="Normal 3 3" xfId="743"/>
    <cellStyle name="Normal 3 4" xfId="744"/>
    <cellStyle name="Normal 3 5" xfId="745"/>
    <cellStyle name="Normal 3 6" xfId="746"/>
    <cellStyle name="Normal 3 7" xfId="747"/>
    <cellStyle name="Normal 3 7 2" xfId="1055"/>
    <cellStyle name="Normal 3 8" xfId="748"/>
    <cellStyle name="Normal 3 9" xfId="749"/>
    <cellStyle name="Normal 3_aneks depoziti" xfId="750"/>
    <cellStyle name="Normal 30" xfId="751"/>
    <cellStyle name="Normal 30 2" xfId="752"/>
    <cellStyle name="Normal 31" xfId="753"/>
    <cellStyle name="Normal 31 2" xfId="920"/>
    <cellStyle name="Normal 31 3" xfId="1056"/>
    <cellStyle name="Normal 32" xfId="754"/>
    <cellStyle name="Normal 32 2" xfId="1057"/>
    <cellStyle name="Normal 33" xfId="982"/>
    <cellStyle name="Normal 33 2" xfId="1340"/>
    <cellStyle name="Normal 34" xfId="983"/>
    <cellStyle name="Normal 34 2" xfId="1341"/>
    <cellStyle name="Normal 35" xfId="984"/>
    <cellStyle name="Normal 35 2" xfId="1342"/>
    <cellStyle name="Normal 36" xfId="985"/>
    <cellStyle name="Normal 36 2" xfId="1343"/>
    <cellStyle name="Normal 37" xfId="986"/>
    <cellStyle name="Normal 37 2" xfId="1344"/>
    <cellStyle name="Normal 38" xfId="987"/>
    <cellStyle name="Normal 38 2" xfId="1345"/>
    <cellStyle name="Normal 39" xfId="988"/>
    <cellStyle name="Normal 39 2" xfId="1346"/>
    <cellStyle name="Normal 4" xfId="755"/>
    <cellStyle name="Normal 4 10" xfId="756"/>
    <cellStyle name="Normal 4 11" xfId="1058"/>
    <cellStyle name="Normal 4 2" xfId="757"/>
    <cellStyle name="Normal 4 3" xfId="758"/>
    <cellStyle name="Normal 4 4" xfId="759"/>
    <cellStyle name="Normal 4 5" xfId="760"/>
    <cellStyle name="Normal 4 6" xfId="761"/>
    <cellStyle name="Normal 4 7" xfId="762"/>
    <cellStyle name="Normal 4 8" xfId="763"/>
    <cellStyle name="Normal 4 9" xfId="764"/>
    <cellStyle name="Normal 4_Profitabilnost 30.09.2009_za 31.12.2009" xfId="989"/>
    <cellStyle name="Normal 40" xfId="990"/>
    <cellStyle name="Normal 40 2" xfId="1347"/>
    <cellStyle name="Normal 41" xfId="991"/>
    <cellStyle name="Normal 41 2" xfId="1348"/>
    <cellStyle name="Normal 42" xfId="992"/>
    <cellStyle name="Normal 42 2" xfId="1349"/>
    <cellStyle name="Normal 43" xfId="993"/>
    <cellStyle name="Normal 43 2" xfId="1350"/>
    <cellStyle name="Normal 44" xfId="994"/>
    <cellStyle name="Normal 44 2" xfId="1351"/>
    <cellStyle name="Normal 45" xfId="995"/>
    <cellStyle name="Normal 45 2" xfId="1352"/>
    <cellStyle name="Normal 46" xfId="996"/>
    <cellStyle name="Normal 47" xfId="997"/>
    <cellStyle name="Normal 48" xfId="998"/>
    <cellStyle name="Normal 49" xfId="999"/>
    <cellStyle name="Normal 5" xfId="765"/>
    <cellStyle name="Normal 5 2" xfId="766"/>
    <cellStyle name="Normal 5 2 2" xfId="1137"/>
    <cellStyle name="Normal 5 3" xfId="767"/>
    <cellStyle name="Normal 5 4" xfId="768"/>
    <cellStyle name="Normal 5 5" xfId="769"/>
    <cellStyle name="Normal 5 6" xfId="770"/>
    <cellStyle name="Normal 5 7" xfId="771"/>
    <cellStyle name="Normal 5 8" xfId="772"/>
    <cellStyle name="Normal 5 9" xfId="773"/>
    <cellStyle name="Normal 50" xfId="1000"/>
    <cellStyle name="Normal 51" xfId="1001"/>
    <cellStyle name="Normal 52" xfId="1002"/>
    <cellStyle name="Normal 53" xfId="1003"/>
    <cellStyle name="Normal 54" xfId="1004"/>
    <cellStyle name="Normal 55" xfId="1005"/>
    <cellStyle name="Normal 56" xfId="1006"/>
    <cellStyle name="Normal 57" xfId="1007"/>
    <cellStyle name="Normal 58" xfId="1008"/>
    <cellStyle name="Normal 59" xfId="1009"/>
    <cellStyle name="Normal 6" xfId="774"/>
    <cellStyle name="Normal 6 2" xfId="775"/>
    <cellStyle name="Normal 6 3" xfId="776"/>
    <cellStyle name="Normal 6 4" xfId="777"/>
    <cellStyle name="Normal 6 5" xfId="778"/>
    <cellStyle name="Normal 6 6" xfId="779"/>
    <cellStyle name="Normal 6 7" xfId="780"/>
    <cellStyle name="Normal 6 8" xfId="781"/>
    <cellStyle name="Normal 6 9" xfId="782"/>
    <cellStyle name="Normal 60" xfId="1010"/>
    <cellStyle name="Normal 61" xfId="1011"/>
    <cellStyle name="Normal 62" xfId="1012"/>
    <cellStyle name="Normal 63" xfId="1013"/>
    <cellStyle name="Normal 63 2" xfId="1157"/>
    <cellStyle name="Normal 64" xfId="1014"/>
    <cellStyle name="Normal 64 2" xfId="1159"/>
    <cellStyle name="Normal 65" xfId="1015"/>
    <cellStyle name="Normal 65 2" xfId="1016"/>
    <cellStyle name="Normal 65 2 2" xfId="1353"/>
    <cellStyle name="Normal 65 2 3" xfId="1354"/>
    <cellStyle name="Normal 65 2 4" xfId="1355"/>
    <cellStyle name="Normal 66" xfId="1017"/>
    <cellStyle name="Normal 66 2" xfId="1356"/>
    <cellStyle name="Normal 66 2 2" xfId="1357"/>
    <cellStyle name="Normal 67" xfId="1036"/>
    <cellStyle name="Normal 68" xfId="1037"/>
    <cellStyle name="Normal 68 2" xfId="1358"/>
    <cellStyle name="Normal 69" xfId="1064"/>
    <cellStyle name="Normal 7" xfId="783"/>
    <cellStyle name="Normal 7 10" xfId="1158"/>
    <cellStyle name="Normal 7 2" xfId="784"/>
    <cellStyle name="Normal 7 3" xfId="785"/>
    <cellStyle name="Normal 7 4" xfId="786"/>
    <cellStyle name="Normal 7 5" xfId="787"/>
    <cellStyle name="Normal 7 6" xfId="788"/>
    <cellStyle name="Normal 7 7" xfId="789"/>
    <cellStyle name="Normal 7 8" xfId="790"/>
    <cellStyle name="Normal 7 9" xfId="791"/>
    <cellStyle name="Normal 70" xfId="1038"/>
    <cellStyle name="Normal 70 2" xfId="1359"/>
    <cellStyle name="Normal 71" xfId="1360"/>
    <cellStyle name="Normal 72" xfId="1361"/>
    <cellStyle name="Normal 8"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2 2" xfId="1362"/>
    <cellStyle name="Normal 9 3" xfId="803"/>
    <cellStyle name="Normal 9 4" xfId="804"/>
    <cellStyle name="Normal 9 5" xfId="805"/>
    <cellStyle name="Normal 9 6" xfId="806"/>
    <cellStyle name="Normal 9 7" xfId="807"/>
    <cellStyle name="Normal 9 8" xfId="808"/>
    <cellStyle name="Normal 9 9" xfId="809"/>
    <cellStyle name="Normal_X tabela- naselenie mesecni primanja" xfId="1156"/>
    <cellStyle name="normální_List1" xfId="810"/>
    <cellStyle name="Note 10" xfId="811"/>
    <cellStyle name="Note 10 2" xfId="1363"/>
    <cellStyle name="Note 11" xfId="812"/>
    <cellStyle name="Note 11 2" xfId="1364"/>
    <cellStyle name="Note 12" xfId="813"/>
    <cellStyle name="Note 12 2" xfId="1365"/>
    <cellStyle name="Note 13" xfId="814"/>
    <cellStyle name="Note 13 2" xfId="1366"/>
    <cellStyle name="Note 14" xfId="815"/>
    <cellStyle name="Note 14 2" xfId="1367"/>
    <cellStyle name="Note 2" xfId="816"/>
    <cellStyle name="Note 2 2" xfId="817"/>
    <cellStyle name="Note 2 2 2" xfId="1138"/>
    <cellStyle name="Note 2 3" xfId="818"/>
    <cellStyle name="Note 2 4" xfId="819"/>
    <cellStyle name="Note 2 5" xfId="820"/>
    <cellStyle name="Note 2 6" xfId="1368"/>
    <cellStyle name="Note 3" xfId="821"/>
    <cellStyle name="Note 3 2" xfId="1018"/>
    <cellStyle name="Note 3 2 2" xfId="1369"/>
    <cellStyle name="Note 3 3" xfId="1370"/>
    <cellStyle name="Note 4" xfId="822"/>
    <cellStyle name="Note 4 2" xfId="1371"/>
    <cellStyle name="Note 5" xfId="823"/>
    <cellStyle name="Note 5 2" xfId="1372"/>
    <cellStyle name="Note 6" xfId="824"/>
    <cellStyle name="Note 6 2" xfId="1373"/>
    <cellStyle name="Note 7" xfId="825"/>
    <cellStyle name="Note 7 2" xfId="1374"/>
    <cellStyle name="Note 8" xfId="826"/>
    <cellStyle name="Note 8 2" xfId="1375"/>
    <cellStyle name="Note 9" xfId="827"/>
    <cellStyle name="Note 9 2" xfId="1376"/>
    <cellStyle name="Output 10" xfId="828"/>
    <cellStyle name="Output 11" xfId="829"/>
    <cellStyle name="Output 12" xfId="830"/>
    <cellStyle name="Output 13" xfId="831"/>
    <cellStyle name="Output 14" xfId="832"/>
    <cellStyle name="Output 2" xfId="833"/>
    <cellStyle name="Output 2 2" xfId="834"/>
    <cellStyle name="Output 2 2 2" xfId="1139"/>
    <cellStyle name="Output 2 3" xfId="835"/>
    <cellStyle name="Output 2 4" xfId="836"/>
    <cellStyle name="Output 2 5" xfId="837"/>
    <cellStyle name="Output 3" xfId="838"/>
    <cellStyle name="Output 3 2" xfId="1019"/>
    <cellStyle name="Output 4" xfId="839"/>
    <cellStyle name="Output 5" xfId="840"/>
    <cellStyle name="Output 6" xfId="841"/>
    <cellStyle name="Output 7" xfId="842"/>
    <cellStyle name="Output 8" xfId="843"/>
    <cellStyle name="Output 9" xfId="844"/>
    <cellStyle name="Percent" xfId="1066" builtinId="5"/>
    <cellStyle name="Percent 10" xfId="845"/>
    <cellStyle name="Percent 10 2" xfId="1020"/>
    <cellStyle name="Percent 10 2 2" xfId="1150"/>
    <cellStyle name="Percent 10 3" xfId="1377"/>
    <cellStyle name="Percent 11" xfId="846"/>
    <cellStyle name="Percent 12" xfId="1021"/>
    <cellStyle name="Percent 12 2" xfId="1378"/>
    <cellStyle name="Percent 13" xfId="1088"/>
    <cellStyle name="Percent 13 2" xfId="1089"/>
    <cellStyle name="Percent 14" xfId="1090"/>
    <cellStyle name="Percent 15" xfId="1091"/>
    <cellStyle name="Percent 16" xfId="1092"/>
    <cellStyle name="Percent 2" xfId="847"/>
    <cellStyle name="Percent 2 2" xfId="848"/>
    <cellStyle name="Percent 2 2 2" xfId="849"/>
    <cellStyle name="Percent 2 2 2 2" xfId="1379"/>
    <cellStyle name="Percent 2 2 3" xfId="1059"/>
    <cellStyle name="Percent 2 3" xfId="850"/>
    <cellStyle name="Percent 2 4" xfId="851"/>
    <cellStyle name="Percent 2 4 2" xfId="1149"/>
    <cellStyle name="Percent 2 5" xfId="852"/>
    <cellStyle name="Percent 2 6" xfId="853"/>
    <cellStyle name="Percent 2 6 2" xfId="1022"/>
    <cellStyle name="Percent 2 6 3" xfId="1380"/>
    <cellStyle name="Percent 2 6 4" xfId="1381"/>
    <cellStyle name="Percent 2 7" xfId="854"/>
    <cellStyle name="Percent 2 7 2" xfId="921"/>
    <cellStyle name="Percent 2 7 2 2" xfId="1140"/>
    <cellStyle name="Percent 2 7 3" xfId="1060"/>
    <cellStyle name="Percent 2 7 3 2" xfId="1382"/>
    <cellStyle name="Percent 2 7 4" xfId="1383"/>
    <cellStyle name="Percent 2 8" xfId="1023"/>
    <cellStyle name="Percent 2 9" xfId="1384"/>
    <cellStyle name="Percent 3" xfId="855"/>
    <cellStyle name="Percent 3 2" xfId="856"/>
    <cellStyle name="Percent 3 2 2" xfId="1024"/>
    <cellStyle name="Percent 3 2 2 2" xfId="1385"/>
    <cellStyle name="Percent 3 2 3" xfId="1386"/>
    <cellStyle name="Percent 3 3" xfId="1151"/>
    <cellStyle name="Percent 3 4" xfId="1387"/>
    <cellStyle name="Percent 4" xfId="857"/>
    <cellStyle name="Percent 4 2" xfId="1025"/>
    <cellStyle name="Percent 4 2 2" xfId="1141"/>
    <cellStyle name="Percent 4 2 2 2" xfId="1388"/>
    <cellStyle name="Percent 4 2 3" xfId="1389"/>
    <cellStyle name="Percent 4 3" xfId="1026"/>
    <cellStyle name="Percent 4 4" xfId="1390"/>
    <cellStyle name="Percent 5" xfId="858"/>
    <cellStyle name="Percent 5 2" xfId="1027"/>
    <cellStyle name="Percent 5 3" xfId="1147"/>
    <cellStyle name="Percent 5 3 2" xfId="1391"/>
    <cellStyle name="Percent 6" xfId="859"/>
    <cellStyle name="Percent 6 2" xfId="1028"/>
    <cellStyle name="Percent 6 2 2" xfId="1029"/>
    <cellStyle name="Percent 6 3" xfId="1061"/>
    <cellStyle name="Percent 7" xfId="860"/>
    <cellStyle name="Percent 7 2" xfId="1062"/>
    <cellStyle name="Percent 7 3" xfId="1392"/>
    <cellStyle name="Percent 8" xfId="861"/>
    <cellStyle name="Percent 8 2" xfId="1142"/>
    <cellStyle name="Percent 8 2 2" xfId="1393"/>
    <cellStyle name="Percent 9" xfId="862"/>
    <cellStyle name="Percent 9 2" xfId="1143"/>
    <cellStyle name="Percent 9 2 2" xfId="1394"/>
    <cellStyle name="percentage difference one decimal" xfId="863"/>
    <cellStyle name="percentage difference zero decimal" xfId="864"/>
    <cellStyle name="Style 1" xfId="865"/>
    <cellStyle name="Style 1 2" xfId="866"/>
    <cellStyle name="Style 1 3" xfId="867"/>
    <cellStyle name="Style 1 4" xfId="1063"/>
    <cellStyle name="Title 10" xfId="868"/>
    <cellStyle name="Title 11" xfId="869"/>
    <cellStyle name="Title 12" xfId="870"/>
    <cellStyle name="Title 13" xfId="871"/>
    <cellStyle name="Title 14" xfId="872"/>
    <cellStyle name="Title 2" xfId="873"/>
    <cellStyle name="Title 2 2" xfId="874"/>
    <cellStyle name="Title 2 2 2" xfId="1144"/>
    <cellStyle name="Title 2 3" xfId="875"/>
    <cellStyle name="Title 2 4" xfId="876"/>
    <cellStyle name="Title 2 5" xfId="877"/>
    <cellStyle name="Title 3" xfId="878"/>
    <cellStyle name="Title 3 2" xfId="1030"/>
    <cellStyle name="Title 4" xfId="879"/>
    <cellStyle name="Title 5" xfId="880"/>
    <cellStyle name="Title 6" xfId="881"/>
    <cellStyle name="Title 7" xfId="882"/>
    <cellStyle name="Title 8" xfId="883"/>
    <cellStyle name="Title 9" xfId="884"/>
    <cellStyle name="Total 10" xfId="885"/>
    <cellStyle name="Total 11" xfId="886"/>
    <cellStyle name="Total 12" xfId="887"/>
    <cellStyle name="Total 13" xfId="888"/>
    <cellStyle name="Total 14" xfId="889"/>
    <cellStyle name="Total 2" xfId="890"/>
    <cellStyle name="Total 2 2" xfId="891"/>
    <cellStyle name="Total 2 2 2" xfId="1145"/>
    <cellStyle name="Total 2 3" xfId="892"/>
    <cellStyle name="Total 2 4" xfId="893"/>
    <cellStyle name="Total 2 5" xfId="894"/>
    <cellStyle name="Total 3" xfId="895"/>
    <cellStyle name="Total 3 2" xfId="1031"/>
    <cellStyle name="Total 4" xfId="896"/>
    <cellStyle name="Total 5" xfId="897"/>
    <cellStyle name="Total 6" xfId="898"/>
    <cellStyle name="Total 7" xfId="899"/>
    <cellStyle name="Total 8" xfId="900"/>
    <cellStyle name="Total 9" xfId="901"/>
    <cellStyle name="Warning Text 10" xfId="902"/>
    <cellStyle name="Warning Text 11" xfId="903"/>
    <cellStyle name="Warning Text 12" xfId="904"/>
    <cellStyle name="Warning Text 13" xfId="905"/>
    <cellStyle name="Warning Text 14" xfId="906"/>
    <cellStyle name="Warning Text 2" xfId="907"/>
    <cellStyle name="Warning Text 2 2" xfId="908"/>
    <cellStyle name="Warning Text 2 2 2" xfId="1146"/>
    <cellStyle name="Warning Text 2 3" xfId="909"/>
    <cellStyle name="Warning Text 2 4" xfId="910"/>
    <cellStyle name="Warning Text 2 5" xfId="911"/>
    <cellStyle name="Warning Text 3" xfId="912"/>
    <cellStyle name="Warning Text 3 2" xfId="1032"/>
    <cellStyle name="Warning Text 4" xfId="913"/>
    <cellStyle name="Warning Text 5" xfId="914"/>
    <cellStyle name="Warning Text 6" xfId="915"/>
    <cellStyle name="Warning Text 7" xfId="916"/>
    <cellStyle name="Warning Text 8" xfId="917"/>
    <cellStyle name="Warning Text 9" xfId="918"/>
    <cellStyle name="zero" xfId="919"/>
    <cellStyle name="Валута 2" xfId="1033"/>
    <cellStyle name="Валута 2 2" xfId="1395"/>
    <cellStyle name="Запирка 2" xfId="1034"/>
    <cellStyle name="Запирка 2 2" xfId="1396"/>
    <cellStyle name="Процент 2" xfId="1035"/>
    <cellStyle name="Процент 2 2" xfId="13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Users\FrosinaC\AppData\Local\Microsoft\Windows\Temporary%20Internet%20Files\Content.Outlook\JPXNPJGA\Aneksi%20od%20kolegite\Ema\Godishen%202013\Aktivnosti%20grafikoni%20so%2031.12.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I i rast "/>
      <sheetName val="BDP po zemji"/>
      <sheetName val="KNBIFO_31.12.2013_po zavrsna"/>
      <sheetName val="KNBIFO_30.09.2013"/>
      <sheetName val="KNBIFO_30.06.2013"/>
      <sheetName val="KNBIFO_31.03.2013"/>
      <sheetName val="KNBIFO_31.12.2012"/>
      <sheetName val="Knbifo 30.09.2012"/>
      <sheetName val="KNBIFO_30.06.2012"/>
      <sheetName val="KNBIFO_30.06.2012 krediti"/>
      <sheetName val="kn bifo 31.03.2012 (2)"/>
      <sheetName val="Движење актива"/>
      <sheetName val="Sporedbi so zemji"/>
      <sheetName val="Структура на актива и пасив (2)"/>
      <sheetName val="Структура на актива и пасивa"/>
      <sheetName val="нерезиденти"/>
      <sheetName val="portfolio na hartii od vrednost"/>
      <sheetName val="заеми"/>
      <sheetName val="plasmani"/>
      <sheetName val="portfolio na hartii "/>
      <sheetName val="portfolio godishno"/>
      <sheetName val="ДХВ-банки"/>
      <sheetName val="Кнбифо 31.03.2011"/>
      <sheetName val="Кн бифо 30.06.2011"/>
      <sheetName val="Knbifo 30.06.2011 средено"/>
      <sheetName val="Knbifo 30.09.2011"/>
      <sheetName val="kn bifo 31.03.2010"/>
      <sheetName val="Анекс бр.4"/>
      <sheetName val="А2 А"/>
      <sheetName val="А2 П"/>
      <sheetName val="KNBIFO_po zavrsna_31.12.2010"/>
      <sheetName val="Кнбифо 31.12.2011"/>
      <sheetName val="kn bifo 31.03.2012"/>
      <sheetName val="Анекс 4"/>
      <sheetName val="Анекс актива"/>
      <sheetName val="Анекс пасива"/>
      <sheetName val="Кнбифо 30.06.2010"/>
      <sheetName val="kn bifo 30.09.2010"/>
      <sheetName val="31.12.2013 KРЕДИТИ ВКУПНО"/>
      <sheetName val="30.06.2013 сектори"/>
      <sheetName val="30.06.2013 valuta"/>
      <sheetName val="30.06.2013 рочност и нефункцио "/>
      <sheetName val="Анекс Распределба по групи"/>
      <sheetName val="Анекс  структура по групи"/>
      <sheetName val="Анекс Структура на кредити"/>
      <sheetName val="Анекс Структ. по групи банки"/>
      <sheetName val="Анекс дејност-производи"/>
      <sheetName val="Aneks квартали"/>
      <sheetName val="вкупни депозити"/>
      <sheetName val="Валутна структура на депозитите"/>
      <sheetName val="деп-секторска структура"/>
      <sheetName val="деп-рочна структура"/>
      <sheetName val="Aneksi 2 i 3"/>
      <sheetName val="Анекс 1 - депозити (2)"/>
      <sheetName val="Анекс 1 - депозити (групи) (3)"/>
      <sheetName val="Aneks кв"/>
      <sheetName val="рочна структура А и П "/>
    </sheetNames>
    <sheetDataSet>
      <sheetData sheetId="0"/>
      <sheetData sheetId="1"/>
      <sheetData sheetId="2">
        <row r="3941">
          <cell r="Z3941">
            <v>1280392</v>
          </cell>
        </row>
        <row r="3942">
          <cell r="Z3942">
            <v>1692315</v>
          </cell>
        </row>
        <row r="3943">
          <cell r="Z3943">
            <v>4669713</v>
          </cell>
        </row>
        <row r="3944">
          <cell r="Z3944">
            <v>7642420</v>
          </cell>
        </row>
        <row r="3987">
          <cell r="V3987">
            <v>259299335</v>
          </cell>
        </row>
        <row r="3995">
          <cell r="V3995">
            <v>85196620</v>
          </cell>
        </row>
        <row r="3996">
          <cell r="V3996">
            <v>110142623</v>
          </cell>
        </row>
        <row r="3997">
          <cell r="V3997">
            <v>63960092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pageSetUpPr fitToPage="1"/>
  </sheetPr>
  <dimension ref="A1:AX518"/>
  <sheetViews>
    <sheetView tabSelected="1" topLeftCell="B1" zoomScale="90" zoomScaleNormal="90" workbookViewId="0">
      <selection activeCell="B1" sqref="B1"/>
    </sheetView>
  </sheetViews>
  <sheetFormatPr defaultRowHeight="12.75"/>
  <cols>
    <col min="1" max="1" width="2.42578125" style="763" hidden="1" customWidth="1"/>
    <col min="2" max="2" width="1.42578125" style="764" customWidth="1"/>
    <col min="3" max="3" width="2.140625" style="764" customWidth="1"/>
    <col min="4" max="4" width="2.42578125" style="764" customWidth="1"/>
    <col min="5" max="5" width="66" style="764" customWidth="1"/>
    <col min="6" max="6" width="11.85546875" style="765" customWidth="1"/>
    <col min="7" max="9" width="11.7109375" style="765" customWidth="1"/>
    <col min="10" max="10" width="11.85546875" style="765" customWidth="1"/>
    <col min="11" max="13" width="11.7109375" style="765" customWidth="1"/>
    <col min="14" max="14" width="13.140625" style="765" customWidth="1"/>
    <col min="15" max="25" width="9.140625" style="765"/>
    <col min="26" max="240" width="9.140625" style="764"/>
    <col min="241" max="241" width="0" style="764" hidden="1" customWidth="1"/>
    <col min="242" max="242" width="1.42578125" style="764" customWidth="1"/>
    <col min="243" max="243" width="2.140625" style="764" customWidth="1"/>
    <col min="244" max="244" width="2.42578125" style="764" customWidth="1"/>
    <col min="245" max="245" width="59.42578125" style="764" customWidth="1"/>
    <col min="246" max="246" width="13.42578125" style="764" customWidth="1"/>
    <col min="247" max="247" width="11.28515625" style="764" customWidth="1"/>
    <col min="248" max="248" width="11.140625" style="764" customWidth="1"/>
    <col min="249" max="249" width="11.28515625" style="764" customWidth="1"/>
    <col min="250" max="250" width="13" style="764" customWidth="1"/>
    <col min="251" max="251" width="13.140625" style="764" customWidth="1"/>
    <col min="252" max="252" width="11.85546875" style="764" customWidth="1"/>
    <col min="253" max="253" width="12.85546875" style="764" customWidth="1"/>
    <col min="254" max="254" width="7.140625" style="764" customWidth="1"/>
    <col min="255" max="256" width="9.140625" style="764"/>
    <col min="257" max="257" width="0" style="764" hidden="1" customWidth="1"/>
    <col min="258" max="258" width="1.42578125" style="764" customWidth="1"/>
    <col min="259" max="259" width="2.140625" style="764" customWidth="1"/>
    <col min="260" max="260" width="2.42578125" style="764" customWidth="1"/>
    <col min="261" max="261" width="66" style="764" customWidth="1"/>
    <col min="262" max="262" width="11.85546875" style="764" customWidth="1"/>
    <col min="263" max="265" width="11.7109375" style="764" customWidth="1"/>
    <col min="266" max="266" width="11.85546875" style="764" customWidth="1"/>
    <col min="267" max="269" width="11.7109375" style="764" customWidth="1"/>
    <col min="270" max="270" width="13.140625" style="764" customWidth="1"/>
    <col min="271" max="496" width="9.140625" style="764"/>
    <col min="497" max="497" width="0" style="764" hidden="1" customWidth="1"/>
    <col min="498" max="498" width="1.42578125" style="764" customWidth="1"/>
    <col min="499" max="499" width="2.140625" style="764" customWidth="1"/>
    <col min="500" max="500" width="2.42578125" style="764" customWidth="1"/>
    <col min="501" max="501" width="59.42578125" style="764" customWidth="1"/>
    <col min="502" max="502" width="13.42578125" style="764" customWidth="1"/>
    <col min="503" max="503" width="11.28515625" style="764" customWidth="1"/>
    <col min="504" max="504" width="11.140625" style="764" customWidth="1"/>
    <col min="505" max="505" width="11.28515625" style="764" customWidth="1"/>
    <col min="506" max="506" width="13" style="764" customWidth="1"/>
    <col min="507" max="507" width="13.140625" style="764" customWidth="1"/>
    <col min="508" max="508" width="11.85546875" style="764" customWidth="1"/>
    <col min="509" max="509" width="12.85546875" style="764" customWidth="1"/>
    <col min="510" max="510" width="7.140625" style="764" customWidth="1"/>
    <col min="511" max="512" width="9.140625" style="764"/>
    <col min="513" max="513" width="0" style="764" hidden="1" customWidth="1"/>
    <col min="514" max="514" width="1.42578125" style="764" customWidth="1"/>
    <col min="515" max="515" width="2.140625" style="764" customWidth="1"/>
    <col min="516" max="516" width="2.42578125" style="764" customWidth="1"/>
    <col min="517" max="517" width="66" style="764" customWidth="1"/>
    <col min="518" max="518" width="11.85546875" style="764" customWidth="1"/>
    <col min="519" max="521" width="11.7109375" style="764" customWidth="1"/>
    <col min="522" max="522" width="11.85546875" style="764" customWidth="1"/>
    <col min="523" max="525" width="11.7109375" style="764" customWidth="1"/>
    <col min="526" max="526" width="13.140625" style="764" customWidth="1"/>
    <col min="527" max="752" width="9.140625" style="764"/>
    <col min="753" max="753" width="0" style="764" hidden="1" customWidth="1"/>
    <col min="754" max="754" width="1.42578125" style="764" customWidth="1"/>
    <col min="755" max="755" width="2.140625" style="764" customWidth="1"/>
    <col min="756" max="756" width="2.42578125" style="764" customWidth="1"/>
    <col min="757" max="757" width="59.42578125" style="764" customWidth="1"/>
    <col min="758" max="758" width="13.42578125" style="764" customWidth="1"/>
    <col min="759" max="759" width="11.28515625" style="764" customWidth="1"/>
    <col min="760" max="760" width="11.140625" style="764" customWidth="1"/>
    <col min="761" max="761" width="11.28515625" style="764" customWidth="1"/>
    <col min="762" max="762" width="13" style="764" customWidth="1"/>
    <col min="763" max="763" width="13.140625" style="764" customWidth="1"/>
    <col min="764" max="764" width="11.85546875" style="764" customWidth="1"/>
    <col min="765" max="765" width="12.85546875" style="764" customWidth="1"/>
    <col min="766" max="766" width="7.140625" style="764" customWidth="1"/>
    <col min="767" max="768" width="9.140625" style="764"/>
    <col min="769" max="769" width="0" style="764" hidden="1" customWidth="1"/>
    <col min="770" max="770" width="1.42578125" style="764" customWidth="1"/>
    <col min="771" max="771" width="2.140625" style="764" customWidth="1"/>
    <col min="772" max="772" width="2.42578125" style="764" customWidth="1"/>
    <col min="773" max="773" width="66" style="764" customWidth="1"/>
    <col min="774" max="774" width="11.85546875" style="764" customWidth="1"/>
    <col min="775" max="777" width="11.7109375" style="764" customWidth="1"/>
    <col min="778" max="778" width="11.85546875" style="764" customWidth="1"/>
    <col min="779" max="781" width="11.7109375" style="764" customWidth="1"/>
    <col min="782" max="782" width="13.140625" style="764" customWidth="1"/>
    <col min="783" max="1008" width="9.140625" style="764"/>
    <col min="1009" max="1009" width="0" style="764" hidden="1" customWidth="1"/>
    <col min="1010" max="1010" width="1.42578125" style="764" customWidth="1"/>
    <col min="1011" max="1011" width="2.140625" style="764" customWidth="1"/>
    <col min="1012" max="1012" width="2.42578125" style="764" customWidth="1"/>
    <col min="1013" max="1013" width="59.42578125" style="764" customWidth="1"/>
    <col min="1014" max="1014" width="13.42578125" style="764" customWidth="1"/>
    <col min="1015" max="1015" width="11.28515625" style="764" customWidth="1"/>
    <col min="1016" max="1016" width="11.140625" style="764" customWidth="1"/>
    <col min="1017" max="1017" width="11.28515625" style="764" customWidth="1"/>
    <col min="1018" max="1018" width="13" style="764" customWidth="1"/>
    <col min="1019" max="1019" width="13.140625" style="764" customWidth="1"/>
    <col min="1020" max="1020" width="11.85546875" style="764" customWidth="1"/>
    <col min="1021" max="1021" width="12.85546875" style="764" customWidth="1"/>
    <col min="1022" max="1022" width="7.140625" style="764" customWidth="1"/>
    <col min="1023" max="1024" width="9.140625" style="764"/>
    <col min="1025" max="1025" width="0" style="764" hidden="1" customWidth="1"/>
    <col min="1026" max="1026" width="1.42578125" style="764" customWidth="1"/>
    <col min="1027" max="1027" width="2.140625" style="764" customWidth="1"/>
    <col min="1028" max="1028" width="2.42578125" style="764" customWidth="1"/>
    <col min="1029" max="1029" width="66" style="764" customWidth="1"/>
    <col min="1030" max="1030" width="11.85546875" style="764" customWidth="1"/>
    <col min="1031" max="1033" width="11.7109375" style="764" customWidth="1"/>
    <col min="1034" max="1034" width="11.85546875" style="764" customWidth="1"/>
    <col min="1035" max="1037" width="11.7109375" style="764" customWidth="1"/>
    <col min="1038" max="1038" width="13.140625" style="764" customWidth="1"/>
    <col min="1039" max="1264" width="9.140625" style="764"/>
    <col min="1265" max="1265" width="0" style="764" hidden="1" customWidth="1"/>
    <col min="1266" max="1266" width="1.42578125" style="764" customWidth="1"/>
    <col min="1267" max="1267" width="2.140625" style="764" customWidth="1"/>
    <col min="1268" max="1268" width="2.42578125" style="764" customWidth="1"/>
    <col min="1269" max="1269" width="59.42578125" style="764" customWidth="1"/>
    <col min="1270" max="1270" width="13.42578125" style="764" customWidth="1"/>
    <col min="1271" max="1271" width="11.28515625" style="764" customWidth="1"/>
    <col min="1272" max="1272" width="11.140625" style="764" customWidth="1"/>
    <col min="1273" max="1273" width="11.28515625" style="764" customWidth="1"/>
    <col min="1274" max="1274" width="13" style="764" customWidth="1"/>
    <col min="1275" max="1275" width="13.140625" style="764" customWidth="1"/>
    <col min="1276" max="1276" width="11.85546875" style="764" customWidth="1"/>
    <col min="1277" max="1277" width="12.85546875" style="764" customWidth="1"/>
    <col min="1278" max="1278" width="7.140625" style="764" customWidth="1"/>
    <col min="1279" max="1280" width="9.140625" style="764"/>
    <col min="1281" max="1281" width="0" style="764" hidden="1" customWidth="1"/>
    <col min="1282" max="1282" width="1.42578125" style="764" customWidth="1"/>
    <col min="1283" max="1283" width="2.140625" style="764" customWidth="1"/>
    <col min="1284" max="1284" width="2.42578125" style="764" customWidth="1"/>
    <col min="1285" max="1285" width="66" style="764" customWidth="1"/>
    <col min="1286" max="1286" width="11.85546875" style="764" customWidth="1"/>
    <col min="1287" max="1289" width="11.7109375" style="764" customWidth="1"/>
    <col min="1290" max="1290" width="11.85546875" style="764" customWidth="1"/>
    <col min="1291" max="1293" width="11.7109375" style="764" customWidth="1"/>
    <col min="1294" max="1294" width="13.140625" style="764" customWidth="1"/>
    <col min="1295" max="1520" width="9.140625" style="764"/>
    <col min="1521" max="1521" width="0" style="764" hidden="1" customWidth="1"/>
    <col min="1522" max="1522" width="1.42578125" style="764" customWidth="1"/>
    <col min="1523" max="1523" width="2.140625" style="764" customWidth="1"/>
    <col min="1524" max="1524" width="2.42578125" style="764" customWidth="1"/>
    <col min="1525" max="1525" width="59.42578125" style="764" customWidth="1"/>
    <col min="1526" max="1526" width="13.42578125" style="764" customWidth="1"/>
    <col min="1527" max="1527" width="11.28515625" style="764" customWidth="1"/>
    <col min="1528" max="1528" width="11.140625" style="764" customWidth="1"/>
    <col min="1529" max="1529" width="11.28515625" style="764" customWidth="1"/>
    <col min="1530" max="1530" width="13" style="764" customWidth="1"/>
    <col min="1531" max="1531" width="13.140625" style="764" customWidth="1"/>
    <col min="1532" max="1532" width="11.85546875" style="764" customWidth="1"/>
    <col min="1533" max="1533" width="12.85546875" style="764" customWidth="1"/>
    <col min="1534" max="1534" width="7.140625" style="764" customWidth="1"/>
    <col min="1535" max="1536" width="9.140625" style="764"/>
    <col min="1537" max="1537" width="0" style="764" hidden="1" customWidth="1"/>
    <col min="1538" max="1538" width="1.42578125" style="764" customWidth="1"/>
    <col min="1539" max="1539" width="2.140625" style="764" customWidth="1"/>
    <col min="1540" max="1540" width="2.42578125" style="764" customWidth="1"/>
    <col min="1541" max="1541" width="66" style="764" customWidth="1"/>
    <col min="1542" max="1542" width="11.85546875" style="764" customWidth="1"/>
    <col min="1543" max="1545" width="11.7109375" style="764" customWidth="1"/>
    <col min="1546" max="1546" width="11.85546875" style="764" customWidth="1"/>
    <col min="1547" max="1549" width="11.7109375" style="764" customWidth="1"/>
    <col min="1550" max="1550" width="13.140625" style="764" customWidth="1"/>
    <col min="1551" max="1776" width="9.140625" style="764"/>
    <col min="1777" max="1777" width="0" style="764" hidden="1" customWidth="1"/>
    <col min="1778" max="1778" width="1.42578125" style="764" customWidth="1"/>
    <col min="1779" max="1779" width="2.140625" style="764" customWidth="1"/>
    <col min="1780" max="1780" width="2.42578125" style="764" customWidth="1"/>
    <col min="1781" max="1781" width="59.42578125" style="764" customWidth="1"/>
    <col min="1782" max="1782" width="13.42578125" style="764" customWidth="1"/>
    <col min="1783" max="1783" width="11.28515625" style="764" customWidth="1"/>
    <col min="1784" max="1784" width="11.140625" style="764" customWidth="1"/>
    <col min="1785" max="1785" width="11.28515625" style="764" customWidth="1"/>
    <col min="1786" max="1786" width="13" style="764" customWidth="1"/>
    <col min="1787" max="1787" width="13.140625" style="764" customWidth="1"/>
    <col min="1788" max="1788" width="11.85546875" style="764" customWidth="1"/>
    <col min="1789" max="1789" width="12.85546875" style="764" customWidth="1"/>
    <col min="1790" max="1790" width="7.140625" style="764" customWidth="1"/>
    <col min="1791" max="1792" width="9.140625" style="764"/>
    <col min="1793" max="1793" width="0" style="764" hidden="1" customWidth="1"/>
    <col min="1794" max="1794" width="1.42578125" style="764" customWidth="1"/>
    <col min="1795" max="1795" width="2.140625" style="764" customWidth="1"/>
    <col min="1796" max="1796" width="2.42578125" style="764" customWidth="1"/>
    <col min="1797" max="1797" width="66" style="764" customWidth="1"/>
    <col min="1798" max="1798" width="11.85546875" style="764" customWidth="1"/>
    <col min="1799" max="1801" width="11.7109375" style="764" customWidth="1"/>
    <col min="1802" max="1802" width="11.85546875" style="764" customWidth="1"/>
    <col min="1803" max="1805" width="11.7109375" style="764" customWidth="1"/>
    <col min="1806" max="1806" width="13.140625" style="764" customWidth="1"/>
    <col min="1807" max="2032" width="9.140625" style="764"/>
    <col min="2033" max="2033" width="0" style="764" hidden="1" customWidth="1"/>
    <col min="2034" max="2034" width="1.42578125" style="764" customWidth="1"/>
    <col min="2035" max="2035" width="2.140625" style="764" customWidth="1"/>
    <col min="2036" max="2036" width="2.42578125" style="764" customWidth="1"/>
    <col min="2037" max="2037" width="59.42578125" style="764" customWidth="1"/>
    <col min="2038" max="2038" width="13.42578125" style="764" customWidth="1"/>
    <col min="2039" max="2039" width="11.28515625" style="764" customWidth="1"/>
    <col min="2040" max="2040" width="11.140625" style="764" customWidth="1"/>
    <col min="2041" max="2041" width="11.28515625" style="764" customWidth="1"/>
    <col min="2042" max="2042" width="13" style="764" customWidth="1"/>
    <col min="2043" max="2043" width="13.140625" style="764" customWidth="1"/>
    <col min="2044" max="2044" width="11.85546875" style="764" customWidth="1"/>
    <col min="2045" max="2045" width="12.85546875" style="764" customWidth="1"/>
    <col min="2046" max="2046" width="7.140625" style="764" customWidth="1"/>
    <col min="2047" max="2048" width="9.140625" style="764"/>
    <col min="2049" max="2049" width="0" style="764" hidden="1" customWidth="1"/>
    <col min="2050" max="2050" width="1.42578125" style="764" customWidth="1"/>
    <col min="2051" max="2051" width="2.140625" style="764" customWidth="1"/>
    <col min="2052" max="2052" width="2.42578125" style="764" customWidth="1"/>
    <col min="2053" max="2053" width="66" style="764" customWidth="1"/>
    <col min="2054" max="2054" width="11.85546875" style="764" customWidth="1"/>
    <col min="2055" max="2057" width="11.7109375" style="764" customWidth="1"/>
    <col min="2058" max="2058" width="11.85546875" style="764" customWidth="1"/>
    <col min="2059" max="2061" width="11.7109375" style="764" customWidth="1"/>
    <col min="2062" max="2062" width="13.140625" style="764" customWidth="1"/>
    <col min="2063" max="2288" width="9.140625" style="764"/>
    <col min="2289" max="2289" width="0" style="764" hidden="1" customWidth="1"/>
    <col min="2290" max="2290" width="1.42578125" style="764" customWidth="1"/>
    <col min="2291" max="2291" width="2.140625" style="764" customWidth="1"/>
    <col min="2292" max="2292" width="2.42578125" style="764" customWidth="1"/>
    <col min="2293" max="2293" width="59.42578125" style="764" customWidth="1"/>
    <col min="2294" max="2294" width="13.42578125" style="764" customWidth="1"/>
    <col min="2295" max="2295" width="11.28515625" style="764" customWidth="1"/>
    <col min="2296" max="2296" width="11.140625" style="764" customWidth="1"/>
    <col min="2297" max="2297" width="11.28515625" style="764" customWidth="1"/>
    <col min="2298" max="2298" width="13" style="764" customWidth="1"/>
    <col min="2299" max="2299" width="13.140625" style="764" customWidth="1"/>
    <col min="2300" max="2300" width="11.85546875" style="764" customWidth="1"/>
    <col min="2301" max="2301" width="12.85546875" style="764" customWidth="1"/>
    <col min="2302" max="2302" width="7.140625" style="764" customWidth="1"/>
    <col min="2303" max="2304" width="9.140625" style="764"/>
    <col min="2305" max="2305" width="0" style="764" hidden="1" customWidth="1"/>
    <col min="2306" max="2306" width="1.42578125" style="764" customWidth="1"/>
    <col min="2307" max="2307" width="2.140625" style="764" customWidth="1"/>
    <col min="2308" max="2308" width="2.42578125" style="764" customWidth="1"/>
    <col min="2309" max="2309" width="66" style="764" customWidth="1"/>
    <col min="2310" max="2310" width="11.85546875" style="764" customWidth="1"/>
    <col min="2311" max="2313" width="11.7109375" style="764" customWidth="1"/>
    <col min="2314" max="2314" width="11.85546875" style="764" customWidth="1"/>
    <col min="2315" max="2317" width="11.7109375" style="764" customWidth="1"/>
    <col min="2318" max="2318" width="13.140625" style="764" customWidth="1"/>
    <col min="2319" max="2544" width="9.140625" style="764"/>
    <col min="2545" max="2545" width="0" style="764" hidden="1" customWidth="1"/>
    <col min="2546" max="2546" width="1.42578125" style="764" customWidth="1"/>
    <col min="2547" max="2547" width="2.140625" style="764" customWidth="1"/>
    <col min="2548" max="2548" width="2.42578125" style="764" customWidth="1"/>
    <col min="2549" max="2549" width="59.42578125" style="764" customWidth="1"/>
    <col min="2550" max="2550" width="13.42578125" style="764" customWidth="1"/>
    <col min="2551" max="2551" width="11.28515625" style="764" customWidth="1"/>
    <col min="2552" max="2552" width="11.140625" style="764" customWidth="1"/>
    <col min="2553" max="2553" width="11.28515625" style="764" customWidth="1"/>
    <col min="2554" max="2554" width="13" style="764" customWidth="1"/>
    <col min="2555" max="2555" width="13.140625" style="764" customWidth="1"/>
    <col min="2556" max="2556" width="11.85546875" style="764" customWidth="1"/>
    <col min="2557" max="2557" width="12.85546875" style="764" customWidth="1"/>
    <col min="2558" max="2558" width="7.140625" style="764" customWidth="1"/>
    <col min="2559" max="2560" width="9.140625" style="764"/>
    <col min="2561" max="2561" width="0" style="764" hidden="1" customWidth="1"/>
    <col min="2562" max="2562" width="1.42578125" style="764" customWidth="1"/>
    <col min="2563" max="2563" width="2.140625" style="764" customWidth="1"/>
    <col min="2564" max="2564" width="2.42578125" style="764" customWidth="1"/>
    <col min="2565" max="2565" width="66" style="764" customWidth="1"/>
    <col min="2566" max="2566" width="11.85546875" style="764" customWidth="1"/>
    <col min="2567" max="2569" width="11.7109375" style="764" customWidth="1"/>
    <col min="2570" max="2570" width="11.85546875" style="764" customWidth="1"/>
    <col min="2571" max="2573" width="11.7109375" style="764" customWidth="1"/>
    <col min="2574" max="2574" width="13.140625" style="764" customWidth="1"/>
    <col min="2575" max="2800" width="9.140625" style="764"/>
    <col min="2801" max="2801" width="0" style="764" hidden="1" customWidth="1"/>
    <col min="2802" max="2802" width="1.42578125" style="764" customWidth="1"/>
    <col min="2803" max="2803" width="2.140625" style="764" customWidth="1"/>
    <col min="2804" max="2804" width="2.42578125" style="764" customWidth="1"/>
    <col min="2805" max="2805" width="59.42578125" style="764" customWidth="1"/>
    <col min="2806" max="2806" width="13.42578125" style="764" customWidth="1"/>
    <col min="2807" max="2807" width="11.28515625" style="764" customWidth="1"/>
    <col min="2808" max="2808" width="11.140625" style="764" customWidth="1"/>
    <col min="2809" max="2809" width="11.28515625" style="764" customWidth="1"/>
    <col min="2810" max="2810" width="13" style="764" customWidth="1"/>
    <col min="2811" max="2811" width="13.140625" style="764" customWidth="1"/>
    <col min="2812" max="2812" width="11.85546875" style="764" customWidth="1"/>
    <col min="2813" max="2813" width="12.85546875" style="764" customWidth="1"/>
    <col min="2814" max="2814" width="7.140625" style="764" customWidth="1"/>
    <col min="2815" max="2816" width="9.140625" style="764"/>
    <col min="2817" max="2817" width="0" style="764" hidden="1" customWidth="1"/>
    <col min="2818" max="2818" width="1.42578125" style="764" customWidth="1"/>
    <col min="2819" max="2819" width="2.140625" style="764" customWidth="1"/>
    <col min="2820" max="2820" width="2.42578125" style="764" customWidth="1"/>
    <col min="2821" max="2821" width="66" style="764" customWidth="1"/>
    <col min="2822" max="2822" width="11.85546875" style="764" customWidth="1"/>
    <col min="2823" max="2825" width="11.7109375" style="764" customWidth="1"/>
    <col min="2826" max="2826" width="11.85546875" style="764" customWidth="1"/>
    <col min="2827" max="2829" width="11.7109375" style="764" customWidth="1"/>
    <col min="2830" max="2830" width="13.140625" style="764" customWidth="1"/>
    <col min="2831" max="3056" width="9.140625" style="764"/>
    <col min="3057" max="3057" width="0" style="764" hidden="1" customWidth="1"/>
    <col min="3058" max="3058" width="1.42578125" style="764" customWidth="1"/>
    <col min="3059" max="3059" width="2.140625" style="764" customWidth="1"/>
    <col min="3060" max="3060" width="2.42578125" style="764" customWidth="1"/>
    <col min="3061" max="3061" width="59.42578125" style="764" customWidth="1"/>
    <col min="3062" max="3062" width="13.42578125" style="764" customWidth="1"/>
    <col min="3063" max="3063" width="11.28515625" style="764" customWidth="1"/>
    <col min="3064" max="3064" width="11.140625" style="764" customWidth="1"/>
    <col min="3065" max="3065" width="11.28515625" style="764" customWidth="1"/>
    <col min="3066" max="3066" width="13" style="764" customWidth="1"/>
    <col min="3067" max="3067" width="13.140625" style="764" customWidth="1"/>
    <col min="3068" max="3068" width="11.85546875" style="764" customWidth="1"/>
    <col min="3069" max="3069" width="12.85546875" style="764" customWidth="1"/>
    <col min="3070" max="3070" width="7.140625" style="764" customWidth="1"/>
    <col min="3071" max="3072" width="9.140625" style="764"/>
    <col min="3073" max="3073" width="0" style="764" hidden="1" customWidth="1"/>
    <col min="3074" max="3074" width="1.42578125" style="764" customWidth="1"/>
    <col min="3075" max="3075" width="2.140625" style="764" customWidth="1"/>
    <col min="3076" max="3076" width="2.42578125" style="764" customWidth="1"/>
    <col min="3077" max="3077" width="66" style="764" customWidth="1"/>
    <col min="3078" max="3078" width="11.85546875" style="764" customWidth="1"/>
    <col min="3079" max="3081" width="11.7109375" style="764" customWidth="1"/>
    <col min="3082" max="3082" width="11.85546875" style="764" customWidth="1"/>
    <col min="3083" max="3085" width="11.7109375" style="764" customWidth="1"/>
    <col min="3086" max="3086" width="13.140625" style="764" customWidth="1"/>
    <col min="3087" max="3312" width="9.140625" style="764"/>
    <col min="3313" max="3313" width="0" style="764" hidden="1" customWidth="1"/>
    <col min="3314" max="3314" width="1.42578125" style="764" customWidth="1"/>
    <col min="3315" max="3315" width="2.140625" style="764" customWidth="1"/>
    <col min="3316" max="3316" width="2.42578125" style="764" customWidth="1"/>
    <col min="3317" max="3317" width="59.42578125" style="764" customWidth="1"/>
    <col min="3318" max="3318" width="13.42578125" style="764" customWidth="1"/>
    <col min="3319" max="3319" width="11.28515625" style="764" customWidth="1"/>
    <col min="3320" max="3320" width="11.140625" style="764" customWidth="1"/>
    <col min="3321" max="3321" width="11.28515625" style="764" customWidth="1"/>
    <col min="3322" max="3322" width="13" style="764" customWidth="1"/>
    <col min="3323" max="3323" width="13.140625" style="764" customWidth="1"/>
    <col min="3324" max="3324" width="11.85546875" style="764" customWidth="1"/>
    <col min="3325" max="3325" width="12.85546875" style="764" customWidth="1"/>
    <col min="3326" max="3326" width="7.140625" style="764" customWidth="1"/>
    <col min="3327" max="3328" width="9.140625" style="764"/>
    <col min="3329" max="3329" width="0" style="764" hidden="1" customWidth="1"/>
    <col min="3330" max="3330" width="1.42578125" style="764" customWidth="1"/>
    <col min="3331" max="3331" width="2.140625" style="764" customWidth="1"/>
    <col min="3332" max="3332" width="2.42578125" style="764" customWidth="1"/>
    <col min="3333" max="3333" width="66" style="764" customWidth="1"/>
    <col min="3334" max="3334" width="11.85546875" style="764" customWidth="1"/>
    <col min="3335" max="3337" width="11.7109375" style="764" customWidth="1"/>
    <col min="3338" max="3338" width="11.85546875" style="764" customWidth="1"/>
    <col min="3339" max="3341" width="11.7109375" style="764" customWidth="1"/>
    <col min="3342" max="3342" width="13.140625" style="764" customWidth="1"/>
    <col min="3343" max="3568" width="9.140625" style="764"/>
    <col min="3569" max="3569" width="0" style="764" hidden="1" customWidth="1"/>
    <col min="3570" max="3570" width="1.42578125" style="764" customWidth="1"/>
    <col min="3571" max="3571" width="2.140625" style="764" customWidth="1"/>
    <col min="3572" max="3572" width="2.42578125" style="764" customWidth="1"/>
    <col min="3573" max="3573" width="59.42578125" style="764" customWidth="1"/>
    <col min="3574" max="3574" width="13.42578125" style="764" customWidth="1"/>
    <col min="3575" max="3575" width="11.28515625" style="764" customWidth="1"/>
    <col min="3576" max="3576" width="11.140625" style="764" customWidth="1"/>
    <col min="3577" max="3577" width="11.28515625" style="764" customWidth="1"/>
    <col min="3578" max="3578" width="13" style="764" customWidth="1"/>
    <col min="3579" max="3579" width="13.140625" style="764" customWidth="1"/>
    <col min="3580" max="3580" width="11.85546875" style="764" customWidth="1"/>
    <col min="3581" max="3581" width="12.85546875" style="764" customWidth="1"/>
    <col min="3582" max="3582" width="7.140625" style="764" customWidth="1"/>
    <col min="3583" max="3584" width="9.140625" style="764"/>
    <col min="3585" max="3585" width="0" style="764" hidden="1" customWidth="1"/>
    <col min="3586" max="3586" width="1.42578125" style="764" customWidth="1"/>
    <col min="3587" max="3587" width="2.140625" style="764" customWidth="1"/>
    <col min="3588" max="3588" width="2.42578125" style="764" customWidth="1"/>
    <col min="3589" max="3589" width="66" style="764" customWidth="1"/>
    <col min="3590" max="3590" width="11.85546875" style="764" customWidth="1"/>
    <col min="3591" max="3593" width="11.7109375" style="764" customWidth="1"/>
    <col min="3594" max="3594" width="11.85546875" style="764" customWidth="1"/>
    <col min="3595" max="3597" width="11.7109375" style="764" customWidth="1"/>
    <col min="3598" max="3598" width="13.140625" style="764" customWidth="1"/>
    <col min="3599" max="3824" width="9.140625" style="764"/>
    <col min="3825" max="3825" width="0" style="764" hidden="1" customWidth="1"/>
    <col min="3826" max="3826" width="1.42578125" style="764" customWidth="1"/>
    <col min="3827" max="3827" width="2.140625" style="764" customWidth="1"/>
    <col min="3828" max="3828" width="2.42578125" style="764" customWidth="1"/>
    <col min="3829" max="3829" width="59.42578125" style="764" customWidth="1"/>
    <col min="3830" max="3830" width="13.42578125" style="764" customWidth="1"/>
    <col min="3831" max="3831" width="11.28515625" style="764" customWidth="1"/>
    <col min="3832" max="3832" width="11.140625" style="764" customWidth="1"/>
    <col min="3833" max="3833" width="11.28515625" style="764" customWidth="1"/>
    <col min="3834" max="3834" width="13" style="764" customWidth="1"/>
    <col min="3835" max="3835" width="13.140625" style="764" customWidth="1"/>
    <col min="3836" max="3836" width="11.85546875" style="764" customWidth="1"/>
    <col min="3837" max="3837" width="12.85546875" style="764" customWidth="1"/>
    <col min="3838" max="3838" width="7.140625" style="764" customWidth="1"/>
    <col min="3839" max="3840" width="9.140625" style="764"/>
    <col min="3841" max="3841" width="0" style="764" hidden="1" customWidth="1"/>
    <col min="3842" max="3842" width="1.42578125" style="764" customWidth="1"/>
    <col min="3843" max="3843" width="2.140625" style="764" customWidth="1"/>
    <col min="3844" max="3844" width="2.42578125" style="764" customWidth="1"/>
    <col min="3845" max="3845" width="66" style="764" customWidth="1"/>
    <col min="3846" max="3846" width="11.85546875" style="764" customWidth="1"/>
    <col min="3847" max="3849" width="11.7109375" style="764" customWidth="1"/>
    <col min="3850" max="3850" width="11.85546875" style="764" customWidth="1"/>
    <col min="3851" max="3853" width="11.7109375" style="764" customWidth="1"/>
    <col min="3854" max="3854" width="13.140625" style="764" customWidth="1"/>
    <col min="3855" max="4080" width="9.140625" style="764"/>
    <col min="4081" max="4081" width="0" style="764" hidden="1" customWidth="1"/>
    <col min="4082" max="4082" width="1.42578125" style="764" customWidth="1"/>
    <col min="4083" max="4083" width="2.140625" style="764" customWidth="1"/>
    <col min="4084" max="4084" width="2.42578125" style="764" customWidth="1"/>
    <col min="4085" max="4085" width="59.42578125" style="764" customWidth="1"/>
    <col min="4086" max="4086" width="13.42578125" style="764" customWidth="1"/>
    <col min="4087" max="4087" width="11.28515625" style="764" customWidth="1"/>
    <col min="4088" max="4088" width="11.140625" style="764" customWidth="1"/>
    <col min="4089" max="4089" width="11.28515625" style="764" customWidth="1"/>
    <col min="4090" max="4090" width="13" style="764" customWidth="1"/>
    <col min="4091" max="4091" width="13.140625" style="764" customWidth="1"/>
    <col min="4092" max="4092" width="11.85546875" style="764" customWidth="1"/>
    <col min="4093" max="4093" width="12.85546875" style="764" customWidth="1"/>
    <col min="4094" max="4094" width="7.140625" style="764" customWidth="1"/>
    <col min="4095" max="4096" width="9.140625" style="764"/>
    <col min="4097" max="4097" width="0" style="764" hidden="1" customWidth="1"/>
    <col min="4098" max="4098" width="1.42578125" style="764" customWidth="1"/>
    <col min="4099" max="4099" width="2.140625" style="764" customWidth="1"/>
    <col min="4100" max="4100" width="2.42578125" style="764" customWidth="1"/>
    <col min="4101" max="4101" width="66" style="764" customWidth="1"/>
    <col min="4102" max="4102" width="11.85546875" style="764" customWidth="1"/>
    <col min="4103" max="4105" width="11.7109375" style="764" customWidth="1"/>
    <col min="4106" max="4106" width="11.85546875" style="764" customWidth="1"/>
    <col min="4107" max="4109" width="11.7109375" style="764" customWidth="1"/>
    <col min="4110" max="4110" width="13.140625" style="764" customWidth="1"/>
    <col min="4111" max="4336" width="9.140625" style="764"/>
    <col min="4337" max="4337" width="0" style="764" hidden="1" customWidth="1"/>
    <col min="4338" max="4338" width="1.42578125" style="764" customWidth="1"/>
    <col min="4339" max="4339" width="2.140625" style="764" customWidth="1"/>
    <col min="4340" max="4340" width="2.42578125" style="764" customWidth="1"/>
    <col min="4341" max="4341" width="59.42578125" style="764" customWidth="1"/>
    <col min="4342" max="4342" width="13.42578125" style="764" customWidth="1"/>
    <col min="4343" max="4343" width="11.28515625" style="764" customWidth="1"/>
    <col min="4344" max="4344" width="11.140625" style="764" customWidth="1"/>
    <col min="4345" max="4345" width="11.28515625" style="764" customWidth="1"/>
    <col min="4346" max="4346" width="13" style="764" customWidth="1"/>
    <col min="4347" max="4347" width="13.140625" style="764" customWidth="1"/>
    <col min="4348" max="4348" width="11.85546875" style="764" customWidth="1"/>
    <col min="4349" max="4349" width="12.85546875" style="764" customWidth="1"/>
    <col min="4350" max="4350" width="7.140625" style="764" customWidth="1"/>
    <col min="4351" max="4352" width="9.140625" style="764"/>
    <col min="4353" max="4353" width="0" style="764" hidden="1" customWidth="1"/>
    <col min="4354" max="4354" width="1.42578125" style="764" customWidth="1"/>
    <col min="4355" max="4355" width="2.140625" style="764" customWidth="1"/>
    <col min="4356" max="4356" width="2.42578125" style="764" customWidth="1"/>
    <col min="4357" max="4357" width="66" style="764" customWidth="1"/>
    <col min="4358" max="4358" width="11.85546875" style="764" customWidth="1"/>
    <col min="4359" max="4361" width="11.7109375" style="764" customWidth="1"/>
    <col min="4362" max="4362" width="11.85546875" style="764" customWidth="1"/>
    <col min="4363" max="4365" width="11.7109375" style="764" customWidth="1"/>
    <col min="4366" max="4366" width="13.140625" style="764" customWidth="1"/>
    <col min="4367" max="4592" width="9.140625" style="764"/>
    <col min="4593" max="4593" width="0" style="764" hidden="1" customWidth="1"/>
    <col min="4594" max="4594" width="1.42578125" style="764" customWidth="1"/>
    <col min="4595" max="4595" width="2.140625" style="764" customWidth="1"/>
    <col min="4596" max="4596" width="2.42578125" style="764" customWidth="1"/>
    <col min="4597" max="4597" width="59.42578125" style="764" customWidth="1"/>
    <col min="4598" max="4598" width="13.42578125" style="764" customWidth="1"/>
    <col min="4599" max="4599" width="11.28515625" style="764" customWidth="1"/>
    <col min="4600" max="4600" width="11.140625" style="764" customWidth="1"/>
    <col min="4601" max="4601" width="11.28515625" style="764" customWidth="1"/>
    <col min="4602" max="4602" width="13" style="764" customWidth="1"/>
    <col min="4603" max="4603" width="13.140625" style="764" customWidth="1"/>
    <col min="4604" max="4604" width="11.85546875" style="764" customWidth="1"/>
    <col min="4605" max="4605" width="12.85546875" style="764" customWidth="1"/>
    <col min="4606" max="4606" width="7.140625" style="764" customWidth="1"/>
    <col min="4607" max="4608" width="9.140625" style="764"/>
    <col min="4609" max="4609" width="0" style="764" hidden="1" customWidth="1"/>
    <col min="4610" max="4610" width="1.42578125" style="764" customWidth="1"/>
    <col min="4611" max="4611" width="2.140625" style="764" customWidth="1"/>
    <col min="4612" max="4612" width="2.42578125" style="764" customWidth="1"/>
    <col min="4613" max="4613" width="66" style="764" customWidth="1"/>
    <col min="4614" max="4614" width="11.85546875" style="764" customWidth="1"/>
    <col min="4615" max="4617" width="11.7109375" style="764" customWidth="1"/>
    <col min="4618" max="4618" width="11.85546875" style="764" customWidth="1"/>
    <col min="4619" max="4621" width="11.7109375" style="764" customWidth="1"/>
    <col min="4622" max="4622" width="13.140625" style="764" customWidth="1"/>
    <col min="4623" max="4848" width="9.140625" style="764"/>
    <col min="4849" max="4849" width="0" style="764" hidden="1" customWidth="1"/>
    <col min="4850" max="4850" width="1.42578125" style="764" customWidth="1"/>
    <col min="4851" max="4851" width="2.140625" style="764" customWidth="1"/>
    <col min="4852" max="4852" width="2.42578125" style="764" customWidth="1"/>
    <col min="4853" max="4853" width="59.42578125" style="764" customWidth="1"/>
    <col min="4854" max="4854" width="13.42578125" style="764" customWidth="1"/>
    <col min="4855" max="4855" width="11.28515625" style="764" customWidth="1"/>
    <col min="4856" max="4856" width="11.140625" style="764" customWidth="1"/>
    <col min="4857" max="4857" width="11.28515625" style="764" customWidth="1"/>
    <col min="4858" max="4858" width="13" style="764" customWidth="1"/>
    <col min="4859" max="4859" width="13.140625" style="764" customWidth="1"/>
    <col min="4860" max="4860" width="11.85546875" style="764" customWidth="1"/>
    <col min="4861" max="4861" width="12.85546875" style="764" customWidth="1"/>
    <col min="4862" max="4862" width="7.140625" style="764" customWidth="1"/>
    <col min="4863" max="4864" width="9.140625" style="764"/>
    <col min="4865" max="4865" width="0" style="764" hidden="1" customWidth="1"/>
    <col min="4866" max="4866" width="1.42578125" style="764" customWidth="1"/>
    <col min="4867" max="4867" width="2.140625" style="764" customWidth="1"/>
    <col min="4868" max="4868" width="2.42578125" style="764" customWidth="1"/>
    <col min="4869" max="4869" width="66" style="764" customWidth="1"/>
    <col min="4870" max="4870" width="11.85546875" style="764" customWidth="1"/>
    <col min="4871" max="4873" width="11.7109375" style="764" customWidth="1"/>
    <col min="4874" max="4874" width="11.85546875" style="764" customWidth="1"/>
    <col min="4875" max="4877" width="11.7109375" style="764" customWidth="1"/>
    <col min="4878" max="4878" width="13.140625" style="764" customWidth="1"/>
    <col min="4879" max="5104" width="9.140625" style="764"/>
    <col min="5105" max="5105" width="0" style="764" hidden="1" customWidth="1"/>
    <col min="5106" max="5106" width="1.42578125" style="764" customWidth="1"/>
    <col min="5107" max="5107" width="2.140625" style="764" customWidth="1"/>
    <col min="5108" max="5108" width="2.42578125" style="764" customWidth="1"/>
    <col min="5109" max="5109" width="59.42578125" style="764" customWidth="1"/>
    <col min="5110" max="5110" width="13.42578125" style="764" customWidth="1"/>
    <col min="5111" max="5111" width="11.28515625" style="764" customWidth="1"/>
    <col min="5112" max="5112" width="11.140625" style="764" customWidth="1"/>
    <col min="5113" max="5113" width="11.28515625" style="764" customWidth="1"/>
    <col min="5114" max="5114" width="13" style="764" customWidth="1"/>
    <col min="5115" max="5115" width="13.140625" style="764" customWidth="1"/>
    <col min="5116" max="5116" width="11.85546875" style="764" customWidth="1"/>
    <col min="5117" max="5117" width="12.85546875" style="764" customWidth="1"/>
    <col min="5118" max="5118" width="7.140625" style="764" customWidth="1"/>
    <col min="5119" max="5120" width="9.140625" style="764"/>
    <col min="5121" max="5121" width="0" style="764" hidden="1" customWidth="1"/>
    <col min="5122" max="5122" width="1.42578125" style="764" customWidth="1"/>
    <col min="5123" max="5123" width="2.140625" style="764" customWidth="1"/>
    <col min="5124" max="5124" width="2.42578125" style="764" customWidth="1"/>
    <col min="5125" max="5125" width="66" style="764" customWidth="1"/>
    <col min="5126" max="5126" width="11.85546875" style="764" customWidth="1"/>
    <col min="5127" max="5129" width="11.7109375" style="764" customWidth="1"/>
    <col min="5130" max="5130" width="11.85546875" style="764" customWidth="1"/>
    <col min="5131" max="5133" width="11.7109375" style="764" customWidth="1"/>
    <col min="5134" max="5134" width="13.140625" style="764" customWidth="1"/>
    <col min="5135" max="5360" width="9.140625" style="764"/>
    <col min="5361" max="5361" width="0" style="764" hidden="1" customWidth="1"/>
    <col min="5362" max="5362" width="1.42578125" style="764" customWidth="1"/>
    <col min="5363" max="5363" width="2.140625" style="764" customWidth="1"/>
    <col min="5364" max="5364" width="2.42578125" style="764" customWidth="1"/>
    <col min="5365" max="5365" width="59.42578125" style="764" customWidth="1"/>
    <col min="5366" max="5366" width="13.42578125" style="764" customWidth="1"/>
    <col min="5367" max="5367" width="11.28515625" style="764" customWidth="1"/>
    <col min="5368" max="5368" width="11.140625" style="764" customWidth="1"/>
    <col min="5369" max="5369" width="11.28515625" style="764" customWidth="1"/>
    <col min="5370" max="5370" width="13" style="764" customWidth="1"/>
    <col min="5371" max="5371" width="13.140625" style="764" customWidth="1"/>
    <col min="5372" max="5372" width="11.85546875" style="764" customWidth="1"/>
    <col min="5373" max="5373" width="12.85546875" style="764" customWidth="1"/>
    <col min="5374" max="5374" width="7.140625" style="764" customWidth="1"/>
    <col min="5375" max="5376" width="9.140625" style="764"/>
    <col min="5377" max="5377" width="0" style="764" hidden="1" customWidth="1"/>
    <col min="5378" max="5378" width="1.42578125" style="764" customWidth="1"/>
    <col min="5379" max="5379" width="2.140625" style="764" customWidth="1"/>
    <col min="5380" max="5380" width="2.42578125" style="764" customWidth="1"/>
    <col min="5381" max="5381" width="66" style="764" customWidth="1"/>
    <col min="5382" max="5382" width="11.85546875" style="764" customWidth="1"/>
    <col min="5383" max="5385" width="11.7109375" style="764" customWidth="1"/>
    <col min="5386" max="5386" width="11.85546875" style="764" customWidth="1"/>
    <col min="5387" max="5389" width="11.7109375" style="764" customWidth="1"/>
    <col min="5390" max="5390" width="13.140625" style="764" customWidth="1"/>
    <col min="5391" max="5616" width="9.140625" style="764"/>
    <col min="5617" max="5617" width="0" style="764" hidden="1" customWidth="1"/>
    <col min="5618" max="5618" width="1.42578125" style="764" customWidth="1"/>
    <col min="5619" max="5619" width="2.140625" style="764" customWidth="1"/>
    <col min="5620" max="5620" width="2.42578125" style="764" customWidth="1"/>
    <col min="5621" max="5621" width="59.42578125" style="764" customWidth="1"/>
    <col min="5622" max="5622" width="13.42578125" style="764" customWidth="1"/>
    <col min="5623" max="5623" width="11.28515625" style="764" customWidth="1"/>
    <col min="5624" max="5624" width="11.140625" style="764" customWidth="1"/>
    <col min="5625" max="5625" width="11.28515625" style="764" customWidth="1"/>
    <col min="5626" max="5626" width="13" style="764" customWidth="1"/>
    <col min="5627" max="5627" width="13.140625" style="764" customWidth="1"/>
    <col min="5628" max="5628" width="11.85546875" style="764" customWidth="1"/>
    <col min="5629" max="5629" width="12.85546875" style="764" customWidth="1"/>
    <col min="5630" max="5630" width="7.140625" style="764" customWidth="1"/>
    <col min="5631" max="5632" width="9.140625" style="764"/>
    <col min="5633" max="5633" width="0" style="764" hidden="1" customWidth="1"/>
    <col min="5634" max="5634" width="1.42578125" style="764" customWidth="1"/>
    <col min="5635" max="5635" width="2.140625" style="764" customWidth="1"/>
    <col min="5636" max="5636" width="2.42578125" style="764" customWidth="1"/>
    <col min="5637" max="5637" width="66" style="764" customWidth="1"/>
    <col min="5638" max="5638" width="11.85546875" style="764" customWidth="1"/>
    <col min="5639" max="5641" width="11.7109375" style="764" customWidth="1"/>
    <col min="5642" max="5642" width="11.85546875" style="764" customWidth="1"/>
    <col min="5643" max="5645" width="11.7109375" style="764" customWidth="1"/>
    <col min="5646" max="5646" width="13.140625" style="764" customWidth="1"/>
    <col min="5647" max="5872" width="9.140625" style="764"/>
    <col min="5873" max="5873" width="0" style="764" hidden="1" customWidth="1"/>
    <col min="5874" max="5874" width="1.42578125" style="764" customWidth="1"/>
    <col min="5875" max="5875" width="2.140625" style="764" customWidth="1"/>
    <col min="5876" max="5876" width="2.42578125" style="764" customWidth="1"/>
    <col min="5877" max="5877" width="59.42578125" style="764" customWidth="1"/>
    <col min="5878" max="5878" width="13.42578125" style="764" customWidth="1"/>
    <col min="5879" max="5879" width="11.28515625" style="764" customWidth="1"/>
    <col min="5880" max="5880" width="11.140625" style="764" customWidth="1"/>
    <col min="5881" max="5881" width="11.28515625" style="764" customWidth="1"/>
    <col min="5882" max="5882" width="13" style="764" customWidth="1"/>
    <col min="5883" max="5883" width="13.140625" style="764" customWidth="1"/>
    <col min="5884" max="5884" width="11.85546875" style="764" customWidth="1"/>
    <col min="5885" max="5885" width="12.85546875" style="764" customWidth="1"/>
    <col min="5886" max="5886" width="7.140625" style="764" customWidth="1"/>
    <col min="5887" max="5888" width="9.140625" style="764"/>
    <col min="5889" max="5889" width="0" style="764" hidden="1" customWidth="1"/>
    <col min="5890" max="5890" width="1.42578125" style="764" customWidth="1"/>
    <col min="5891" max="5891" width="2.140625" style="764" customWidth="1"/>
    <col min="5892" max="5892" width="2.42578125" style="764" customWidth="1"/>
    <col min="5893" max="5893" width="66" style="764" customWidth="1"/>
    <col min="5894" max="5894" width="11.85546875" style="764" customWidth="1"/>
    <col min="5895" max="5897" width="11.7109375" style="764" customWidth="1"/>
    <col min="5898" max="5898" width="11.85546875" style="764" customWidth="1"/>
    <col min="5899" max="5901" width="11.7109375" style="764" customWidth="1"/>
    <col min="5902" max="5902" width="13.140625" style="764" customWidth="1"/>
    <col min="5903" max="6128" width="9.140625" style="764"/>
    <col min="6129" max="6129" width="0" style="764" hidden="1" customWidth="1"/>
    <col min="6130" max="6130" width="1.42578125" style="764" customWidth="1"/>
    <col min="6131" max="6131" width="2.140625" style="764" customWidth="1"/>
    <col min="6132" max="6132" width="2.42578125" style="764" customWidth="1"/>
    <col min="6133" max="6133" width="59.42578125" style="764" customWidth="1"/>
    <col min="6134" max="6134" width="13.42578125" style="764" customWidth="1"/>
    <col min="6135" max="6135" width="11.28515625" style="764" customWidth="1"/>
    <col min="6136" max="6136" width="11.140625" style="764" customWidth="1"/>
    <col min="6137" max="6137" width="11.28515625" style="764" customWidth="1"/>
    <col min="6138" max="6138" width="13" style="764" customWidth="1"/>
    <col min="6139" max="6139" width="13.140625" style="764" customWidth="1"/>
    <col min="6140" max="6140" width="11.85546875" style="764" customWidth="1"/>
    <col min="6141" max="6141" width="12.85546875" style="764" customWidth="1"/>
    <col min="6142" max="6142" width="7.140625" style="764" customWidth="1"/>
    <col min="6143" max="6144" width="9.140625" style="764"/>
    <col min="6145" max="6145" width="0" style="764" hidden="1" customWidth="1"/>
    <col min="6146" max="6146" width="1.42578125" style="764" customWidth="1"/>
    <col min="6147" max="6147" width="2.140625" style="764" customWidth="1"/>
    <col min="6148" max="6148" width="2.42578125" style="764" customWidth="1"/>
    <col min="6149" max="6149" width="66" style="764" customWidth="1"/>
    <col min="6150" max="6150" width="11.85546875" style="764" customWidth="1"/>
    <col min="6151" max="6153" width="11.7109375" style="764" customWidth="1"/>
    <col min="6154" max="6154" width="11.85546875" style="764" customWidth="1"/>
    <col min="6155" max="6157" width="11.7109375" style="764" customWidth="1"/>
    <col min="6158" max="6158" width="13.140625" style="764" customWidth="1"/>
    <col min="6159" max="6384" width="9.140625" style="764"/>
    <col min="6385" max="6385" width="0" style="764" hidden="1" customWidth="1"/>
    <col min="6386" max="6386" width="1.42578125" style="764" customWidth="1"/>
    <col min="6387" max="6387" width="2.140625" style="764" customWidth="1"/>
    <col min="6388" max="6388" width="2.42578125" style="764" customWidth="1"/>
    <col min="6389" max="6389" width="59.42578125" style="764" customWidth="1"/>
    <col min="6390" max="6390" width="13.42578125" style="764" customWidth="1"/>
    <col min="6391" max="6391" width="11.28515625" style="764" customWidth="1"/>
    <col min="6392" max="6392" width="11.140625" style="764" customWidth="1"/>
    <col min="6393" max="6393" width="11.28515625" style="764" customWidth="1"/>
    <col min="6394" max="6394" width="13" style="764" customWidth="1"/>
    <col min="6395" max="6395" width="13.140625" style="764" customWidth="1"/>
    <col min="6396" max="6396" width="11.85546875" style="764" customWidth="1"/>
    <col min="6397" max="6397" width="12.85546875" style="764" customWidth="1"/>
    <col min="6398" max="6398" width="7.140625" style="764" customWidth="1"/>
    <col min="6399" max="6400" width="9.140625" style="764"/>
    <col min="6401" max="6401" width="0" style="764" hidden="1" customWidth="1"/>
    <col min="6402" max="6402" width="1.42578125" style="764" customWidth="1"/>
    <col min="6403" max="6403" width="2.140625" style="764" customWidth="1"/>
    <col min="6404" max="6404" width="2.42578125" style="764" customWidth="1"/>
    <col min="6405" max="6405" width="66" style="764" customWidth="1"/>
    <col min="6406" max="6406" width="11.85546875" style="764" customWidth="1"/>
    <col min="6407" max="6409" width="11.7109375" style="764" customWidth="1"/>
    <col min="6410" max="6410" width="11.85546875" style="764" customWidth="1"/>
    <col min="6411" max="6413" width="11.7109375" style="764" customWidth="1"/>
    <col min="6414" max="6414" width="13.140625" style="764" customWidth="1"/>
    <col min="6415" max="6640" width="9.140625" style="764"/>
    <col min="6641" max="6641" width="0" style="764" hidden="1" customWidth="1"/>
    <col min="6642" max="6642" width="1.42578125" style="764" customWidth="1"/>
    <col min="6643" max="6643" width="2.140625" style="764" customWidth="1"/>
    <col min="6644" max="6644" width="2.42578125" style="764" customWidth="1"/>
    <col min="6645" max="6645" width="59.42578125" style="764" customWidth="1"/>
    <col min="6646" max="6646" width="13.42578125" style="764" customWidth="1"/>
    <col min="6647" max="6647" width="11.28515625" style="764" customWidth="1"/>
    <col min="6648" max="6648" width="11.140625" style="764" customWidth="1"/>
    <col min="6649" max="6649" width="11.28515625" style="764" customWidth="1"/>
    <col min="6650" max="6650" width="13" style="764" customWidth="1"/>
    <col min="6651" max="6651" width="13.140625" style="764" customWidth="1"/>
    <col min="6652" max="6652" width="11.85546875" style="764" customWidth="1"/>
    <col min="6653" max="6653" width="12.85546875" style="764" customWidth="1"/>
    <col min="6654" max="6654" width="7.140625" style="764" customWidth="1"/>
    <col min="6655" max="6656" width="9.140625" style="764"/>
    <col min="6657" max="6657" width="0" style="764" hidden="1" customWidth="1"/>
    <col min="6658" max="6658" width="1.42578125" style="764" customWidth="1"/>
    <col min="6659" max="6659" width="2.140625" style="764" customWidth="1"/>
    <col min="6660" max="6660" width="2.42578125" style="764" customWidth="1"/>
    <col min="6661" max="6661" width="66" style="764" customWidth="1"/>
    <col min="6662" max="6662" width="11.85546875" style="764" customWidth="1"/>
    <col min="6663" max="6665" width="11.7109375" style="764" customWidth="1"/>
    <col min="6666" max="6666" width="11.85546875" style="764" customWidth="1"/>
    <col min="6667" max="6669" width="11.7109375" style="764" customWidth="1"/>
    <col min="6670" max="6670" width="13.140625" style="764" customWidth="1"/>
    <col min="6671" max="6896" width="9.140625" style="764"/>
    <col min="6897" max="6897" width="0" style="764" hidden="1" customWidth="1"/>
    <col min="6898" max="6898" width="1.42578125" style="764" customWidth="1"/>
    <col min="6899" max="6899" width="2.140625" style="764" customWidth="1"/>
    <col min="6900" max="6900" width="2.42578125" style="764" customWidth="1"/>
    <col min="6901" max="6901" width="59.42578125" style="764" customWidth="1"/>
    <col min="6902" max="6902" width="13.42578125" style="764" customWidth="1"/>
    <col min="6903" max="6903" width="11.28515625" style="764" customWidth="1"/>
    <col min="6904" max="6904" width="11.140625" style="764" customWidth="1"/>
    <col min="6905" max="6905" width="11.28515625" style="764" customWidth="1"/>
    <col min="6906" max="6906" width="13" style="764" customWidth="1"/>
    <col min="6907" max="6907" width="13.140625" style="764" customWidth="1"/>
    <col min="6908" max="6908" width="11.85546875" style="764" customWidth="1"/>
    <col min="6909" max="6909" width="12.85546875" style="764" customWidth="1"/>
    <col min="6910" max="6910" width="7.140625" style="764" customWidth="1"/>
    <col min="6911" max="6912" width="9.140625" style="764"/>
    <col min="6913" max="6913" width="0" style="764" hidden="1" customWidth="1"/>
    <col min="6914" max="6914" width="1.42578125" style="764" customWidth="1"/>
    <col min="6915" max="6915" width="2.140625" style="764" customWidth="1"/>
    <col min="6916" max="6916" width="2.42578125" style="764" customWidth="1"/>
    <col min="6917" max="6917" width="66" style="764" customWidth="1"/>
    <col min="6918" max="6918" width="11.85546875" style="764" customWidth="1"/>
    <col min="6919" max="6921" width="11.7109375" style="764" customWidth="1"/>
    <col min="6922" max="6922" width="11.85546875" style="764" customWidth="1"/>
    <col min="6923" max="6925" width="11.7109375" style="764" customWidth="1"/>
    <col min="6926" max="6926" width="13.140625" style="764" customWidth="1"/>
    <col min="6927" max="7152" width="9.140625" style="764"/>
    <col min="7153" max="7153" width="0" style="764" hidden="1" customWidth="1"/>
    <col min="7154" max="7154" width="1.42578125" style="764" customWidth="1"/>
    <col min="7155" max="7155" width="2.140625" style="764" customWidth="1"/>
    <col min="7156" max="7156" width="2.42578125" style="764" customWidth="1"/>
    <col min="7157" max="7157" width="59.42578125" style="764" customWidth="1"/>
    <col min="7158" max="7158" width="13.42578125" style="764" customWidth="1"/>
    <col min="7159" max="7159" width="11.28515625" style="764" customWidth="1"/>
    <col min="7160" max="7160" width="11.140625" style="764" customWidth="1"/>
    <col min="7161" max="7161" width="11.28515625" style="764" customWidth="1"/>
    <col min="7162" max="7162" width="13" style="764" customWidth="1"/>
    <col min="7163" max="7163" width="13.140625" style="764" customWidth="1"/>
    <col min="7164" max="7164" width="11.85546875" style="764" customWidth="1"/>
    <col min="7165" max="7165" width="12.85546875" style="764" customWidth="1"/>
    <col min="7166" max="7166" width="7.140625" style="764" customWidth="1"/>
    <col min="7167" max="7168" width="9.140625" style="764"/>
    <col min="7169" max="7169" width="0" style="764" hidden="1" customWidth="1"/>
    <col min="7170" max="7170" width="1.42578125" style="764" customWidth="1"/>
    <col min="7171" max="7171" width="2.140625" style="764" customWidth="1"/>
    <col min="7172" max="7172" width="2.42578125" style="764" customWidth="1"/>
    <col min="7173" max="7173" width="66" style="764" customWidth="1"/>
    <col min="7174" max="7174" width="11.85546875" style="764" customWidth="1"/>
    <col min="7175" max="7177" width="11.7109375" style="764" customWidth="1"/>
    <col min="7178" max="7178" width="11.85546875" style="764" customWidth="1"/>
    <col min="7179" max="7181" width="11.7109375" style="764" customWidth="1"/>
    <col min="7182" max="7182" width="13.140625" style="764" customWidth="1"/>
    <col min="7183" max="7408" width="9.140625" style="764"/>
    <col min="7409" max="7409" width="0" style="764" hidden="1" customWidth="1"/>
    <col min="7410" max="7410" width="1.42578125" style="764" customWidth="1"/>
    <col min="7411" max="7411" width="2.140625" style="764" customWidth="1"/>
    <col min="7412" max="7412" width="2.42578125" style="764" customWidth="1"/>
    <col min="7413" max="7413" width="59.42578125" style="764" customWidth="1"/>
    <col min="7414" max="7414" width="13.42578125" style="764" customWidth="1"/>
    <col min="7415" max="7415" width="11.28515625" style="764" customWidth="1"/>
    <col min="7416" max="7416" width="11.140625" style="764" customWidth="1"/>
    <col min="7417" max="7417" width="11.28515625" style="764" customWidth="1"/>
    <col min="7418" max="7418" width="13" style="764" customWidth="1"/>
    <col min="7419" max="7419" width="13.140625" style="764" customWidth="1"/>
    <col min="7420" max="7420" width="11.85546875" style="764" customWidth="1"/>
    <col min="7421" max="7421" width="12.85546875" style="764" customWidth="1"/>
    <col min="7422" max="7422" width="7.140625" style="764" customWidth="1"/>
    <col min="7423" max="7424" width="9.140625" style="764"/>
    <col min="7425" max="7425" width="0" style="764" hidden="1" customWidth="1"/>
    <col min="7426" max="7426" width="1.42578125" style="764" customWidth="1"/>
    <col min="7427" max="7427" width="2.140625" style="764" customWidth="1"/>
    <col min="7428" max="7428" width="2.42578125" style="764" customWidth="1"/>
    <col min="7429" max="7429" width="66" style="764" customWidth="1"/>
    <col min="7430" max="7430" width="11.85546875" style="764" customWidth="1"/>
    <col min="7431" max="7433" width="11.7109375" style="764" customWidth="1"/>
    <col min="7434" max="7434" width="11.85546875" style="764" customWidth="1"/>
    <col min="7435" max="7437" width="11.7109375" style="764" customWidth="1"/>
    <col min="7438" max="7438" width="13.140625" style="764" customWidth="1"/>
    <col min="7439" max="7664" width="9.140625" style="764"/>
    <col min="7665" max="7665" width="0" style="764" hidden="1" customWidth="1"/>
    <col min="7666" max="7666" width="1.42578125" style="764" customWidth="1"/>
    <col min="7667" max="7667" width="2.140625" style="764" customWidth="1"/>
    <col min="7668" max="7668" width="2.42578125" style="764" customWidth="1"/>
    <col min="7669" max="7669" width="59.42578125" style="764" customWidth="1"/>
    <col min="7670" max="7670" width="13.42578125" style="764" customWidth="1"/>
    <col min="7671" max="7671" width="11.28515625" style="764" customWidth="1"/>
    <col min="7672" max="7672" width="11.140625" style="764" customWidth="1"/>
    <col min="7673" max="7673" width="11.28515625" style="764" customWidth="1"/>
    <col min="7674" max="7674" width="13" style="764" customWidth="1"/>
    <col min="7675" max="7675" width="13.140625" style="764" customWidth="1"/>
    <col min="7676" max="7676" width="11.85546875" style="764" customWidth="1"/>
    <col min="7677" max="7677" width="12.85546875" style="764" customWidth="1"/>
    <col min="7678" max="7678" width="7.140625" style="764" customWidth="1"/>
    <col min="7679" max="7680" width="9.140625" style="764"/>
    <col min="7681" max="7681" width="0" style="764" hidden="1" customWidth="1"/>
    <col min="7682" max="7682" width="1.42578125" style="764" customWidth="1"/>
    <col min="7683" max="7683" width="2.140625" style="764" customWidth="1"/>
    <col min="7684" max="7684" width="2.42578125" style="764" customWidth="1"/>
    <col min="7685" max="7685" width="66" style="764" customWidth="1"/>
    <col min="7686" max="7686" width="11.85546875" style="764" customWidth="1"/>
    <col min="7687" max="7689" width="11.7109375" style="764" customWidth="1"/>
    <col min="7690" max="7690" width="11.85546875" style="764" customWidth="1"/>
    <col min="7691" max="7693" width="11.7109375" style="764" customWidth="1"/>
    <col min="7694" max="7694" width="13.140625" style="764" customWidth="1"/>
    <col min="7695" max="7920" width="9.140625" style="764"/>
    <col min="7921" max="7921" width="0" style="764" hidden="1" customWidth="1"/>
    <col min="7922" max="7922" width="1.42578125" style="764" customWidth="1"/>
    <col min="7923" max="7923" width="2.140625" style="764" customWidth="1"/>
    <col min="7924" max="7924" width="2.42578125" style="764" customWidth="1"/>
    <col min="7925" max="7925" width="59.42578125" style="764" customWidth="1"/>
    <col min="7926" max="7926" width="13.42578125" style="764" customWidth="1"/>
    <col min="7927" max="7927" width="11.28515625" style="764" customWidth="1"/>
    <col min="7928" max="7928" width="11.140625" style="764" customWidth="1"/>
    <col min="7929" max="7929" width="11.28515625" style="764" customWidth="1"/>
    <col min="7930" max="7930" width="13" style="764" customWidth="1"/>
    <col min="7931" max="7931" width="13.140625" style="764" customWidth="1"/>
    <col min="7932" max="7932" width="11.85546875" style="764" customWidth="1"/>
    <col min="7933" max="7933" width="12.85546875" style="764" customWidth="1"/>
    <col min="7934" max="7934" width="7.140625" style="764" customWidth="1"/>
    <col min="7935" max="7936" width="9.140625" style="764"/>
    <col min="7937" max="7937" width="0" style="764" hidden="1" customWidth="1"/>
    <col min="7938" max="7938" width="1.42578125" style="764" customWidth="1"/>
    <col min="7939" max="7939" width="2.140625" style="764" customWidth="1"/>
    <col min="7940" max="7940" width="2.42578125" style="764" customWidth="1"/>
    <col min="7941" max="7941" width="66" style="764" customWidth="1"/>
    <col min="7942" max="7942" width="11.85546875" style="764" customWidth="1"/>
    <col min="7943" max="7945" width="11.7109375" style="764" customWidth="1"/>
    <col min="7946" max="7946" width="11.85546875" style="764" customWidth="1"/>
    <col min="7947" max="7949" width="11.7109375" style="764" customWidth="1"/>
    <col min="7950" max="7950" width="13.140625" style="764" customWidth="1"/>
    <col min="7951" max="8176" width="9.140625" style="764"/>
    <col min="8177" max="8177" width="0" style="764" hidden="1" customWidth="1"/>
    <col min="8178" max="8178" width="1.42578125" style="764" customWidth="1"/>
    <col min="8179" max="8179" width="2.140625" style="764" customWidth="1"/>
    <col min="8180" max="8180" width="2.42578125" style="764" customWidth="1"/>
    <col min="8181" max="8181" width="59.42578125" style="764" customWidth="1"/>
    <col min="8182" max="8182" width="13.42578125" style="764" customWidth="1"/>
    <col min="8183" max="8183" width="11.28515625" style="764" customWidth="1"/>
    <col min="8184" max="8184" width="11.140625" style="764" customWidth="1"/>
    <col min="8185" max="8185" width="11.28515625" style="764" customWidth="1"/>
    <col min="8186" max="8186" width="13" style="764" customWidth="1"/>
    <col min="8187" max="8187" width="13.140625" style="764" customWidth="1"/>
    <col min="8188" max="8188" width="11.85546875" style="764" customWidth="1"/>
    <col min="8189" max="8189" width="12.85546875" style="764" customWidth="1"/>
    <col min="8190" max="8190" width="7.140625" style="764" customWidth="1"/>
    <col min="8191" max="8192" width="9.140625" style="764"/>
    <col min="8193" max="8193" width="0" style="764" hidden="1" customWidth="1"/>
    <col min="8194" max="8194" width="1.42578125" style="764" customWidth="1"/>
    <col min="8195" max="8195" width="2.140625" style="764" customWidth="1"/>
    <col min="8196" max="8196" width="2.42578125" style="764" customWidth="1"/>
    <col min="8197" max="8197" width="66" style="764" customWidth="1"/>
    <col min="8198" max="8198" width="11.85546875" style="764" customWidth="1"/>
    <col min="8199" max="8201" width="11.7109375" style="764" customWidth="1"/>
    <col min="8202" max="8202" width="11.85546875" style="764" customWidth="1"/>
    <col min="8203" max="8205" width="11.7109375" style="764" customWidth="1"/>
    <col min="8206" max="8206" width="13.140625" style="764" customWidth="1"/>
    <col min="8207" max="8432" width="9.140625" style="764"/>
    <col min="8433" max="8433" width="0" style="764" hidden="1" customWidth="1"/>
    <col min="8434" max="8434" width="1.42578125" style="764" customWidth="1"/>
    <col min="8435" max="8435" width="2.140625" style="764" customWidth="1"/>
    <col min="8436" max="8436" width="2.42578125" style="764" customWidth="1"/>
    <col min="8437" max="8437" width="59.42578125" style="764" customWidth="1"/>
    <col min="8438" max="8438" width="13.42578125" style="764" customWidth="1"/>
    <col min="8439" max="8439" width="11.28515625" style="764" customWidth="1"/>
    <col min="8440" max="8440" width="11.140625" style="764" customWidth="1"/>
    <col min="8441" max="8441" width="11.28515625" style="764" customWidth="1"/>
    <col min="8442" max="8442" width="13" style="764" customWidth="1"/>
    <col min="8443" max="8443" width="13.140625" style="764" customWidth="1"/>
    <col min="8444" max="8444" width="11.85546875" style="764" customWidth="1"/>
    <col min="8445" max="8445" width="12.85546875" style="764" customWidth="1"/>
    <col min="8446" max="8446" width="7.140625" style="764" customWidth="1"/>
    <col min="8447" max="8448" width="9.140625" style="764"/>
    <col min="8449" max="8449" width="0" style="764" hidden="1" customWidth="1"/>
    <col min="8450" max="8450" width="1.42578125" style="764" customWidth="1"/>
    <col min="8451" max="8451" width="2.140625" style="764" customWidth="1"/>
    <col min="8452" max="8452" width="2.42578125" style="764" customWidth="1"/>
    <col min="8453" max="8453" width="66" style="764" customWidth="1"/>
    <col min="8454" max="8454" width="11.85546875" style="764" customWidth="1"/>
    <col min="8455" max="8457" width="11.7109375" style="764" customWidth="1"/>
    <col min="8458" max="8458" width="11.85546875" style="764" customWidth="1"/>
    <col min="8459" max="8461" width="11.7109375" style="764" customWidth="1"/>
    <col min="8462" max="8462" width="13.140625" style="764" customWidth="1"/>
    <col min="8463" max="8688" width="9.140625" style="764"/>
    <col min="8689" max="8689" width="0" style="764" hidden="1" customWidth="1"/>
    <col min="8690" max="8690" width="1.42578125" style="764" customWidth="1"/>
    <col min="8691" max="8691" width="2.140625" style="764" customWidth="1"/>
    <col min="8692" max="8692" width="2.42578125" style="764" customWidth="1"/>
    <col min="8693" max="8693" width="59.42578125" style="764" customWidth="1"/>
    <col min="8694" max="8694" width="13.42578125" style="764" customWidth="1"/>
    <col min="8695" max="8695" width="11.28515625" style="764" customWidth="1"/>
    <col min="8696" max="8696" width="11.140625" style="764" customWidth="1"/>
    <col min="8697" max="8697" width="11.28515625" style="764" customWidth="1"/>
    <col min="8698" max="8698" width="13" style="764" customWidth="1"/>
    <col min="8699" max="8699" width="13.140625" style="764" customWidth="1"/>
    <col min="8700" max="8700" width="11.85546875" style="764" customWidth="1"/>
    <col min="8701" max="8701" width="12.85546875" style="764" customWidth="1"/>
    <col min="8702" max="8702" width="7.140625" style="764" customWidth="1"/>
    <col min="8703" max="8704" width="9.140625" style="764"/>
    <col min="8705" max="8705" width="0" style="764" hidden="1" customWidth="1"/>
    <col min="8706" max="8706" width="1.42578125" style="764" customWidth="1"/>
    <col min="8707" max="8707" width="2.140625" style="764" customWidth="1"/>
    <col min="8708" max="8708" width="2.42578125" style="764" customWidth="1"/>
    <col min="8709" max="8709" width="66" style="764" customWidth="1"/>
    <col min="8710" max="8710" width="11.85546875" style="764" customWidth="1"/>
    <col min="8711" max="8713" width="11.7109375" style="764" customWidth="1"/>
    <col min="8714" max="8714" width="11.85546875" style="764" customWidth="1"/>
    <col min="8715" max="8717" width="11.7109375" style="764" customWidth="1"/>
    <col min="8718" max="8718" width="13.140625" style="764" customWidth="1"/>
    <col min="8719" max="8944" width="9.140625" style="764"/>
    <col min="8945" max="8945" width="0" style="764" hidden="1" customWidth="1"/>
    <col min="8946" max="8946" width="1.42578125" style="764" customWidth="1"/>
    <col min="8947" max="8947" width="2.140625" style="764" customWidth="1"/>
    <col min="8948" max="8948" width="2.42578125" style="764" customWidth="1"/>
    <col min="8949" max="8949" width="59.42578125" style="764" customWidth="1"/>
    <col min="8950" max="8950" width="13.42578125" style="764" customWidth="1"/>
    <col min="8951" max="8951" width="11.28515625" style="764" customWidth="1"/>
    <col min="8952" max="8952" width="11.140625" style="764" customWidth="1"/>
    <col min="8953" max="8953" width="11.28515625" style="764" customWidth="1"/>
    <col min="8954" max="8954" width="13" style="764" customWidth="1"/>
    <col min="8955" max="8955" width="13.140625" style="764" customWidth="1"/>
    <col min="8956" max="8956" width="11.85546875" style="764" customWidth="1"/>
    <col min="8957" max="8957" width="12.85546875" style="764" customWidth="1"/>
    <col min="8958" max="8958" width="7.140625" style="764" customWidth="1"/>
    <col min="8959" max="8960" width="9.140625" style="764"/>
    <col min="8961" max="8961" width="0" style="764" hidden="1" customWidth="1"/>
    <col min="8962" max="8962" width="1.42578125" style="764" customWidth="1"/>
    <col min="8963" max="8963" width="2.140625" style="764" customWidth="1"/>
    <col min="8964" max="8964" width="2.42578125" style="764" customWidth="1"/>
    <col min="8965" max="8965" width="66" style="764" customWidth="1"/>
    <col min="8966" max="8966" width="11.85546875" style="764" customWidth="1"/>
    <col min="8967" max="8969" width="11.7109375" style="764" customWidth="1"/>
    <col min="8970" max="8970" width="11.85546875" style="764" customWidth="1"/>
    <col min="8971" max="8973" width="11.7109375" style="764" customWidth="1"/>
    <col min="8974" max="8974" width="13.140625" style="764" customWidth="1"/>
    <col min="8975" max="9200" width="9.140625" style="764"/>
    <col min="9201" max="9201" width="0" style="764" hidden="1" customWidth="1"/>
    <col min="9202" max="9202" width="1.42578125" style="764" customWidth="1"/>
    <col min="9203" max="9203" width="2.140625" style="764" customWidth="1"/>
    <col min="9204" max="9204" width="2.42578125" style="764" customWidth="1"/>
    <col min="9205" max="9205" width="59.42578125" style="764" customWidth="1"/>
    <col min="9206" max="9206" width="13.42578125" style="764" customWidth="1"/>
    <col min="9207" max="9207" width="11.28515625" style="764" customWidth="1"/>
    <col min="9208" max="9208" width="11.140625" style="764" customWidth="1"/>
    <col min="9209" max="9209" width="11.28515625" style="764" customWidth="1"/>
    <col min="9210" max="9210" width="13" style="764" customWidth="1"/>
    <col min="9211" max="9211" width="13.140625" style="764" customWidth="1"/>
    <col min="9212" max="9212" width="11.85546875" style="764" customWidth="1"/>
    <col min="9213" max="9213" width="12.85546875" style="764" customWidth="1"/>
    <col min="9214" max="9214" width="7.140625" style="764" customWidth="1"/>
    <col min="9215" max="9216" width="9.140625" style="764"/>
    <col min="9217" max="9217" width="0" style="764" hidden="1" customWidth="1"/>
    <col min="9218" max="9218" width="1.42578125" style="764" customWidth="1"/>
    <col min="9219" max="9219" width="2.140625" style="764" customWidth="1"/>
    <col min="9220" max="9220" width="2.42578125" style="764" customWidth="1"/>
    <col min="9221" max="9221" width="66" style="764" customWidth="1"/>
    <col min="9222" max="9222" width="11.85546875" style="764" customWidth="1"/>
    <col min="9223" max="9225" width="11.7109375" style="764" customWidth="1"/>
    <col min="9226" max="9226" width="11.85546875" style="764" customWidth="1"/>
    <col min="9227" max="9229" width="11.7109375" style="764" customWidth="1"/>
    <col min="9230" max="9230" width="13.140625" style="764" customWidth="1"/>
    <col min="9231" max="9456" width="9.140625" style="764"/>
    <col min="9457" max="9457" width="0" style="764" hidden="1" customWidth="1"/>
    <col min="9458" max="9458" width="1.42578125" style="764" customWidth="1"/>
    <col min="9459" max="9459" width="2.140625" style="764" customWidth="1"/>
    <col min="9460" max="9460" width="2.42578125" style="764" customWidth="1"/>
    <col min="9461" max="9461" width="59.42578125" style="764" customWidth="1"/>
    <col min="9462" max="9462" width="13.42578125" style="764" customWidth="1"/>
    <col min="9463" max="9463" width="11.28515625" style="764" customWidth="1"/>
    <col min="9464" max="9464" width="11.140625" style="764" customWidth="1"/>
    <col min="9465" max="9465" width="11.28515625" style="764" customWidth="1"/>
    <col min="9466" max="9466" width="13" style="764" customWidth="1"/>
    <col min="9467" max="9467" width="13.140625" style="764" customWidth="1"/>
    <col min="9468" max="9468" width="11.85546875" style="764" customWidth="1"/>
    <col min="9469" max="9469" width="12.85546875" style="764" customWidth="1"/>
    <col min="9470" max="9470" width="7.140625" style="764" customWidth="1"/>
    <col min="9471" max="9472" width="9.140625" style="764"/>
    <col min="9473" max="9473" width="0" style="764" hidden="1" customWidth="1"/>
    <col min="9474" max="9474" width="1.42578125" style="764" customWidth="1"/>
    <col min="9475" max="9475" width="2.140625" style="764" customWidth="1"/>
    <col min="9476" max="9476" width="2.42578125" style="764" customWidth="1"/>
    <col min="9477" max="9477" width="66" style="764" customWidth="1"/>
    <col min="9478" max="9478" width="11.85546875" style="764" customWidth="1"/>
    <col min="9479" max="9481" width="11.7109375" style="764" customWidth="1"/>
    <col min="9482" max="9482" width="11.85546875" style="764" customWidth="1"/>
    <col min="9483" max="9485" width="11.7109375" style="764" customWidth="1"/>
    <col min="9486" max="9486" width="13.140625" style="764" customWidth="1"/>
    <col min="9487" max="9712" width="9.140625" style="764"/>
    <col min="9713" max="9713" width="0" style="764" hidden="1" customWidth="1"/>
    <col min="9714" max="9714" width="1.42578125" style="764" customWidth="1"/>
    <col min="9715" max="9715" width="2.140625" style="764" customWidth="1"/>
    <col min="9716" max="9716" width="2.42578125" style="764" customWidth="1"/>
    <col min="9717" max="9717" width="59.42578125" style="764" customWidth="1"/>
    <col min="9718" max="9718" width="13.42578125" style="764" customWidth="1"/>
    <col min="9719" max="9719" width="11.28515625" style="764" customWidth="1"/>
    <col min="9720" max="9720" width="11.140625" style="764" customWidth="1"/>
    <col min="9721" max="9721" width="11.28515625" style="764" customWidth="1"/>
    <col min="9722" max="9722" width="13" style="764" customWidth="1"/>
    <col min="9723" max="9723" width="13.140625" style="764" customWidth="1"/>
    <col min="9724" max="9724" width="11.85546875" style="764" customWidth="1"/>
    <col min="9725" max="9725" width="12.85546875" style="764" customWidth="1"/>
    <col min="9726" max="9726" width="7.140625" style="764" customWidth="1"/>
    <col min="9727" max="9728" width="9.140625" style="764"/>
    <col min="9729" max="9729" width="0" style="764" hidden="1" customWidth="1"/>
    <col min="9730" max="9730" width="1.42578125" style="764" customWidth="1"/>
    <col min="9731" max="9731" width="2.140625" style="764" customWidth="1"/>
    <col min="9732" max="9732" width="2.42578125" style="764" customWidth="1"/>
    <col min="9733" max="9733" width="66" style="764" customWidth="1"/>
    <col min="9734" max="9734" width="11.85546875" style="764" customWidth="1"/>
    <col min="9735" max="9737" width="11.7109375" style="764" customWidth="1"/>
    <col min="9738" max="9738" width="11.85546875" style="764" customWidth="1"/>
    <col min="9739" max="9741" width="11.7109375" style="764" customWidth="1"/>
    <col min="9742" max="9742" width="13.140625" style="764" customWidth="1"/>
    <col min="9743" max="9968" width="9.140625" style="764"/>
    <col min="9969" max="9969" width="0" style="764" hidden="1" customWidth="1"/>
    <col min="9970" max="9970" width="1.42578125" style="764" customWidth="1"/>
    <col min="9971" max="9971" width="2.140625" style="764" customWidth="1"/>
    <col min="9972" max="9972" width="2.42578125" style="764" customWidth="1"/>
    <col min="9973" max="9973" width="59.42578125" style="764" customWidth="1"/>
    <col min="9974" max="9974" width="13.42578125" style="764" customWidth="1"/>
    <col min="9975" max="9975" width="11.28515625" style="764" customWidth="1"/>
    <col min="9976" max="9976" width="11.140625" style="764" customWidth="1"/>
    <col min="9977" max="9977" width="11.28515625" style="764" customWidth="1"/>
    <col min="9978" max="9978" width="13" style="764" customWidth="1"/>
    <col min="9979" max="9979" width="13.140625" style="764" customWidth="1"/>
    <col min="9980" max="9980" width="11.85546875" style="764" customWidth="1"/>
    <col min="9981" max="9981" width="12.85546875" style="764" customWidth="1"/>
    <col min="9982" max="9982" width="7.140625" style="764" customWidth="1"/>
    <col min="9983" max="9984" width="9.140625" style="764"/>
    <col min="9985" max="9985" width="0" style="764" hidden="1" customWidth="1"/>
    <col min="9986" max="9986" width="1.42578125" style="764" customWidth="1"/>
    <col min="9987" max="9987" width="2.140625" style="764" customWidth="1"/>
    <col min="9988" max="9988" width="2.42578125" style="764" customWidth="1"/>
    <col min="9989" max="9989" width="66" style="764" customWidth="1"/>
    <col min="9990" max="9990" width="11.85546875" style="764" customWidth="1"/>
    <col min="9991" max="9993" width="11.7109375" style="764" customWidth="1"/>
    <col min="9994" max="9994" width="11.85546875" style="764" customWidth="1"/>
    <col min="9995" max="9997" width="11.7109375" style="764" customWidth="1"/>
    <col min="9998" max="9998" width="13.140625" style="764" customWidth="1"/>
    <col min="9999" max="10224" width="9.140625" style="764"/>
    <col min="10225" max="10225" width="0" style="764" hidden="1" customWidth="1"/>
    <col min="10226" max="10226" width="1.42578125" style="764" customWidth="1"/>
    <col min="10227" max="10227" width="2.140625" style="764" customWidth="1"/>
    <col min="10228" max="10228" width="2.42578125" style="764" customWidth="1"/>
    <col min="10229" max="10229" width="59.42578125" style="764" customWidth="1"/>
    <col min="10230" max="10230" width="13.42578125" style="764" customWidth="1"/>
    <col min="10231" max="10231" width="11.28515625" style="764" customWidth="1"/>
    <col min="10232" max="10232" width="11.140625" style="764" customWidth="1"/>
    <col min="10233" max="10233" width="11.28515625" style="764" customWidth="1"/>
    <col min="10234" max="10234" width="13" style="764" customWidth="1"/>
    <col min="10235" max="10235" width="13.140625" style="764" customWidth="1"/>
    <col min="10236" max="10236" width="11.85546875" style="764" customWidth="1"/>
    <col min="10237" max="10237" width="12.85546875" style="764" customWidth="1"/>
    <col min="10238" max="10238" width="7.140625" style="764" customWidth="1"/>
    <col min="10239" max="10240" width="9.140625" style="764"/>
    <col min="10241" max="10241" width="0" style="764" hidden="1" customWidth="1"/>
    <col min="10242" max="10242" width="1.42578125" style="764" customWidth="1"/>
    <col min="10243" max="10243" width="2.140625" style="764" customWidth="1"/>
    <col min="10244" max="10244" width="2.42578125" style="764" customWidth="1"/>
    <col min="10245" max="10245" width="66" style="764" customWidth="1"/>
    <col min="10246" max="10246" width="11.85546875" style="764" customWidth="1"/>
    <col min="10247" max="10249" width="11.7109375" style="764" customWidth="1"/>
    <col min="10250" max="10250" width="11.85546875" style="764" customWidth="1"/>
    <col min="10251" max="10253" width="11.7109375" style="764" customWidth="1"/>
    <col min="10254" max="10254" width="13.140625" style="764" customWidth="1"/>
    <col min="10255" max="10480" width="9.140625" style="764"/>
    <col min="10481" max="10481" width="0" style="764" hidden="1" customWidth="1"/>
    <col min="10482" max="10482" width="1.42578125" style="764" customWidth="1"/>
    <col min="10483" max="10483" width="2.140625" style="764" customWidth="1"/>
    <col min="10484" max="10484" width="2.42578125" style="764" customWidth="1"/>
    <col min="10485" max="10485" width="59.42578125" style="764" customWidth="1"/>
    <col min="10486" max="10486" width="13.42578125" style="764" customWidth="1"/>
    <col min="10487" max="10487" width="11.28515625" style="764" customWidth="1"/>
    <col min="10488" max="10488" width="11.140625" style="764" customWidth="1"/>
    <col min="10489" max="10489" width="11.28515625" style="764" customWidth="1"/>
    <col min="10490" max="10490" width="13" style="764" customWidth="1"/>
    <col min="10491" max="10491" width="13.140625" style="764" customWidth="1"/>
    <col min="10492" max="10492" width="11.85546875" style="764" customWidth="1"/>
    <col min="10493" max="10493" width="12.85546875" style="764" customWidth="1"/>
    <col min="10494" max="10494" width="7.140625" style="764" customWidth="1"/>
    <col min="10495" max="10496" width="9.140625" style="764"/>
    <col min="10497" max="10497" width="0" style="764" hidden="1" customWidth="1"/>
    <col min="10498" max="10498" width="1.42578125" style="764" customWidth="1"/>
    <col min="10499" max="10499" width="2.140625" style="764" customWidth="1"/>
    <col min="10500" max="10500" width="2.42578125" style="764" customWidth="1"/>
    <col min="10501" max="10501" width="66" style="764" customWidth="1"/>
    <col min="10502" max="10502" width="11.85546875" style="764" customWidth="1"/>
    <col min="10503" max="10505" width="11.7109375" style="764" customWidth="1"/>
    <col min="10506" max="10506" width="11.85546875" style="764" customWidth="1"/>
    <col min="10507" max="10509" width="11.7109375" style="764" customWidth="1"/>
    <col min="10510" max="10510" width="13.140625" style="764" customWidth="1"/>
    <col min="10511" max="10736" width="9.140625" style="764"/>
    <col min="10737" max="10737" width="0" style="764" hidden="1" customWidth="1"/>
    <col min="10738" max="10738" width="1.42578125" style="764" customWidth="1"/>
    <col min="10739" max="10739" width="2.140625" style="764" customWidth="1"/>
    <col min="10740" max="10740" width="2.42578125" style="764" customWidth="1"/>
    <col min="10741" max="10741" width="59.42578125" style="764" customWidth="1"/>
    <col min="10742" max="10742" width="13.42578125" style="764" customWidth="1"/>
    <col min="10743" max="10743" width="11.28515625" style="764" customWidth="1"/>
    <col min="10744" max="10744" width="11.140625" style="764" customWidth="1"/>
    <col min="10745" max="10745" width="11.28515625" style="764" customWidth="1"/>
    <col min="10746" max="10746" width="13" style="764" customWidth="1"/>
    <col min="10747" max="10747" width="13.140625" style="764" customWidth="1"/>
    <col min="10748" max="10748" width="11.85546875" style="764" customWidth="1"/>
    <col min="10749" max="10749" width="12.85546875" style="764" customWidth="1"/>
    <col min="10750" max="10750" width="7.140625" style="764" customWidth="1"/>
    <col min="10751" max="10752" width="9.140625" style="764"/>
    <col min="10753" max="10753" width="0" style="764" hidden="1" customWidth="1"/>
    <col min="10754" max="10754" width="1.42578125" style="764" customWidth="1"/>
    <col min="10755" max="10755" width="2.140625" style="764" customWidth="1"/>
    <col min="10756" max="10756" width="2.42578125" style="764" customWidth="1"/>
    <col min="10757" max="10757" width="66" style="764" customWidth="1"/>
    <col min="10758" max="10758" width="11.85546875" style="764" customWidth="1"/>
    <col min="10759" max="10761" width="11.7109375" style="764" customWidth="1"/>
    <col min="10762" max="10762" width="11.85546875" style="764" customWidth="1"/>
    <col min="10763" max="10765" width="11.7109375" style="764" customWidth="1"/>
    <col min="10766" max="10766" width="13.140625" style="764" customWidth="1"/>
    <col min="10767" max="10992" width="9.140625" style="764"/>
    <col min="10993" max="10993" width="0" style="764" hidden="1" customWidth="1"/>
    <col min="10994" max="10994" width="1.42578125" style="764" customWidth="1"/>
    <col min="10995" max="10995" width="2.140625" style="764" customWidth="1"/>
    <col min="10996" max="10996" width="2.42578125" style="764" customWidth="1"/>
    <col min="10997" max="10997" width="59.42578125" style="764" customWidth="1"/>
    <col min="10998" max="10998" width="13.42578125" style="764" customWidth="1"/>
    <col min="10999" max="10999" width="11.28515625" style="764" customWidth="1"/>
    <col min="11000" max="11000" width="11.140625" style="764" customWidth="1"/>
    <col min="11001" max="11001" width="11.28515625" style="764" customWidth="1"/>
    <col min="11002" max="11002" width="13" style="764" customWidth="1"/>
    <col min="11003" max="11003" width="13.140625" style="764" customWidth="1"/>
    <col min="11004" max="11004" width="11.85546875" style="764" customWidth="1"/>
    <col min="11005" max="11005" width="12.85546875" style="764" customWidth="1"/>
    <col min="11006" max="11006" width="7.140625" style="764" customWidth="1"/>
    <col min="11007" max="11008" width="9.140625" style="764"/>
    <col min="11009" max="11009" width="0" style="764" hidden="1" customWidth="1"/>
    <col min="11010" max="11010" width="1.42578125" style="764" customWidth="1"/>
    <col min="11011" max="11011" width="2.140625" style="764" customWidth="1"/>
    <col min="11012" max="11012" width="2.42578125" style="764" customWidth="1"/>
    <col min="11013" max="11013" width="66" style="764" customWidth="1"/>
    <col min="11014" max="11014" width="11.85546875" style="764" customWidth="1"/>
    <col min="11015" max="11017" width="11.7109375" style="764" customWidth="1"/>
    <col min="11018" max="11018" width="11.85546875" style="764" customWidth="1"/>
    <col min="11019" max="11021" width="11.7109375" style="764" customWidth="1"/>
    <col min="11022" max="11022" width="13.140625" style="764" customWidth="1"/>
    <col min="11023" max="11248" width="9.140625" style="764"/>
    <col min="11249" max="11249" width="0" style="764" hidden="1" customWidth="1"/>
    <col min="11250" max="11250" width="1.42578125" style="764" customWidth="1"/>
    <col min="11251" max="11251" width="2.140625" style="764" customWidth="1"/>
    <col min="11252" max="11252" width="2.42578125" style="764" customWidth="1"/>
    <col min="11253" max="11253" width="59.42578125" style="764" customWidth="1"/>
    <col min="11254" max="11254" width="13.42578125" style="764" customWidth="1"/>
    <col min="11255" max="11255" width="11.28515625" style="764" customWidth="1"/>
    <col min="11256" max="11256" width="11.140625" style="764" customWidth="1"/>
    <col min="11257" max="11257" width="11.28515625" style="764" customWidth="1"/>
    <col min="11258" max="11258" width="13" style="764" customWidth="1"/>
    <col min="11259" max="11259" width="13.140625" style="764" customWidth="1"/>
    <col min="11260" max="11260" width="11.85546875" style="764" customWidth="1"/>
    <col min="11261" max="11261" width="12.85546875" style="764" customWidth="1"/>
    <col min="11262" max="11262" width="7.140625" style="764" customWidth="1"/>
    <col min="11263" max="11264" width="9.140625" style="764"/>
    <col min="11265" max="11265" width="0" style="764" hidden="1" customWidth="1"/>
    <col min="11266" max="11266" width="1.42578125" style="764" customWidth="1"/>
    <col min="11267" max="11267" width="2.140625" style="764" customWidth="1"/>
    <col min="11268" max="11268" width="2.42578125" style="764" customWidth="1"/>
    <col min="11269" max="11269" width="66" style="764" customWidth="1"/>
    <col min="11270" max="11270" width="11.85546875" style="764" customWidth="1"/>
    <col min="11271" max="11273" width="11.7109375" style="764" customWidth="1"/>
    <col min="11274" max="11274" width="11.85546875" style="764" customWidth="1"/>
    <col min="11275" max="11277" width="11.7109375" style="764" customWidth="1"/>
    <col min="11278" max="11278" width="13.140625" style="764" customWidth="1"/>
    <col min="11279" max="11504" width="9.140625" style="764"/>
    <col min="11505" max="11505" width="0" style="764" hidden="1" customWidth="1"/>
    <col min="11506" max="11506" width="1.42578125" style="764" customWidth="1"/>
    <col min="11507" max="11507" width="2.140625" style="764" customWidth="1"/>
    <col min="11508" max="11508" width="2.42578125" style="764" customWidth="1"/>
    <col min="11509" max="11509" width="59.42578125" style="764" customWidth="1"/>
    <col min="11510" max="11510" width="13.42578125" style="764" customWidth="1"/>
    <col min="11511" max="11511" width="11.28515625" style="764" customWidth="1"/>
    <col min="11512" max="11512" width="11.140625" style="764" customWidth="1"/>
    <col min="11513" max="11513" width="11.28515625" style="764" customWidth="1"/>
    <col min="11514" max="11514" width="13" style="764" customWidth="1"/>
    <col min="11515" max="11515" width="13.140625" style="764" customWidth="1"/>
    <col min="11516" max="11516" width="11.85546875" style="764" customWidth="1"/>
    <col min="11517" max="11517" width="12.85546875" style="764" customWidth="1"/>
    <col min="11518" max="11518" width="7.140625" style="764" customWidth="1"/>
    <col min="11519" max="11520" width="9.140625" style="764"/>
    <col min="11521" max="11521" width="0" style="764" hidden="1" customWidth="1"/>
    <col min="11522" max="11522" width="1.42578125" style="764" customWidth="1"/>
    <col min="11523" max="11523" width="2.140625" style="764" customWidth="1"/>
    <col min="11524" max="11524" width="2.42578125" style="764" customWidth="1"/>
    <col min="11525" max="11525" width="66" style="764" customWidth="1"/>
    <col min="11526" max="11526" width="11.85546875" style="764" customWidth="1"/>
    <col min="11527" max="11529" width="11.7109375" style="764" customWidth="1"/>
    <col min="11530" max="11530" width="11.85546875" style="764" customWidth="1"/>
    <col min="11531" max="11533" width="11.7109375" style="764" customWidth="1"/>
    <col min="11534" max="11534" width="13.140625" style="764" customWidth="1"/>
    <col min="11535" max="11760" width="9.140625" style="764"/>
    <col min="11761" max="11761" width="0" style="764" hidden="1" customWidth="1"/>
    <col min="11762" max="11762" width="1.42578125" style="764" customWidth="1"/>
    <col min="11763" max="11763" width="2.140625" style="764" customWidth="1"/>
    <col min="11764" max="11764" width="2.42578125" style="764" customWidth="1"/>
    <col min="11765" max="11765" width="59.42578125" style="764" customWidth="1"/>
    <col min="11766" max="11766" width="13.42578125" style="764" customWidth="1"/>
    <col min="11767" max="11767" width="11.28515625" style="764" customWidth="1"/>
    <col min="11768" max="11768" width="11.140625" style="764" customWidth="1"/>
    <col min="11769" max="11769" width="11.28515625" style="764" customWidth="1"/>
    <col min="11770" max="11770" width="13" style="764" customWidth="1"/>
    <col min="11771" max="11771" width="13.140625" style="764" customWidth="1"/>
    <col min="11772" max="11772" width="11.85546875" style="764" customWidth="1"/>
    <col min="11773" max="11773" width="12.85546875" style="764" customWidth="1"/>
    <col min="11774" max="11774" width="7.140625" style="764" customWidth="1"/>
    <col min="11775" max="11776" width="9.140625" style="764"/>
    <col min="11777" max="11777" width="0" style="764" hidden="1" customWidth="1"/>
    <col min="11778" max="11778" width="1.42578125" style="764" customWidth="1"/>
    <col min="11779" max="11779" width="2.140625" style="764" customWidth="1"/>
    <col min="11780" max="11780" width="2.42578125" style="764" customWidth="1"/>
    <col min="11781" max="11781" width="66" style="764" customWidth="1"/>
    <col min="11782" max="11782" width="11.85546875" style="764" customWidth="1"/>
    <col min="11783" max="11785" width="11.7109375" style="764" customWidth="1"/>
    <col min="11786" max="11786" width="11.85546875" style="764" customWidth="1"/>
    <col min="11787" max="11789" width="11.7109375" style="764" customWidth="1"/>
    <col min="11790" max="11790" width="13.140625" style="764" customWidth="1"/>
    <col min="11791" max="12016" width="9.140625" style="764"/>
    <col min="12017" max="12017" width="0" style="764" hidden="1" customWidth="1"/>
    <col min="12018" max="12018" width="1.42578125" style="764" customWidth="1"/>
    <col min="12019" max="12019" width="2.140625" style="764" customWidth="1"/>
    <col min="12020" max="12020" width="2.42578125" style="764" customWidth="1"/>
    <col min="12021" max="12021" width="59.42578125" style="764" customWidth="1"/>
    <col min="12022" max="12022" width="13.42578125" style="764" customWidth="1"/>
    <col min="12023" max="12023" width="11.28515625" style="764" customWidth="1"/>
    <col min="12024" max="12024" width="11.140625" style="764" customWidth="1"/>
    <col min="12025" max="12025" width="11.28515625" style="764" customWidth="1"/>
    <col min="12026" max="12026" width="13" style="764" customWidth="1"/>
    <col min="12027" max="12027" width="13.140625" style="764" customWidth="1"/>
    <col min="12028" max="12028" width="11.85546875" style="764" customWidth="1"/>
    <col min="12029" max="12029" width="12.85546875" style="764" customWidth="1"/>
    <col min="12030" max="12030" width="7.140625" style="764" customWidth="1"/>
    <col min="12031" max="12032" width="9.140625" style="764"/>
    <col min="12033" max="12033" width="0" style="764" hidden="1" customWidth="1"/>
    <col min="12034" max="12034" width="1.42578125" style="764" customWidth="1"/>
    <col min="12035" max="12035" width="2.140625" style="764" customWidth="1"/>
    <col min="12036" max="12036" width="2.42578125" style="764" customWidth="1"/>
    <col min="12037" max="12037" width="66" style="764" customWidth="1"/>
    <col min="12038" max="12038" width="11.85546875" style="764" customWidth="1"/>
    <col min="12039" max="12041" width="11.7109375" style="764" customWidth="1"/>
    <col min="12042" max="12042" width="11.85546875" style="764" customWidth="1"/>
    <col min="12043" max="12045" width="11.7109375" style="764" customWidth="1"/>
    <col min="12046" max="12046" width="13.140625" style="764" customWidth="1"/>
    <col min="12047" max="12272" width="9.140625" style="764"/>
    <col min="12273" max="12273" width="0" style="764" hidden="1" customWidth="1"/>
    <col min="12274" max="12274" width="1.42578125" style="764" customWidth="1"/>
    <col min="12275" max="12275" width="2.140625" style="764" customWidth="1"/>
    <col min="12276" max="12276" width="2.42578125" style="764" customWidth="1"/>
    <col min="12277" max="12277" width="59.42578125" style="764" customWidth="1"/>
    <col min="12278" max="12278" width="13.42578125" style="764" customWidth="1"/>
    <col min="12279" max="12279" width="11.28515625" style="764" customWidth="1"/>
    <col min="12280" max="12280" width="11.140625" style="764" customWidth="1"/>
    <col min="12281" max="12281" width="11.28515625" style="764" customWidth="1"/>
    <col min="12282" max="12282" width="13" style="764" customWidth="1"/>
    <col min="12283" max="12283" width="13.140625" style="764" customWidth="1"/>
    <col min="12284" max="12284" width="11.85546875" style="764" customWidth="1"/>
    <col min="12285" max="12285" width="12.85546875" style="764" customWidth="1"/>
    <col min="12286" max="12286" width="7.140625" style="764" customWidth="1"/>
    <col min="12287" max="12288" width="9.140625" style="764"/>
    <col min="12289" max="12289" width="0" style="764" hidden="1" customWidth="1"/>
    <col min="12290" max="12290" width="1.42578125" style="764" customWidth="1"/>
    <col min="12291" max="12291" width="2.140625" style="764" customWidth="1"/>
    <col min="12292" max="12292" width="2.42578125" style="764" customWidth="1"/>
    <col min="12293" max="12293" width="66" style="764" customWidth="1"/>
    <col min="12294" max="12294" width="11.85546875" style="764" customWidth="1"/>
    <col min="12295" max="12297" width="11.7109375" style="764" customWidth="1"/>
    <col min="12298" max="12298" width="11.85546875" style="764" customWidth="1"/>
    <col min="12299" max="12301" width="11.7109375" style="764" customWidth="1"/>
    <col min="12302" max="12302" width="13.140625" style="764" customWidth="1"/>
    <col min="12303" max="12528" width="9.140625" style="764"/>
    <col min="12529" max="12529" width="0" style="764" hidden="1" customWidth="1"/>
    <col min="12530" max="12530" width="1.42578125" style="764" customWidth="1"/>
    <col min="12531" max="12531" width="2.140625" style="764" customWidth="1"/>
    <col min="12532" max="12532" width="2.42578125" style="764" customWidth="1"/>
    <col min="12533" max="12533" width="59.42578125" style="764" customWidth="1"/>
    <col min="12534" max="12534" width="13.42578125" style="764" customWidth="1"/>
    <col min="12535" max="12535" width="11.28515625" style="764" customWidth="1"/>
    <col min="12536" max="12536" width="11.140625" style="764" customWidth="1"/>
    <col min="12537" max="12537" width="11.28515625" style="764" customWidth="1"/>
    <col min="12538" max="12538" width="13" style="764" customWidth="1"/>
    <col min="12539" max="12539" width="13.140625" style="764" customWidth="1"/>
    <col min="12540" max="12540" width="11.85546875" style="764" customWidth="1"/>
    <col min="12541" max="12541" width="12.85546875" style="764" customWidth="1"/>
    <col min="12542" max="12542" width="7.140625" style="764" customWidth="1"/>
    <col min="12543" max="12544" width="9.140625" style="764"/>
    <col min="12545" max="12545" width="0" style="764" hidden="1" customWidth="1"/>
    <col min="12546" max="12546" width="1.42578125" style="764" customWidth="1"/>
    <col min="12547" max="12547" width="2.140625" style="764" customWidth="1"/>
    <col min="12548" max="12548" width="2.42578125" style="764" customWidth="1"/>
    <col min="12549" max="12549" width="66" style="764" customWidth="1"/>
    <col min="12550" max="12550" width="11.85546875" style="764" customWidth="1"/>
    <col min="12551" max="12553" width="11.7109375" style="764" customWidth="1"/>
    <col min="12554" max="12554" width="11.85546875" style="764" customWidth="1"/>
    <col min="12555" max="12557" width="11.7109375" style="764" customWidth="1"/>
    <col min="12558" max="12558" width="13.140625" style="764" customWidth="1"/>
    <col min="12559" max="12784" width="9.140625" style="764"/>
    <col min="12785" max="12785" width="0" style="764" hidden="1" customWidth="1"/>
    <col min="12786" max="12786" width="1.42578125" style="764" customWidth="1"/>
    <col min="12787" max="12787" width="2.140625" style="764" customWidth="1"/>
    <col min="12788" max="12788" width="2.42578125" style="764" customWidth="1"/>
    <col min="12789" max="12789" width="59.42578125" style="764" customWidth="1"/>
    <col min="12790" max="12790" width="13.42578125" style="764" customWidth="1"/>
    <col min="12791" max="12791" width="11.28515625" style="764" customWidth="1"/>
    <col min="12792" max="12792" width="11.140625" style="764" customWidth="1"/>
    <col min="12793" max="12793" width="11.28515625" style="764" customWidth="1"/>
    <col min="12794" max="12794" width="13" style="764" customWidth="1"/>
    <col min="12795" max="12795" width="13.140625" style="764" customWidth="1"/>
    <col min="12796" max="12796" width="11.85546875" style="764" customWidth="1"/>
    <col min="12797" max="12797" width="12.85546875" style="764" customWidth="1"/>
    <col min="12798" max="12798" width="7.140625" style="764" customWidth="1"/>
    <col min="12799" max="12800" width="9.140625" style="764"/>
    <col min="12801" max="12801" width="0" style="764" hidden="1" customWidth="1"/>
    <col min="12802" max="12802" width="1.42578125" style="764" customWidth="1"/>
    <col min="12803" max="12803" width="2.140625" style="764" customWidth="1"/>
    <col min="12804" max="12804" width="2.42578125" style="764" customWidth="1"/>
    <col min="12805" max="12805" width="66" style="764" customWidth="1"/>
    <col min="12806" max="12806" width="11.85546875" style="764" customWidth="1"/>
    <col min="12807" max="12809" width="11.7109375" style="764" customWidth="1"/>
    <col min="12810" max="12810" width="11.85546875" style="764" customWidth="1"/>
    <col min="12811" max="12813" width="11.7109375" style="764" customWidth="1"/>
    <col min="12814" max="12814" width="13.140625" style="764" customWidth="1"/>
    <col min="12815" max="13040" width="9.140625" style="764"/>
    <col min="13041" max="13041" width="0" style="764" hidden="1" customWidth="1"/>
    <col min="13042" max="13042" width="1.42578125" style="764" customWidth="1"/>
    <col min="13043" max="13043" width="2.140625" style="764" customWidth="1"/>
    <col min="13044" max="13044" width="2.42578125" style="764" customWidth="1"/>
    <col min="13045" max="13045" width="59.42578125" style="764" customWidth="1"/>
    <col min="13046" max="13046" width="13.42578125" style="764" customWidth="1"/>
    <col min="13047" max="13047" width="11.28515625" style="764" customWidth="1"/>
    <col min="13048" max="13048" width="11.140625" style="764" customWidth="1"/>
    <col min="13049" max="13049" width="11.28515625" style="764" customWidth="1"/>
    <col min="13050" max="13050" width="13" style="764" customWidth="1"/>
    <col min="13051" max="13051" width="13.140625" style="764" customWidth="1"/>
    <col min="13052" max="13052" width="11.85546875" style="764" customWidth="1"/>
    <col min="13053" max="13053" width="12.85546875" style="764" customWidth="1"/>
    <col min="13054" max="13054" width="7.140625" style="764" customWidth="1"/>
    <col min="13055" max="13056" width="9.140625" style="764"/>
    <col min="13057" max="13057" width="0" style="764" hidden="1" customWidth="1"/>
    <col min="13058" max="13058" width="1.42578125" style="764" customWidth="1"/>
    <col min="13059" max="13059" width="2.140625" style="764" customWidth="1"/>
    <col min="13060" max="13060" width="2.42578125" style="764" customWidth="1"/>
    <col min="13061" max="13061" width="66" style="764" customWidth="1"/>
    <col min="13062" max="13062" width="11.85546875" style="764" customWidth="1"/>
    <col min="13063" max="13065" width="11.7109375" style="764" customWidth="1"/>
    <col min="13066" max="13066" width="11.85546875" style="764" customWidth="1"/>
    <col min="13067" max="13069" width="11.7109375" style="764" customWidth="1"/>
    <col min="13070" max="13070" width="13.140625" style="764" customWidth="1"/>
    <col min="13071" max="13296" width="9.140625" style="764"/>
    <col min="13297" max="13297" width="0" style="764" hidden="1" customWidth="1"/>
    <col min="13298" max="13298" width="1.42578125" style="764" customWidth="1"/>
    <col min="13299" max="13299" width="2.140625" style="764" customWidth="1"/>
    <col min="13300" max="13300" width="2.42578125" style="764" customWidth="1"/>
    <col min="13301" max="13301" width="59.42578125" style="764" customWidth="1"/>
    <col min="13302" max="13302" width="13.42578125" style="764" customWidth="1"/>
    <col min="13303" max="13303" width="11.28515625" style="764" customWidth="1"/>
    <col min="13304" max="13304" width="11.140625" style="764" customWidth="1"/>
    <col min="13305" max="13305" width="11.28515625" style="764" customWidth="1"/>
    <col min="13306" max="13306" width="13" style="764" customWidth="1"/>
    <col min="13307" max="13307" width="13.140625" style="764" customWidth="1"/>
    <col min="13308" max="13308" width="11.85546875" style="764" customWidth="1"/>
    <col min="13309" max="13309" width="12.85546875" style="764" customWidth="1"/>
    <col min="13310" max="13310" width="7.140625" style="764" customWidth="1"/>
    <col min="13311" max="13312" width="9.140625" style="764"/>
    <col min="13313" max="13313" width="0" style="764" hidden="1" customWidth="1"/>
    <col min="13314" max="13314" width="1.42578125" style="764" customWidth="1"/>
    <col min="13315" max="13315" width="2.140625" style="764" customWidth="1"/>
    <col min="13316" max="13316" width="2.42578125" style="764" customWidth="1"/>
    <col min="13317" max="13317" width="66" style="764" customWidth="1"/>
    <col min="13318" max="13318" width="11.85546875" style="764" customWidth="1"/>
    <col min="13319" max="13321" width="11.7109375" style="764" customWidth="1"/>
    <col min="13322" max="13322" width="11.85546875" style="764" customWidth="1"/>
    <col min="13323" max="13325" width="11.7109375" style="764" customWidth="1"/>
    <col min="13326" max="13326" width="13.140625" style="764" customWidth="1"/>
    <col min="13327" max="13552" width="9.140625" style="764"/>
    <col min="13553" max="13553" width="0" style="764" hidden="1" customWidth="1"/>
    <col min="13554" max="13554" width="1.42578125" style="764" customWidth="1"/>
    <col min="13555" max="13555" width="2.140625" style="764" customWidth="1"/>
    <col min="13556" max="13556" width="2.42578125" style="764" customWidth="1"/>
    <col min="13557" max="13557" width="59.42578125" style="764" customWidth="1"/>
    <col min="13558" max="13558" width="13.42578125" style="764" customWidth="1"/>
    <col min="13559" max="13559" width="11.28515625" style="764" customWidth="1"/>
    <col min="13560" max="13560" width="11.140625" style="764" customWidth="1"/>
    <col min="13561" max="13561" width="11.28515625" style="764" customWidth="1"/>
    <col min="13562" max="13562" width="13" style="764" customWidth="1"/>
    <col min="13563" max="13563" width="13.140625" style="764" customWidth="1"/>
    <col min="13564" max="13564" width="11.85546875" style="764" customWidth="1"/>
    <col min="13565" max="13565" width="12.85546875" style="764" customWidth="1"/>
    <col min="13566" max="13566" width="7.140625" style="764" customWidth="1"/>
    <col min="13567" max="13568" width="9.140625" style="764"/>
    <col min="13569" max="13569" width="0" style="764" hidden="1" customWidth="1"/>
    <col min="13570" max="13570" width="1.42578125" style="764" customWidth="1"/>
    <col min="13571" max="13571" width="2.140625" style="764" customWidth="1"/>
    <col min="13572" max="13572" width="2.42578125" style="764" customWidth="1"/>
    <col min="13573" max="13573" width="66" style="764" customWidth="1"/>
    <col min="13574" max="13574" width="11.85546875" style="764" customWidth="1"/>
    <col min="13575" max="13577" width="11.7109375" style="764" customWidth="1"/>
    <col min="13578" max="13578" width="11.85546875" style="764" customWidth="1"/>
    <col min="13579" max="13581" width="11.7109375" style="764" customWidth="1"/>
    <col min="13582" max="13582" width="13.140625" style="764" customWidth="1"/>
    <col min="13583" max="13808" width="9.140625" style="764"/>
    <col min="13809" max="13809" width="0" style="764" hidden="1" customWidth="1"/>
    <col min="13810" max="13810" width="1.42578125" style="764" customWidth="1"/>
    <col min="13811" max="13811" width="2.140625" style="764" customWidth="1"/>
    <col min="13812" max="13812" width="2.42578125" style="764" customWidth="1"/>
    <col min="13813" max="13813" width="59.42578125" style="764" customWidth="1"/>
    <col min="13814" max="13814" width="13.42578125" style="764" customWidth="1"/>
    <col min="13815" max="13815" width="11.28515625" style="764" customWidth="1"/>
    <col min="13816" max="13816" width="11.140625" style="764" customWidth="1"/>
    <col min="13817" max="13817" width="11.28515625" style="764" customWidth="1"/>
    <col min="13818" max="13818" width="13" style="764" customWidth="1"/>
    <col min="13819" max="13819" width="13.140625" style="764" customWidth="1"/>
    <col min="13820" max="13820" width="11.85546875" style="764" customWidth="1"/>
    <col min="13821" max="13821" width="12.85546875" style="764" customWidth="1"/>
    <col min="13822" max="13822" width="7.140625" style="764" customWidth="1"/>
    <col min="13823" max="13824" width="9.140625" style="764"/>
    <col min="13825" max="13825" width="0" style="764" hidden="1" customWidth="1"/>
    <col min="13826" max="13826" width="1.42578125" style="764" customWidth="1"/>
    <col min="13827" max="13827" width="2.140625" style="764" customWidth="1"/>
    <col min="13828" max="13828" width="2.42578125" style="764" customWidth="1"/>
    <col min="13829" max="13829" width="66" style="764" customWidth="1"/>
    <col min="13830" max="13830" width="11.85546875" style="764" customWidth="1"/>
    <col min="13831" max="13833" width="11.7109375" style="764" customWidth="1"/>
    <col min="13834" max="13834" width="11.85546875" style="764" customWidth="1"/>
    <col min="13835" max="13837" width="11.7109375" style="764" customWidth="1"/>
    <col min="13838" max="13838" width="13.140625" style="764" customWidth="1"/>
    <col min="13839" max="14064" width="9.140625" style="764"/>
    <col min="14065" max="14065" width="0" style="764" hidden="1" customWidth="1"/>
    <col min="14066" max="14066" width="1.42578125" style="764" customWidth="1"/>
    <col min="14067" max="14067" width="2.140625" style="764" customWidth="1"/>
    <col min="14068" max="14068" width="2.42578125" style="764" customWidth="1"/>
    <col min="14069" max="14069" width="59.42578125" style="764" customWidth="1"/>
    <col min="14070" max="14070" width="13.42578125" style="764" customWidth="1"/>
    <col min="14071" max="14071" width="11.28515625" style="764" customWidth="1"/>
    <col min="14072" max="14072" width="11.140625" style="764" customWidth="1"/>
    <col min="14073" max="14073" width="11.28515625" style="764" customWidth="1"/>
    <col min="14074" max="14074" width="13" style="764" customWidth="1"/>
    <col min="14075" max="14075" width="13.140625" style="764" customWidth="1"/>
    <col min="14076" max="14076" width="11.85546875" style="764" customWidth="1"/>
    <col min="14077" max="14077" width="12.85546875" style="764" customWidth="1"/>
    <col min="14078" max="14078" width="7.140625" style="764" customWidth="1"/>
    <col min="14079" max="14080" width="9.140625" style="764"/>
    <col min="14081" max="14081" width="0" style="764" hidden="1" customWidth="1"/>
    <col min="14082" max="14082" width="1.42578125" style="764" customWidth="1"/>
    <col min="14083" max="14083" width="2.140625" style="764" customWidth="1"/>
    <col min="14084" max="14084" width="2.42578125" style="764" customWidth="1"/>
    <col min="14085" max="14085" width="66" style="764" customWidth="1"/>
    <col min="14086" max="14086" width="11.85546875" style="764" customWidth="1"/>
    <col min="14087" max="14089" width="11.7109375" style="764" customWidth="1"/>
    <col min="14090" max="14090" width="11.85546875" style="764" customWidth="1"/>
    <col min="14091" max="14093" width="11.7109375" style="764" customWidth="1"/>
    <col min="14094" max="14094" width="13.140625" style="764" customWidth="1"/>
    <col min="14095" max="14320" width="9.140625" style="764"/>
    <col min="14321" max="14321" width="0" style="764" hidden="1" customWidth="1"/>
    <col min="14322" max="14322" width="1.42578125" style="764" customWidth="1"/>
    <col min="14323" max="14323" width="2.140625" style="764" customWidth="1"/>
    <col min="14324" max="14324" width="2.42578125" style="764" customWidth="1"/>
    <col min="14325" max="14325" width="59.42578125" style="764" customWidth="1"/>
    <col min="14326" max="14326" width="13.42578125" style="764" customWidth="1"/>
    <col min="14327" max="14327" width="11.28515625" style="764" customWidth="1"/>
    <col min="14328" max="14328" width="11.140625" style="764" customWidth="1"/>
    <col min="14329" max="14329" width="11.28515625" style="764" customWidth="1"/>
    <col min="14330" max="14330" width="13" style="764" customWidth="1"/>
    <col min="14331" max="14331" width="13.140625" style="764" customWidth="1"/>
    <col min="14332" max="14332" width="11.85546875" style="764" customWidth="1"/>
    <col min="14333" max="14333" width="12.85546875" style="764" customWidth="1"/>
    <col min="14334" max="14334" width="7.140625" style="764" customWidth="1"/>
    <col min="14335" max="14336" width="9.140625" style="764"/>
    <col min="14337" max="14337" width="0" style="764" hidden="1" customWidth="1"/>
    <col min="14338" max="14338" width="1.42578125" style="764" customWidth="1"/>
    <col min="14339" max="14339" width="2.140625" style="764" customWidth="1"/>
    <col min="14340" max="14340" width="2.42578125" style="764" customWidth="1"/>
    <col min="14341" max="14341" width="66" style="764" customWidth="1"/>
    <col min="14342" max="14342" width="11.85546875" style="764" customWidth="1"/>
    <col min="14343" max="14345" width="11.7109375" style="764" customWidth="1"/>
    <col min="14346" max="14346" width="11.85546875" style="764" customWidth="1"/>
    <col min="14347" max="14349" width="11.7109375" style="764" customWidth="1"/>
    <col min="14350" max="14350" width="13.140625" style="764" customWidth="1"/>
    <col min="14351" max="14576" width="9.140625" style="764"/>
    <col min="14577" max="14577" width="0" style="764" hidden="1" customWidth="1"/>
    <col min="14578" max="14578" width="1.42578125" style="764" customWidth="1"/>
    <col min="14579" max="14579" width="2.140625" style="764" customWidth="1"/>
    <col min="14580" max="14580" width="2.42578125" style="764" customWidth="1"/>
    <col min="14581" max="14581" width="59.42578125" style="764" customWidth="1"/>
    <col min="14582" max="14582" width="13.42578125" style="764" customWidth="1"/>
    <col min="14583" max="14583" width="11.28515625" style="764" customWidth="1"/>
    <col min="14584" max="14584" width="11.140625" style="764" customWidth="1"/>
    <col min="14585" max="14585" width="11.28515625" style="764" customWidth="1"/>
    <col min="14586" max="14586" width="13" style="764" customWidth="1"/>
    <col min="14587" max="14587" width="13.140625" style="764" customWidth="1"/>
    <col min="14588" max="14588" width="11.85546875" style="764" customWidth="1"/>
    <col min="14589" max="14589" width="12.85546875" style="764" customWidth="1"/>
    <col min="14590" max="14590" width="7.140625" style="764" customWidth="1"/>
    <col min="14591" max="14592" width="9.140625" style="764"/>
    <col min="14593" max="14593" width="0" style="764" hidden="1" customWidth="1"/>
    <col min="14594" max="14594" width="1.42578125" style="764" customWidth="1"/>
    <col min="14595" max="14595" width="2.140625" style="764" customWidth="1"/>
    <col min="14596" max="14596" width="2.42578125" style="764" customWidth="1"/>
    <col min="14597" max="14597" width="66" style="764" customWidth="1"/>
    <col min="14598" max="14598" width="11.85546875" style="764" customWidth="1"/>
    <col min="14599" max="14601" width="11.7109375" style="764" customWidth="1"/>
    <col min="14602" max="14602" width="11.85546875" style="764" customWidth="1"/>
    <col min="14603" max="14605" width="11.7109375" style="764" customWidth="1"/>
    <col min="14606" max="14606" width="13.140625" style="764" customWidth="1"/>
    <col min="14607" max="14832" width="9.140625" style="764"/>
    <col min="14833" max="14833" width="0" style="764" hidden="1" customWidth="1"/>
    <col min="14834" max="14834" width="1.42578125" style="764" customWidth="1"/>
    <col min="14835" max="14835" width="2.140625" style="764" customWidth="1"/>
    <col min="14836" max="14836" width="2.42578125" style="764" customWidth="1"/>
    <col min="14837" max="14837" width="59.42578125" style="764" customWidth="1"/>
    <col min="14838" max="14838" width="13.42578125" style="764" customWidth="1"/>
    <col min="14839" max="14839" width="11.28515625" style="764" customWidth="1"/>
    <col min="14840" max="14840" width="11.140625" style="764" customWidth="1"/>
    <col min="14841" max="14841" width="11.28515625" style="764" customWidth="1"/>
    <col min="14842" max="14842" width="13" style="764" customWidth="1"/>
    <col min="14843" max="14843" width="13.140625" style="764" customWidth="1"/>
    <col min="14844" max="14844" width="11.85546875" style="764" customWidth="1"/>
    <col min="14845" max="14845" width="12.85546875" style="764" customWidth="1"/>
    <col min="14846" max="14846" width="7.140625" style="764" customWidth="1"/>
    <col min="14847" max="14848" width="9.140625" style="764"/>
    <col min="14849" max="14849" width="0" style="764" hidden="1" customWidth="1"/>
    <col min="14850" max="14850" width="1.42578125" style="764" customWidth="1"/>
    <col min="14851" max="14851" width="2.140625" style="764" customWidth="1"/>
    <col min="14852" max="14852" width="2.42578125" style="764" customWidth="1"/>
    <col min="14853" max="14853" width="66" style="764" customWidth="1"/>
    <col min="14854" max="14854" width="11.85546875" style="764" customWidth="1"/>
    <col min="14855" max="14857" width="11.7109375" style="764" customWidth="1"/>
    <col min="14858" max="14858" width="11.85546875" style="764" customWidth="1"/>
    <col min="14859" max="14861" width="11.7109375" style="764" customWidth="1"/>
    <col min="14862" max="14862" width="13.140625" style="764" customWidth="1"/>
    <col min="14863" max="15088" width="9.140625" style="764"/>
    <col min="15089" max="15089" width="0" style="764" hidden="1" customWidth="1"/>
    <col min="15090" max="15090" width="1.42578125" style="764" customWidth="1"/>
    <col min="15091" max="15091" width="2.140625" style="764" customWidth="1"/>
    <col min="15092" max="15092" width="2.42578125" style="764" customWidth="1"/>
    <col min="15093" max="15093" width="59.42578125" style="764" customWidth="1"/>
    <col min="15094" max="15094" width="13.42578125" style="764" customWidth="1"/>
    <col min="15095" max="15095" width="11.28515625" style="764" customWidth="1"/>
    <col min="15096" max="15096" width="11.140625" style="764" customWidth="1"/>
    <col min="15097" max="15097" width="11.28515625" style="764" customWidth="1"/>
    <col min="15098" max="15098" width="13" style="764" customWidth="1"/>
    <col min="15099" max="15099" width="13.140625" style="764" customWidth="1"/>
    <col min="15100" max="15100" width="11.85546875" style="764" customWidth="1"/>
    <col min="15101" max="15101" width="12.85546875" style="764" customWidth="1"/>
    <col min="15102" max="15102" width="7.140625" style="764" customWidth="1"/>
    <col min="15103" max="15104" width="9.140625" style="764"/>
    <col min="15105" max="15105" width="0" style="764" hidden="1" customWidth="1"/>
    <col min="15106" max="15106" width="1.42578125" style="764" customWidth="1"/>
    <col min="15107" max="15107" width="2.140625" style="764" customWidth="1"/>
    <col min="15108" max="15108" width="2.42578125" style="764" customWidth="1"/>
    <col min="15109" max="15109" width="66" style="764" customWidth="1"/>
    <col min="15110" max="15110" width="11.85546875" style="764" customWidth="1"/>
    <col min="15111" max="15113" width="11.7109375" style="764" customWidth="1"/>
    <col min="15114" max="15114" width="11.85546875" style="764" customWidth="1"/>
    <col min="15115" max="15117" width="11.7109375" style="764" customWidth="1"/>
    <col min="15118" max="15118" width="13.140625" style="764" customWidth="1"/>
    <col min="15119" max="15344" width="9.140625" style="764"/>
    <col min="15345" max="15345" width="0" style="764" hidden="1" customWidth="1"/>
    <col min="15346" max="15346" width="1.42578125" style="764" customWidth="1"/>
    <col min="15347" max="15347" width="2.140625" style="764" customWidth="1"/>
    <col min="15348" max="15348" width="2.42578125" style="764" customWidth="1"/>
    <col min="15349" max="15349" width="59.42578125" style="764" customWidth="1"/>
    <col min="15350" max="15350" width="13.42578125" style="764" customWidth="1"/>
    <col min="15351" max="15351" width="11.28515625" style="764" customWidth="1"/>
    <col min="15352" max="15352" width="11.140625" style="764" customWidth="1"/>
    <col min="15353" max="15353" width="11.28515625" style="764" customWidth="1"/>
    <col min="15354" max="15354" width="13" style="764" customWidth="1"/>
    <col min="15355" max="15355" width="13.140625" style="764" customWidth="1"/>
    <col min="15356" max="15356" width="11.85546875" style="764" customWidth="1"/>
    <col min="15357" max="15357" width="12.85546875" style="764" customWidth="1"/>
    <col min="15358" max="15358" width="7.140625" style="764" customWidth="1"/>
    <col min="15359" max="15360" width="9.140625" style="764"/>
    <col min="15361" max="15361" width="0" style="764" hidden="1" customWidth="1"/>
    <col min="15362" max="15362" width="1.42578125" style="764" customWidth="1"/>
    <col min="15363" max="15363" width="2.140625" style="764" customWidth="1"/>
    <col min="15364" max="15364" width="2.42578125" style="764" customWidth="1"/>
    <col min="15365" max="15365" width="66" style="764" customWidth="1"/>
    <col min="15366" max="15366" width="11.85546875" style="764" customWidth="1"/>
    <col min="15367" max="15369" width="11.7109375" style="764" customWidth="1"/>
    <col min="15370" max="15370" width="11.85546875" style="764" customWidth="1"/>
    <col min="15371" max="15373" width="11.7109375" style="764" customWidth="1"/>
    <col min="15374" max="15374" width="13.140625" style="764" customWidth="1"/>
    <col min="15375" max="15600" width="9.140625" style="764"/>
    <col min="15601" max="15601" width="0" style="764" hidden="1" customWidth="1"/>
    <col min="15602" max="15602" width="1.42578125" style="764" customWidth="1"/>
    <col min="15603" max="15603" width="2.140625" style="764" customWidth="1"/>
    <col min="15604" max="15604" width="2.42578125" style="764" customWidth="1"/>
    <col min="15605" max="15605" width="59.42578125" style="764" customWidth="1"/>
    <col min="15606" max="15606" width="13.42578125" style="764" customWidth="1"/>
    <col min="15607" max="15607" width="11.28515625" style="764" customWidth="1"/>
    <col min="15608" max="15608" width="11.140625" style="764" customWidth="1"/>
    <col min="15609" max="15609" width="11.28515625" style="764" customWidth="1"/>
    <col min="15610" max="15610" width="13" style="764" customWidth="1"/>
    <col min="15611" max="15611" width="13.140625" style="764" customWidth="1"/>
    <col min="15612" max="15612" width="11.85546875" style="764" customWidth="1"/>
    <col min="15613" max="15613" width="12.85546875" style="764" customWidth="1"/>
    <col min="15614" max="15614" width="7.140625" style="764" customWidth="1"/>
    <col min="15615" max="15616" width="9.140625" style="764"/>
    <col min="15617" max="15617" width="0" style="764" hidden="1" customWidth="1"/>
    <col min="15618" max="15618" width="1.42578125" style="764" customWidth="1"/>
    <col min="15619" max="15619" width="2.140625" style="764" customWidth="1"/>
    <col min="15620" max="15620" width="2.42578125" style="764" customWidth="1"/>
    <col min="15621" max="15621" width="66" style="764" customWidth="1"/>
    <col min="15622" max="15622" width="11.85546875" style="764" customWidth="1"/>
    <col min="15623" max="15625" width="11.7109375" style="764" customWidth="1"/>
    <col min="15626" max="15626" width="11.85546875" style="764" customWidth="1"/>
    <col min="15627" max="15629" width="11.7109375" style="764" customWidth="1"/>
    <col min="15630" max="15630" width="13.140625" style="764" customWidth="1"/>
    <col min="15631" max="15856" width="9.140625" style="764"/>
    <col min="15857" max="15857" width="0" style="764" hidden="1" customWidth="1"/>
    <col min="15858" max="15858" width="1.42578125" style="764" customWidth="1"/>
    <col min="15859" max="15859" width="2.140625" style="764" customWidth="1"/>
    <col min="15860" max="15860" width="2.42578125" style="764" customWidth="1"/>
    <col min="15861" max="15861" width="59.42578125" style="764" customWidth="1"/>
    <col min="15862" max="15862" width="13.42578125" style="764" customWidth="1"/>
    <col min="15863" max="15863" width="11.28515625" style="764" customWidth="1"/>
    <col min="15864" max="15864" width="11.140625" style="764" customWidth="1"/>
    <col min="15865" max="15865" width="11.28515625" style="764" customWidth="1"/>
    <col min="15866" max="15866" width="13" style="764" customWidth="1"/>
    <col min="15867" max="15867" width="13.140625" style="764" customWidth="1"/>
    <col min="15868" max="15868" width="11.85546875" style="764" customWidth="1"/>
    <col min="15869" max="15869" width="12.85546875" style="764" customWidth="1"/>
    <col min="15870" max="15870" width="7.140625" style="764" customWidth="1"/>
    <col min="15871" max="15872" width="9.140625" style="764"/>
    <col min="15873" max="15873" width="0" style="764" hidden="1" customWidth="1"/>
    <col min="15874" max="15874" width="1.42578125" style="764" customWidth="1"/>
    <col min="15875" max="15875" width="2.140625" style="764" customWidth="1"/>
    <col min="15876" max="15876" width="2.42578125" style="764" customWidth="1"/>
    <col min="15877" max="15877" width="66" style="764" customWidth="1"/>
    <col min="15878" max="15878" width="11.85546875" style="764" customWidth="1"/>
    <col min="15879" max="15881" width="11.7109375" style="764" customWidth="1"/>
    <col min="15882" max="15882" width="11.85546875" style="764" customWidth="1"/>
    <col min="15883" max="15885" width="11.7109375" style="764" customWidth="1"/>
    <col min="15886" max="15886" width="13.140625" style="764" customWidth="1"/>
    <col min="15887" max="16112" width="9.140625" style="764"/>
    <col min="16113" max="16113" width="0" style="764" hidden="1" customWidth="1"/>
    <col min="16114" max="16114" width="1.42578125" style="764" customWidth="1"/>
    <col min="16115" max="16115" width="2.140625" style="764" customWidth="1"/>
    <col min="16116" max="16116" width="2.42578125" style="764" customWidth="1"/>
    <col min="16117" max="16117" width="59.42578125" style="764" customWidth="1"/>
    <col min="16118" max="16118" width="13.42578125" style="764" customWidth="1"/>
    <col min="16119" max="16119" width="11.28515625" style="764" customWidth="1"/>
    <col min="16120" max="16120" width="11.140625" style="764" customWidth="1"/>
    <col min="16121" max="16121" width="11.28515625" style="764" customWidth="1"/>
    <col min="16122" max="16122" width="13" style="764" customWidth="1"/>
    <col min="16123" max="16123" width="13.140625" style="764" customWidth="1"/>
    <col min="16124" max="16124" width="11.85546875" style="764" customWidth="1"/>
    <col min="16125" max="16125" width="12.85546875" style="764" customWidth="1"/>
    <col min="16126" max="16126" width="7.140625" style="764" customWidth="1"/>
    <col min="16127" max="16128" width="9.140625" style="764"/>
    <col min="16129" max="16129" width="0" style="764" hidden="1" customWidth="1"/>
    <col min="16130" max="16130" width="1.42578125" style="764" customWidth="1"/>
    <col min="16131" max="16131" width="2.140625" style="764" customWidth="1"/>
    <col min="16132" max="16132" width="2.42578125" style="764" customWidth="1"/>
    <col min="16133" max="16133" width="66" style="764" customWidth="1"/>
    <col min="16134" max="16134" width="11.85546875" style="764" customWidth="1"/>
    <col min="16135" max="16137" width="11.7109375" style="764" customWidth="1"/>
    <col min="16138" max="16138" width="11.85546875" style="764" customWidth="1"/>
    <col min="16139" max="16141" width="11.7109375" style="764" customWidth="1"/>
    <col min="16142" max="16142" width="13.140625" style="764" customWidth="1"/>
    <col min="16143" max="16368" width="9.140625" style="764"/>
    <col min="16369" max="16369" width="0" style="764" hidden="1" customWidth="1"/>
    <col min="16370" max="16370" width="1.42578125" style="764" customWidth="1"/>
    <col min="16371" max="16371" width="2.140625" style="764" customWidth="1"/>
    <col min="16372" max="16372" width="2.42578125" style="764" customWidth="1"/>
    <col min="16373" max="16373" width="59.42578125" style="764" customWidth="1"/>
    <col min="16374" max="16374" width="13.42578125" style="764" customWidth="1"/>
    <col min="16375" max="16375" width="11.28515625" style="764" customWidth="1"/>
    <col min="16376" max="16376" width="11.140625" style="764" customWidth="1"/>
    <col min="16377" max="16377" width="11.28515625" style="764" customWidth="1"/>
    <col min="16378" max="16378" width="13" style="764" customWidth="1"/>
    <col min="16379" max="16379" width="13.140625" style="764" customWidth="1"/>
    <col min="16380" max="16380" width="11.85546875" style="764" customWidth="1"/>
    <col min="16381" max="16381" width="12.85546875" style="764" customWidth="1"/>
    <col min="16382" max="16382" width="7.140625" style="764" customWidth="1"/>
    <col min="16383" max="16384" width="9.140625" style="764"/>
  </cols>
  <sheetData>
    <row r="1" spans="1:25">
      <c r="M1" s="766" t="s">
        <v>370</v>
      </c>
    </row>
    <row r="2" spans="1:25" ht="12.75" customHeight="1">
      <c r="B2" s="1533" t="s">
        <v>545</v>
      </c>
      <c r="C2" s="1533"/>
      <c r="D2" s="1533"/>
      <c r="E2" s="1533"/>
      <c r="F2" s="1533"/>
      <c r="G2" s="1533"/>
      <c r="H2" s="1533"/>
      <c r="I2" s="1533"/>
      <c r="J2" s="1533"/>
      <c r="K2" s="1533"/>
      <c r="L2" s="1533"/>
      <c r="M2" s="1533"/>
    </row>
    <row r="3" spans="1:25" ht="6.75" customHeight="1">
      <c r="B3" s="767"/>
      <c r="C3" s="767"/>
      <c r="D3" s="767"/>
      <c r="E3" s="767"/>
    </row>
    <row r="4" spans="1:25" ht="18.75" customHeight="1" thickBot="1">
      <c r="B4" s="768"/>
      <c r="C4" s="768"/>
      <c r="D4" s="768"/>
      <c r="E4" s="768"/>
      <c r="L4" s="769" t="s">
        <v>95</v>
      </c>
      <c r="M4" s="770"/>
      <c r="N4" s="770"/>
      <c r="O4" s="770"/>
    </row>
    <row r="5" spans="1:25" ht="16.5" customHeight="1" thickBot="1">
      <c r="B5" s="1534" t="s">
        <v>105</v>
      </c>
      <c r="C5" s="1535"/>
      <c r="D5" s="1535"/>
      <c r="E5" s="1536"/>
      <c r="F5" s="1540" t="s">
        <v>1</v>
      </c>
      <c r="G5" s="1541"/>
      <c r="H5" s="1541"/>
      <c r="I5" s="1542"/>
      <c r="J5" s="1540" t="s">
        <v>2</v>
      </c>
      <c r="K5" s="1541"/>
      <c r="L5" s="1541"/>
      <c r="M5" s="1542"/>
    </row>
    <row r="6" spans="1:25" ht="30" customHeight="1" thickBot="1">
      <c r="A6" s="771" t="s">
        <v>106</v>
      </c>
      <c r="B6" s="1537"/>
      <c r="C6" s="1538"/>
      <c r="D6" s="1538"/>
      <c r="E6" s="1539"/>
      <c r="F6" s="772" t="s">
        <v>108</v>
      </c>
      <c r="G6" s="773" t="s">
        <v>352</v>
      </c>
      <c r="H6" s="774" t="s">
        <v>353</v>
      </c>
      <c r="I6" s="775" t="s">
        <v>23</v>
      </c>
      <c r="J6" s="773" t="s">
        <v>108</v>
      </c>
      <c r="K6" s="773" t="s">
        <v>352</v>
      </c>
      <c r="L6" s="774" t="s">
        <v>353</v>
      </c>
      <c r="M6" s="775" t="s">
        <v>23</v>
      </c>
    </row>
    <row r="7" spans="1:25" s="780" customFormat="1" ht="15" customHeight="1" thickBot="1">
      <c r="A7" s="776">
        <v>1</v>
      </c>
      <c r="B7" s="1543" t="s">
        <v>546</v>
      </c>
      <c r="C7" s="1544"/>
      <c r="D7" s="1544"/>
      <c r="E7" s="1545"/>
      <c r="F7" s="777">
        <v>27716.659</v>
      </c>
      <c r="G7" s="778">
        <v>8856.4079999999994</v>
      </c>
      <c r="H7" s="778">
        <v>1757.6110000000001</v>
      </c>
      <c r="I7" s="779">
        <v>38330.678</v>
      </c>
      <c r="J7" s="777">
        <v>22851.987000000001</v>
      </c>
      <c r="K7" s="778">
        <v>10855.864</v>
      </c>
      <c r="L7" s="778">
        <v>2280.3069999999998</v>
      </c>
      <c r="M7" s="779">
        <v>35988.158000000003</v>
      </c>
      <c r="N7" s="766"/>
      <c r="O7" s="766"/>
      <c r="P7" s="766"/>
      <c r="Q7" s="766"/>
      <c r="R7" s="766"/>
      <c r="S7" s="766"/>
      <c r="T7" s="766"/>
      <c r="U7" s="766"/>
      <c r="V7" s="766"/>
      <c r="W7" s="766"/>
      <c r="X7" s="766"/>
      <c r="Y7" s="766"/>
    </row>
    <row r="8" spans="1:25" ht="12.75" customHeight="1">
      <c r="A8" s="781"/>
      <c r="B8" s="1521" t="s">
        <v>547</v>
      </c>
      <c r="C8" s="1522"/>
      <c r="D8" s="1522"/>
      <c r="E8" s="1523"/>
      <c r="F8" s="782">
        <v>15607.127</v>
      </c>
      <c r="G8" s="783">
        <v>5465.7039999999997</v>
      </c>
      <c r="H8" s="783">
        <v>1328.806</v>
      </c>
      <c r="I8" s="784">
        <v>22401.636999999999</v>
      </c>
      <c r="J8" s="785">
        <v>11744.871999999999</v>
      </c>
      <c r="K8" s="783">
        <v>6658.3230000000003</v>
      </c>
      <c r="L8" s="783">
        <v>1657.1790000000001</v>
      </c>
      <c r="M8" s="784">
        <v>20060.374</v>
      </c>
    </row>
    <row r="9" spans="1:25" ht="12.75" customHeight="1">
      <c r="A9" s="786"/>
      <c r="B9" s="1521" t="s">
        <v>548</v>
      </c>
      <c r="C9" s="1522"/>
      <c r="D9" s="1522"/>
      <c r="E9" s="1523"/>
      <c r="F9" s="782">
        <v>2328.0830000000001</v>
      </c>
      <c r="G9" s="783">
        <v>429.709</v>
      </c>
      <c r="H9" s="783">
        <v>124.816</v>
      </c>
      <c r="I9" s="784">
        <v>2882.6080000000002</v>
      </c>
      <c r="J9" s="785">
        <v>2691</v>
      </c>
      <c r="K9" s="783">
        <v>867.50699999999995</v>
      </c>
      <c r="L9" s="783">
        <v>133.495</v>
      </c>
      <c r="M9" s="784">
        <v>3692.002</v>
      </c>
    </row>
    <row r="10" spans="1:25" ht="12.75" customHeight="1">
      <c r="A10" s="786"/>
      <c r="B10" s="1521" t="s">
        <v>549</v>
      </c>
      <c r="C10" s="1522"/>
      <c r="D10" s="1522"/>
      <c r="E10" s="1523"/>
      <c r="F10" s="782">
        <v>0.2</v>
      </c>
      <c r="G10" s="783">
        <v>0.32400000000000001</v>
      </c>
      <c r="H10" s="783">
        <v>3.5999999999999997E-2</v>
      </c>
      <c r="I10" s="784">
        <v>0.56000000000000005</v>
      </c>
      <c r="J10" s="785">
        <v>0.19900000000000001</v>
      </c>
      <c r="K10" s="783">
        <v>0.30499999999999999</v>
      </c>
      <c r="L10" s="783">
        <v>3.5999999999999997E-2</v>
      </c>
      <c r="M10" s="784">
        <v>0.54</v>
      </c>
    </row>
    <row r="11" spans="1:25" ht="12.75" customHeight="1">
      <c r="A11" s="786"/>
      <c r="B11" s="1521" t="s">
        <v>550</v>
      </c>
      <c r="C11" s="1522"/>
      <c r="D11" s="1522"/>
      <c r="E11" s="1523"/>
      <c r="F11" s="782">
        <v>8.8829999999999991</v>
      </c>
      <c r="G11" s="783">
        <v>4.7009999999999996</v>
      </c>
      <c r="H11" s="783">
        <v>6.9000000000000006E-2</v>
      </c>
      <c r="I11" s="784">
        <v>13.653</v>
      </c>
      <c r="J11" s="785">
        <v>1.6220000000000001</v>
      </c>
      <c r="K11" s="783">
        <v>2.597</v>
      </c>
      <c r="L11" s="783">
        <v>0.189</v>
      </c>
      <c r="M11" s="784">
        <v>4.4080000000000004</v>
      </c>
    </row>
    <row r="12" spans="1:25" ht="14.25" customHeight="1" thickBot="1">
      <c r="A12" s="787"/>
      <c r="B12" s="1524" t="s">
        <v>551</v>
      </c>
      <c r="C12" s="1525"/>
      <c r="D12" s="1525"/>
      <c r="E12" s="1526"/>
      <c r="F12" s="782">
        <v>9772.366</v>
      </c>
      <c r="G12" s="783">
        <v>2955.97</v>
      </c>
      <c r="H12" s="783">
        <v>303.88400000000001</v>
      </c>
      <c r="I12" s="784">
        <v>13032.22</v>
      </c>
      <c r="J12" s="785">
        <v>8414.2939999999999</v>
      </c>
      <c r="K12" s="783">
        <v>3327.1320000000001</v>
      </c>
      <c r="L12" s="783">
        <v>489.40800000000002</v>
      </c>
      <c r="M12" s="784">
        <v>12230.834000000001</v>
      </c>
    </row>
    <row r="13" spans="1:25" s="780" customFormat="1" ht="17.25" customHeight="1" thickBot="1">
      <c r="A13" s="776">
        <v>2</v>
      </c>
      <c r="B13" s="1527" t="s">
        <v>552</v>
      </c>
      <c r="C13" s="1528"/>
      <c r="D13" s="1528"/>
      <c r="E13" s="1529"/>
      <c r="F13" s="788">
        <v>231.20699999999999</v>
      </c>
      <c r="G13" s="789">
        <v>68.918999999999997</v>
      </c>
      <c r="H13" s="789">
        <v>3.8849999999999998</v>
      </c>
      <c r="I13" s="784">
        <v>304.01100000000002</v>
      </c>
      <c r="J13" s="790">
        <v>317.44499999999999</v>
      </c>
      <c r="K13" s="789">
        <v>0</v>
      </c>
      <c r="L13" s="789">
        <v>10.926</v>
      </c>
      <c r="M13" s="784">
        <v>328.37099999999998</v>
      </c>
      <c r="N13" s="766"/>
      <c r="O13" s="766"/>
      <c r="P13" s="766"/>
      <c r="Q13" s="766"/>
      <c r="R13" s="766"/>
      <c r="S13" s="766"/>
      <c r="T13" s="766"/>
      <c r="U13" s="766"/>
      <c r="V13" s="766"/>
      <c r="W13" s="766"/>
      <c r="X13" s="766"/>
      <c r="Y13" s="766"/>
    </row>
    <row r="14" spans="1:25" ht="15" customHeight="1">
      <c r="A14" s="781"/>
      <c r="B14" s="1530" t="s">
        <v>553</v>
      </c>
      <c r="C14" s="1531"/>
      <c r="D14" s="1531"/>
      <c r="E14" s="1532"/>
      <c r="F14" s="782">
        <v>50.436</v>
      </c>
      <c r="G14" s="783">
        <v>7.05</v>
      </c>
      <c r="H14" s="783">
        <v>3.8849999999999998</v>
      </c>
      <c r="I14" s="784">
        <v>61.371000000000002</v>
      </c>
      <c r="J14" s="785">
        <v>84.563999999999993</v>
      </c>
      <c r="K14" s="783">
        <v>0</v>
      </c>
      <c r="L14" s="783">
        <v>10.926</v>
      </c>
      <c r="M14" s="784">
        <v>95.49</v>
      </c>
    </row>
    <row r="15" spans="1:25" ht="16.899999999999999" customHeight="1">
      <c r="A15" s="786"/>
      <c r="B15" s="1530" t="s">
        <v>554</v>
      </c>
      <c r="C15" s="1531"/>
      <c r="D15" s="1531"/>
      <c r="E15" s="1532"/>
      <c r="F15" s="782">
        <v>157.88999999999999</v>
      </c>
      <c r="G15" s="783">
        <v>61.869</v>
      </c>
      <c r="H15" s="783">
        <v>0</v>
      </c>
      <c r="I15" s="784">
        <v>219.75899999999999</v>
      </c>
      <c r="J15" s="785">
        <v>217.27099999999999</v>
      </c>
      <c r="K15" s="783">
        <v>0</v>
      </c>
      <c r="L15" s="783">
        <v>0</v>
      </c>
      <c r="M15" s="784">
        <v>217.27099999999999</v>
      </c>
    </row>
    <row r="16" spans="1:25" ht="16.899999999999999" customHeight="1" thickBot="1">
      <c r="A16" s="787"/>
      <c r="B16" s="1530" t="s">
        <v>555</v>
      </c>
      <c r="C16" s="1531"/>
      <c r="D16" s="1531"/>
      <c r="E16" s="1532"/>
      <c r="F16" s="782">
        <v>22.881</v>
      </c>
      <c r="G16" s="783">
        <v>0</v>
      </c>
      <c r="H16" s="783">
        <v>0</v>
      </c>
      <c r="I16" s="784">
        <v>22.881</v>
      </c>
      <c r="J16" s="785">
        <v>15.61</v>
      </c>
      <c r="K16" s="783">
        <v>0</v>
      </c>
      <c r="L16" s="783">
        <v>0</v>
      </c>
      <c r="M16" s="784">
        <v>15.61</v>
      </c>
    </row>
    <row r="17" spans="1:25" s="780" customFormat="1" ht="17.25" customHeight="1" thickBot="1">
      <c r="A17" s="776">
        <v>3</v>
      </c>
      <c r="B17" s="1527" t="s">
        <v>556</v>
      </c>
      <c r="C17" s="1528"/>
      <c r="D17" s="1528"/>
      <c r="E17" s="1529"/>
      <c r="F17" s="788">
        <v>0</v>
      </c>
      <c r="G17" s="789">
        <v>0.01</v>
      </c>
      <c r="H17" s="789">
        <v>0</v>
      </c>
      <c r="I17" s="784">
        <v>0.01</v>
      </c>
      <c r="J17" s="790">
        <v>0</v>
      </c>
      <c r="K17" s="789">
        <v>0.74299999999999999</v>
      </c>
      <c r="L17" s="789">
        <v>0</v>
      </c>
      <c r="M17" s="784">
        <v>0.74299999999999999</v>
      </c>
      <c r="N17" s="766"/>
      <c r="O17" s="766"/>
      <c r="P17" s="766"/>
      <c r="Q17" s="766"/>
      <c r="R17" s="766"/>
      <c r="S17" s="766"/>
      <c r="T17" s="766"/>
      <c r="U17" s="766"/>
      <c r="V17" s="766"/>
      <c r="W17" s="766"/>
      <c r="X17" s="766"/>
      <c r="Y17" s="766"/>
    </row>
    <row r="18" spans="1:25" ht="15.75" customHeight="1" thickBot="1">
      <c r="A18" s="791"/>
      <c r="B18" s="1521" t="s">
        <v>557</v>
      </c>
      <c r="C18" s="1522"/>
      <c r="D18" s="1522"/>
      <c r="E18" s="1523"/>
      <c r="F18" s="782">
        <v>0</v>
      </c>
      <c r="G18" s="783">
        <v>0</v>
      </c>
      <c r="H18" s="783">
        <v>0</v>
      </c>
      <c r="I18" s="784">
        <v>0</v>
      </c>
      <c r="J18" s="785">
        <v>0</v>
      </c>
      <c r="K18" s="783">
        <v>1</v>
      </c>
      <c r="L18" s="783">
        <v>0</v>
      </c>
      <c r="M18" s="784">
        <v>1</v>
      </c>
    </row>
    <row r="19" spans="1:25" s="780" customFormat="1" ht="27.75" customHeight="1" thickBot="1">
      <c r="A19" s="776">
        <v>4</v>
      </c>
      <c r="B19" s="1527" t="s">
        <v>558</v>
      </c>
      <c r="C19" s="1528"/>
      <c r="D19" s="1528"/>
      <c r="E19" s="1529"/>
      <c r="F19" s="788">
        <v>0</v>
      </c>
      <c r="G19" s="789">
        <v>0</v>
      </c>
      <c r="H19" s="789">
        <v>0</v>
      </c>
      <c r="I19" s="784">
        <v>0</v>
      </c>
      <c r="J19" s="790">
        <v>0</v>
      </c>
      <c r="K19" s="789">
        <v>0</v>
      </c>
      <c r="L19" s="789">
        <v>0</v>
      </c>
      <c r="M19" s="784">
        <v>0</v>
      </c>
      <c r="N19" s="766"/>
      <c r="O19" s="766"/>
      <c r="P19" s="766"/>
      <c r="Q19" s="766"/>
      <c r="R19" s="766"/>
      <c r="S19" s="766"/>
      <c r="T19" s="766"/>
      <c r="U19" s="766"/>
      <c r="V19" s="766"/>
      <c r="W19" s="766"/>
      <c r="X19" s="766"/>
      <c r="Y19" s="766"/>
    </row>
    <row r="20" spans="1:25" ht="27" hidden="1" customHeight="1">
      <c r="A20" s="781" t="s">
        <v>559</v>
      </c>
      <c r="B20" s="1546" t="s">
        <v>560</v>
      </c>
      <c r="C20" s="1547"/>
      <c r="D20" s="1547"/>
      <c r="E20" s="1548"/>
      <c r="F20" s="782">
        <v>0</v>
      </c>
      <c r="G20" s="783">
        <v>0</v>
      </c>
      <c r="H20" s="783">
        <v>0</v>
      </c>
      <c r="I20" s="784">
        <v>0</v>
      </c>
      <c r="J20" s="785">
        <v>0</v>
      </c>
      <c r="K20" s="783">
        <v>0</v>
      </c>
      <c r="L20" s="783">
        <v>0</v>
      </c>
      <c r="M20" s="784">
        <v>0</v>
      </c>
    </row>
    <row r="21" spans="1:25" ht="27" hidden="1" customHeight="1">
      <c r="A21" s="786" t="s">
        <v>561</v>
      </c>
      <c r="B21" s="1546" t="s">
        <v>562</v>
      </c>
      <c r="C21" s="1547"/>
      <c r="D21" s="1547"/>
      <c r="E21" s="1548"/>
      <c r="F21" s="782">
        <v>0</v>
      </c>
      <c r="G21" s="783">
        <v>0</v>
      </c>
      <c r="H21" s="783">
        <v>0</v>
      </c>
      <c r="I21" s="784">
        <v>0</v>
      </c>
      <c r="J21" s="785">
        <v>0</v>
      </c>
      <c r="K21" s="783">
        <v>0</v>
      </c>
      <c r="L21" s="783">
        <v>0</v>
      </c>
      <c r="M21" s="784">
        <v>0</v>
      </c>
    </row>
    <row r="22" spans="1:25" ht="27" hidden="1" customHeight="1">
      <c r="A22" s="786" t="s">
        <v>563</v>
      </c>
      <c r="B22" s="1546" t="s">
        <v>564</v>
      </c>
      <c r="C22" s="1547"/>
      <c r="D22" s="1547"/>
      <c r="E22" s="1548"/>
      <c r="F22" s="782">
        <v>0</v>
      </c>
      <c r="G22" s="783">
        <v>0</v>
      </c>
      <c r="H22" s="783">
        <v>0</v>
      </c>
      <c r="I22" s="784">
        <v>0</v>
      </c>
      <c r="J22" s="785">
        <v>0</v>
      </c>
      <c r="K22" s="783">
        <v>0</v>
      </c>
      <c r="L22" s="783">
        <v>0</v>
      </c>
      <c r="M22" s="784">
        <v>0</v>
      </c>
    </row>
    <row r="23" spans="1:25" ht="27" hidden="1" customHeight="1">
      <c r="A23" s="786" t="s">
        <v>565</v>
      </c>
      <c r="B23" s="1546" t="s">
        <v>566</v>
      </c>
      <c r="C23" s="1547"/>
      <c r="D23" s="1547"/>
      <c r="E23" s="1548"/>
      <c r="F23" s="782">
        <v>0</v>
      </c>
      <c r="G23" s="783">
        <v>0</v>
      </c>
      <c r="H23" s="783">
        <v>0</v>
      </c>
      <c r="I23" s="784">
        <v>0</v>
      </c>
      <c r="J23" s="785">
        <v>0</v>
      </c>
      <c r="K23" s="783">
        <v>0</v>
      </c>
      <c r="L23" s="783">
        <v>0</v>
      </c>
      <c r="M23" s="784">
        <v>0</v>
      </c>
    </row>
    <row r="24" spans="1:25" ht="27" hidden="1" customHeight="1">
      <c r="A24" s="786" t="s">
        <v>567</v>
      </c>
      <c r="B24" s="1546" t="s">
        <v>568</v>
      </c>
      <c r="C24" s="1547"/>
      <c r="D24" s="1547"/>
      <c r="E24" s="1548"/>
      <c r="F24" s="782">
        <v>0</v>
      </c>
      <c r="G24" s="783">
        <v>0</v>
      </c>
      <c r="H24" s="783">
        <v>0</v>
      </c>
      <c r="I24" s="784">
        <v>0</v>
      </c>
      <c r="J24" s="785">
        <v>0</v>
      </c>
      <c r="K24" s="783">
        <v>0</v>
      </c>
      <c r="L24" s="783">
        <v>0</v>
      </c>
      <c r="M24" s="784">
        <v>0</v>
      </c>
    </row>
    <row r="25" spans="1:25" ht="27" hidden="1" customHeight="1">
      <c r="A25" s="787" t="s">
        <v>569</v>
      </c>
      <c r="B25" s="1546" t="s">
        <v>570</v>
      </c>
      <c r="C25" s="1547"/>
      <c r="D25" s="1547"/>
      <c r="E25" s="1548"/>
      <c r="F25" s="782">
        <v>0</v>
      </c>
      <c r="G25" s="783">
        <v>0</v>
      </c>
      <c r="H25" s="783">
        <v>0</v>
      </c>
      <c r="I25" s="784">
        <v>0</v>
      </c>
      <c r="J25" s="785">
        <v>0</v>
      </c>
      <c r="K25" s="783">
        <v>0</v>
      </c>
      <c r="L25" s="783">
        <v>0</v>
      </c>
      <c r="M25" s="784">
        <v>0</v>
      </c>
    </row>
    <row r="26" spans="1:25" s="780" customFormat="1" ht="18.600000000000001" customHeight="1" thickBot="1">
      <c r="A26" s="776">
        <v>5</v>
      </c>
      <c r="B26" s="1527" t="s">
        <v>571</v>
      </c>
      <c r="C26" s="1528"/>
      <c r="D26" s="1528"/>
      <c r="E26" s="1529"/>
      <c r="F26" s="788">
        <v>0</v>
      </c>
      <c r="G26" s="789">
        <v>0</v>
      </c>
      <c r="H26" s="789">
        <v>0</v>
      </c>
      <c r="I26" s="784">
        <v>0</v>
      </c>
      <c r="J26" s="790">
        <v>0</v>
      </c>
      <c r="K26" s="789">
        <v>0</v>
      </c>
      <c r="L26" s="789">
        <v>0</v>
      </c>
      <c r="M26" s="784">
        <v>0</v>
      </c>
      <c r="N26" s="766"/>
      <c r="O26" s="766"/>
      <c r="P26" s="766"/>
      <c r="Q26" s="766"/>
      <c r="R26" s="766"/>
      <c r="S26" s="766"/>
      <c r="T26" s="766"/>
      <c r="U26" s="766"/>
      <c r="V26" s="766"/>
      <c r="W26" s="766"/>
      <c r="X26" s="766"/>
      <c r="Y26" s="766"/>
    </row>
    <row r="27" spans="1:25" ht="27" hidden="1" customHeight="1">
      <c r="A27" s="792" t="s">
        <v>572</v>
      </c>
      <c r="B27" s="1546" t="s">
        <v>573</v>
      </c>
      <c r="C27" s="1547"/>
      <c r="D27" s="1547"/>
      <c r="E27" s="1548"/>
      <c r="F27" s="782"/>
      <c r="G27" s="783"/>
      <c r="H27" s="783"/>
      <c r="I27" s="784"/>
      <c r="J27" s="785">
        <v>0</v>
      </c>
      <c r="K27" s="783">
        <v>0</v>
      </c>
      <c r="L27" s="783">
        <v>0</v>
      </c>
      <c r="M27" s="784">
        <v>0</v>
      </c>
    </row>
    <row r="28" spans="1:25" ht="27" hidden="1" customHeight="1">
      <c r="A28" s="793"/>
      <c r="B28" s="794"/>
      <c r="C28" s="1549" t="s">
        <v>574</v>
      </c>
      <c r="D28" s="1547"/>
      <c r="E28" s="1548"/>
      <c r="F28" s="782"/>
      <c r="G28" s="783"/>
      <c r="H28" s="783"/>
      <c r="I28" s="784"/>
      <c r="J28" s="785">
        <v>0</v>
      </c>
      <c r="K28" s="783">
        <v>0</v>
      </c>
      <c r="L28" s="783">
        <v>0</v>
      </c>
      <c r="M28" s="784">
        <v>0</v>
      </c>
    </row>
    <row r="29" spans="1:25" ht="27" hidden="1" customHeight="1">
      <c r="A29" s="793"/>
      <c r="B29" s="794"/>
      <c r="C29" s="1549" t="s">
        <v>575</v>
      </c>
      <c r="D29" s="1547"/>
      <c r="E29" s="1548"/>
      <c r="F29" s="782"/>
      <c r="G29" s="783"/>
      <c r="H29" s="783"/>
      <c r="I29" s="784"/>
      <c r="J29" s="785">
        <v>0</v>
      </c>
      <c r="K29" s="783">
        <v>0</v>
      </c>
      <c r="L29" s="783">
        <v>0</v>
      </c>
      <c r="M29" s="784">
        <v>0</v>
      </c>
    </row>
    <row r="30" spans="1:25" ht="27" hidden="1" customHeight="1">
      <c r="A30" s="793" t="s">
        <v>576</v>
      </c>
      <c r="B30" s="1546" t="s">
        <v>577</v>
      </c>
      <c r="C30" s="1547"/>
      <c r="D30" s="1547"/>
      <c r="E30" s="1548"/>
      <c r="F30" s="782"/>
      <c r="G30" s="783"/>
      <c r="H30" s="783"/>
      <c r="I30" s="784"/>
      <c r="J30" s="785">
        <v>0</v>
      </c>
      <c r="K30" s="783">
        <v>0</v>
      </c>
      <c r="L30" s="783">
        <v>0</v>
      </c>
      <c r="M30" s="784">
        <v>0</v>
      </c>
    </row>
    <row r="31" spans="1:25" ht="27" hidden="1" customHeight="1">
      <c r="A31" s="793"/>
      <c r="B31" s="794"/>
      <c r="C31" s="1549" t="s">
        <v>578</v>
      </c>
      <c r="D31" s="1547"/>
      <c r="E31" s="1548"/>
      <c r="F31" s="782"/>
      <c r="G31" s="783"/>
      <c r="H31" s="783"/>
      <c r="I31" s="784"/>
      <c r="J31" s="785">
        <v>0</v>
      </c>
      <c r="K31" s="783">
        <v>0</v>
      </c>
      <c r="L31" s="783">
        <v>0</v>
      </c>
      <c r="M31" s="784">
        <v>0</v>
      </c>
    </row>
    <row r="32" spans="1:25" ht="27" hidden="1" customHeight="1" thickBot="1">
      <c r="A32" s="793"/>
      <c r="B32" s="794"/>
      <c r="C32" s="1549" t="s">
        <v>579</v>
      </c>
      <c r="D32" s="1547"/>
      <c r="E32" s="1548"/>
      <c r="F32" s="782"/>
      <c r="G32" s="783"/>
      <c r="H32" s="783"/>
      <c r="I32" s="784"/>
      <c r="J32" s="785">
        <v>0</v>
      </c>
      <c r="K32" s="783">
        <v>0</v>
      </c>
      <c r="L32" s="783">
        <v>0</v>
      </c>
      <c r="M32" s="784">
        <v>0</v>
      </c>
    </row>
    <row r="33" spans="1:25" ht="27" hidden="1" customHeight="1">
      <c r="A33" s="793" t="s">
        <v>580</v>
      </c>
      <c r="B33" s="1546" t="s">
        <v>581</v>
      </c>
      <c r="C33" s="1547"/>
      <c r="D33" s="1547"/>
      <c r="E33" s="1548"/>
      <c r="F33" s="782"/>
      <c r="G33" s="783"/>
      <c r="H33" s="783"/>
      <c r="I33" s="784"/>
      <c r="J33" s="785">
        <v>0</v>
      </c>
      <c r="K33" s="783">
        <v>0</v>
      </c>
      <c r="L33" s="783">
        <v>0</v>
      </c>
      <c r="M33" s="784">
        <v>0</v>
      </c>
    </row>
    <row r="34" spans="1:25" ht="27" hidden="1" customHeight="1">
      <c r="A34" s="793"/>
      <c r="B34" s="794"/>
      <c r="C34" s="1549" t="s">
        <v>582</v>
      </c>
      <c r="D34" s="1547"/>
      <c r="E34" s="1548"/>
      <c r="F34" s="782"/>
      <c r="G34" s="783"/>
      <c r="H34" s="783"/>
      <c r="I34" s="784"/>
      <c r="J34" s="785">
        <v>0</v>
      </c>
      <c r="K34" s="783">
        <v>0</v>
      </c>
      <c r="L34" s="783">
        <v>0</v>
      </c>
      <c r="M34" s="784">
        <v>0</v>
      </c>
    </row>
    <row r="35" spans="1:25" ht="27" hidden="1" customHeight="1">
      <c r="A35" s="795"/>
      <c r="B35" s="794"/>
      <c r="C35" s="1549" t="s">
        <v>583</v>
      </c>
      <c r="D35" s="1547"/>
      <c r="E35" s="1548"/>
      <c r="F35" s="782"/>
      <c r="G35" s="783"/>
      <c r="H35" s="783"/>
      <c r="I35" s="784"/>
      <c r="J35" s="785">
        <v>0</v>
      </c>
      <c r="K35" s="783">
        <v>0</v>
      </c>
      <c r="L35" s="783">
        <v>0</v>
      </c>
      <c r="M35" s="784">
        <v>0</v>
      </c>
    </row>
    <row r="36" spans="1:25" s="780" customFormat="1" ht="17.25" customHeight="1" thickBot="1">
      <c r="A36" s="776">
        <v>6</v>
      </c>
      <c r="B36" s="1527" t="s">
        <v>584</v>
      </c>
      <c r="C36" s="1528"/>
      <c r="D36" s="1528"/>
      <c r="E36" s="1529"/>
      <c r="F36" s="788">
        <v>1354.5540000000001</v>
      </c>
      <c r="G36" s="789">
        <v>10572.776</v>
      </c>
      <c r="H36" s="789">
        <v>716.20899999999995</v>
      </c>
      <c r="I36" s="784">
        <v>12643.539000000001</v>
      </c>
      <c r="J36" s="790">
        <v>713.46299999999997</v>
      </c>
      <c r="K36" s="789">
        <v>7321.357</v>
      </c>
      <c r="L36" s="789">
        <v>920.15200000000004</v>
      </c>
      <c r="M36" s="784">
        <v>8954.9719999999998</v>
      </c>
      <c r="N36" s="766"/>
      <c r="O36" s="766"/>
      <c r="P36" s="766"/>
      <c r="Q36" s="766"/>
      <c r="R36" s="766"/>
      <c r="S36" s="766"/>
      <c r="T36" s="766"/>
      <c r="U36" s="766"/>
      <c r="V36" s="766"/>
      <c r="W36" s="766"/>
      <c r="X36" s="766"/>
      <c r="Y36" s="766"/>
    </row>
    <row r="37" spans="1:25" ht="27" hidden="1" customHeight="1">
      <c r="A37" s="781"/>
      <c r="B37" s="1550" t="s">
        <v>585</v>
      </c>
      <c r="C37" s="1551"/>
      <c r="D37" s="1551"/>
      <c r="E37" s="1552"/>
      <c r="F37" s="782">
        <v>0</v>
      </c>
      <c r="G37" s="783">
        <v>0</v>
      </c>
      <c r="H37" s="783">
        <v>0</v>
      </c>
      <c r="I37" s="784">
        <v>0</v>
      </c>
      <c r="J37" s="785"/>
      <c r="K37" s="783"/>
      <c r="L37" s="783"/>
      <c r="M37" s="784"/>
    </row>
    <row r="38" spans="1:25" ht="16.899999999999999" customHeight="1">
      <c r="A38" s="786"/>
      <c r="B38" s="1530" t="s">
        <v>586</v>
      </c>
      <c r="C38" s="1531"/>
      <c r="D38" s="1531"/>
      <c r="E38" s="1532"/>
      <c r="F38" s="782">
        <v>0</v>
      </c>
      <c r="G38" s="783">
        <v>3805.0659999999998</v>
      </c>
      <c r="H38" s="783">
        <v>257.37400000000002</v>
      </c>
      <c r="I38" s="784">
        <v>4062.44</v>
      </c>
      <c r="J38" s="785">
        <v>0</v>
      </c>
      <c r="K38" s="783">
        <v>3114.4989999999998</v>
      </c>
      <c r="L38" s="783">
        <v>581.99</v>
      </c>
      <c r="M38" s="784">
        <v>3696.489</v>
      </c>
    </row>
    <row r="39" spans="1:25" ht="16.899999999999999" customHeight="1">
      <c r="A39" s="786"/>
      <c r="B39" s="1530" t="s">
        <v>587</v>
      </c>
      <c r="C39" s="1531"/>
      <c r="D39" s="1531"/>
      <c r="E39" s="1532"/>
      <c r="F39" s="782">
        <v>0</v>
      </c>
      <c r="G39" s="783">
        <v>6767.71</v>
      </c>
      <c r="H39" s="783">
        <v>458.83499999999998</v>
      </c>
      <c r="I39" s="784">
        <v>7226.5450000000001</v>
      </c>
      <c r="J39" s="785">
        <v>0</v>
      </c>
      <c r="K39" s="783">
        <v>3376.7759999999998</v>
      </c>
      <c r="L39" s="783">
        <v>338.16199999999998</v>
      </c>
      <c r="M39" s="784">
        <v>3714.9380000000001</v>
      </c>
    </row>
    <row r="40" spans="1:25" ht="27" hidden="1" customHeight="1">
      <c r="A40" s="786"/>
      <c r="B40" s="1530" t="s">
        <v>588</v>
      </c>
      <c r="C40" s="1531"/>
      <c r="D40" s="1531"/>
      <c r="E40" s="1532"/>
      <c r="F40" s="782">
        <v>0</v>
      </c>
      <c r="G40" s="783">
        <v>0</v>
      </c>
      <c r="H40" s="783">
        <v>0</v>
      </c>
      <c r="I40" s="784">
        <v>0</v>
      </c>
      <c r="J40" s="785">
        <v>0</v>
      </c>
      <c r="K40" s="783">
        <v>0</v>
      </c>
      <c r="L40" s="783">
        <v>0</v>
      </c>
      <c r="M40" s="784">
        <v>0</v>
      </c>
    </row>
    <row r="41" spans="1:25" ht="27" hidden="1" customHeight="1">
      <c r="A41" s="786"/>
      <c r="B41" s="1530" t="s">
        <v>589</v>
      </c>
      <c r="C41" s="1531"/>
      <c r="D41" s="1531"/>
      <c r="E41" s="1532"/>
      <c r="F41" s="782">
        <v>0</v>
      </c>
      <c r="G41" s="783">
        <v>0</v>
      </c>
      <c r="H41" s="783">
        <v>0</v>
      </c>
      <c r="I41" s="784">
        <v>0</v>
      </c>
      <c r="J41" s="785">
        <v>0</v>
      </c>
      <c r="K41" s="783">
        <v>0</v>
      </c>
      <c r="L41" s="783">
        <v>0</v>
      </c>
      <c r="M41" s="784">
        <v>0</v>
      </c>
    </row>
    <row r="42" spans="1:25" ht="27" hidden="1" customHeight="1">
      <c r="A42" s="786"/>
      <c r="B42" s="1530" t="s">
        <v>590</v>
      </c>
      <c r="C42" s="1531"/>
      <c r="D42" s="1531"/>
      <c r="E42" s="1532"/>
      <c r="F42" s="782">
        <v>0</v>
      </c>
      <c r="G42" s="783">
        <v>0</v>
      </c>
      <c r="H42" s="783">
        <v>0</v>
      </c>
      <c r="I42" s="784">
        <v>0</v>
      </c>
      <c r="J42" s="785">
        <v>0</v>
      </c>
      <c r="K42" s="783">
        <v>0</v>
      </c>
      <c r="L42" s="783">
        <v>0</v>
      </c>
      <c r="M42" s="784">
        <v>0</v>
      </c>
    </row>
    <row r="43" spans="1:25" ht="27" hidden="1" customHeight="1">
      <c r="A43" s="786"/>
      <c r="B43" s="1530" t="s">
        <v>591</v>
      </c>
      <c r="C43" s="1531"/>
      <c r="D43" s="1531"/>
      <c r="E43" s="1532"/>
      <c r="F43" s="782">
        <v>0</v>
      </c>
      <c r="G43" s="783">
        <v>0</v>
      </c>
      <c r="H43" s="783">
        <v>0</v>
      </c>
      <c r="I43" s="784">
        <v>0</v>
      </c>
      <c r="J43" s="785">
        <v>0</v>
      </c>
      <c r="K43" s="783">
        <v>0</v>
      </c>
      <c r="L43" s="783">
        <v>0</v>
      </c>
      <c r="M43" s="784">
        <v>0</v>
      </c>
    </row>
    <row r="44" spans="1:25" ht="19.149999999999999" customHeight="1" thickBot="1">
      <c r="A44" s="786"/>
      <c r="B44" s="1530" t="s">
        <v>592</v>
      </c>
      <c r="C44" s="1531"/>
      <c r="D44" s="1531"/>
      <c r="E44" s="1532"/>
      <c r="F44" s="782">
        <v>1354.5540000000001</v>
      </c>
      <c r="G44" s="783">
        <v>0</v>
      </c>
      <c r="H44" s="783">
        <v>0</v>
      </c>
      <c r="I44" s="784">
        <v>1354.5540000000001</v>
      </c>
      <c r="J44" s="785">
        <v>713.46299999999997</v>
      </c>
      <c r="K44" s="783">
        <v>830.08199999999999</v>
      </c>
      <c r="L44" s="783">
        <v>0</v>
      </c>
      <c r="M44" s="784">
        <v>1543.5450000000001</v>
      </c>
    </row>
    <row r="45" spans="1:25" ht="27" hidden="1" customHeight="1">
      <c r="A45" s="786"/>
      <c r="B45" s="1550" t="s">
        <v>593</v>
      </c>
      <c r="C45" s="1551"/>
      <c r="D45" s="1551"/>
      <c r="E45" s="1552"/>
      <c r="F45" s="782"/>
      <c r="G45" s="783"/>
      <c r="H45" s="783"/>
      <c r="I45" s="784"/>
      <c r="J45" s="785"/>
      <c r="K45" s="783"/>
      <c r="L45" s="783"/>
      <c r="M45" s="784"/>
    </row>
    <row r="46" spans="1:25" ht="27" hidden="1" customHeight="1">
      <c r="A46" s="786"/>
      <c r="B46" s="1550" t="s">
        <v>594</v>
      </c>
      <c r="C46" s="1551"/>
      <c r="D46" s="1551"/>
      <c r="E46" s="1552"/>
      <c r="F46" s="782"/>
      <c r="G46" s="783"/>
      <c r="H46" s="783"/>
      <c r="I46" s="784"/>
      <c r="J46" s="785"/>
      <c r="K46" s="783"/>
      <c r="L46" s="783"/>
      <c r="M46" s="784"/>
    </row>
    <row r="47" spans="1:25" ht="27" hidden="1" customHeight="1">
      <c r="A47" s="786"/>
      <c r="B47" s="1550" t="s">
        <v>595</v>
      </c>
      <c r="C47" s="1551"/>
      <c r="D47" s="1551"/>
      <c r="E47" s="1552"/>
      <c r="F47" s="782"/>
      <c r="G47" s="783"/>
      <c r="H47" s="783"/>
      <c r="I47" s="784"/>
      <c r="J47" s="785"/>
      <c r="K47" s="783"/>
      <c r="L47" s="783"/>
      <c r="M47" s="784"/>
    </row>
    <row r="48" spans="1:25" ht="12.75" hidden="1" customHeight="1">
      <c r="A48" s="787"/>
      <c r="B48" s="1550" t="s">
        <v>596</v>
      </c>
      <c r="C48" s="1551"/>
      <c r="D48" s="1551"/>
      <c r="E48" s="1552"/>
      <c r="F48" s="782"/>
      <c r="G48" s="783"/>
      <c r="H48" s="783"/>
      <c r="I48" s="784"/>
      <c r="J48" s="785"/>
      <c r="K48" s="783"/>
      <c r="L48" s="783"/>
      <c r="M48" s="784"/>
    </row>
    <row r="49" spans="1:25" s="780" customFormat="1" ht="15.75" customHeight="1" thickBot="1">
      <c r="A49" s="776">
        <v>7</v>
      </c>
      <c r="B49" s="1527" t="s">
        <v>597</v>
      </c>
      <c r="C49" s="1528"/>
      <c r="D49" s="1528"/>
      <c r="E49" s="1529"/>
      <c r="F49" s="788">
        <v>33615.260999999999</v>
      </c>
      <c r="G49" s="789">
        <v>8412.9670000000006</v>
      </c>
      <c r="H49" s="789">
        <v>1755.0619999999999</v>
      </c>
      <c r="I49" s="784">
        <v>43783.29</v>
      </c>
      <c r="J49" s="790">
        <v>38410.241999999998</v>
      </c>
      <c r="K49" s="789">
        <v>12362.120999999999</v>
      </c>
      <c r="L49" s="789">
        <v>3151.5059999999999</v>
      </c>
      <c r="M49" s="784">
        <v>53923.868999999999</v>
      </c>
      <c r="N49" s="766"/>
      <c r="O49" s="766"/>
      <c r="P49" s="766"/>
      <c r="Q49" s="766"/>
      <c r="R49" s="766"/>
      <c r="S49" s="766"/>
      <c r="T49" s="766"/>
      <c r="U49" s="766"/>
      <c r="V49" s="766"/>
      <c r="W49" s="766"/>
      <c r="X49" s="766"/>
      <c r="Y49" s="766"/>
    </row>
    <row r="50" spans="1:25" ht="27" hidden="1" customHeight="1">
      <c r="A50" s="781"/>
      <c r="B50" s="1553" t="s">
        <v>598</v>
      </c>
      <c r="C50" s="1554"/>
      <c r="D50" s="1554"/>
      <c r="E50" s="1555"/>
      <c r="F50" s="782">
        <v>33615.260999999999</v>
      </c>
      <c r="G50" s="783">
        <v>8412.9670000000006</v>
      </c>
      <c r="H50" s="783">
        <v>1755.0619999999999</v>
      </c>
      <c r="I50" s="784">
        <v>43783.29</v>
      </c>
      <c r="J50" s="785"/>
      <c r="K50" s="783"/>
      <c r="L50" s="783"/>
      <c r="M50" s="784"/>
    </row>
    <row r="51" spans="1:25" ht="18" customHeight="1">
      <c r="A51" s="786"/>
      <c r="B51" s="1530" t="s">
        <v>599</v>
      </c>
      <c r="C51" s="1531"/>
      <c r="D51" s="1531"/>
      <c r="E51" s="1532"/>
      <c r="F51" s="782">
        <v>16209.305</v>
      </c>
      <c r="G51" s="783">
        <v>6561.7160000000003</v>
      </c>
      <c r="H51" s="783">
        <v>1291.3219999999999</v>
      </c>
      <c r="I51" s="784">
        <v>24062.343000000001</v>
      </c>
      <c r="J51" s="785">
        <v>20245.493999999999</v>
      </c>
      <c r="K51" s="783">
        <v>5308.8180000000002</v>
      </c>
      <c r="L51" s="783">
        <v>1940.8520000000001</v>
      </c>
      <c r="M51" s="784">
        <v>27495.164000000001</v>
      </c>
    </row>
    <row r="52" spans="1:25" ht="14.45" customHeight="1">
      <c r="A52" s="786"/>
      <c r="B52" s="1530" t="s">
        <v>600</v>
      </c>
      <c r="C52" s="1531"/>
      <c r="D52" s="1531"/>
      <c r="E52" s="1532"/>
      <c r="F52" s="782">
        <v>17110.588</v>
      </c>
      <c r="G52" s="783">
        <v>1248.8779999999999</v>
      </c>
      <c r="H52" s="783">
        <v>389.67700000000002</v>
      </c>
      <c r="I52" s="784">
        <v>18749.143</v>
      </c>
      <c r="J52" s="785">
        <v>14783.987999999999</v>
      </c>
      <c r="K52" s="783">
        <v>5916.4449999999997</v>
      </c>
      <c r="L52" s="783">
        <v>1050.6469999999999</v>
      </c>
      <c r="M52" s="784">
        <v>21751.08</v>
      </c>
    </row>
    <row r="53" spans="1:25" ht="27" hidden="1" customHeight="1">
      <c r="A53" s="786"/>
      <c r="B53" s="1530" t="s">
        <v>601</v>
      </c>
      <c r="C53" s="1531"/>
      <c r="D53" s="1531"/>
      <c r="E53" s="1532"/>
      <c r="F53" s="782">
        <v>0</v>
      </c>
      <c r="G53" s="783">
        <v>0</v>
      </c>
      <c r="H53" s="783">
        <v>0</v>
      </c>
      <c r="I53" s="784">
        <v>0</v>
      </c>
      <c r="J53" s="785">
        <v>0</v>
      </c>
      <c r="K53" s="783">
        <v>0</v>
      </c>
      <c r="L53" s="783">
        <v>0</v>
      </c>
      <c r="M53" s="784">
        <v>0</v>
      </c>
    </row>
    <row r="54" spans="1:25" ht="27" hidden="1" customHeight="1">
      <c r="A54" s="786"/>
      <c r="B54" s="1530" t="s">
        <v>602</v>
      </c>
      <c r="C54" s="1531"/>
      <c r="D54" s="1531"/>
      <c r="E54" s="1532"/>
      <c r="F54" s="782">
        <v>0</v>
      </c>
      <c r="G54" s="783">
        <v>0</v>
      </c>
      <c r="H54" s="783">
        <v>0</v>
      </c>
      <c r="I54" s="784">
        <v>0</v>
      </c>
      <c r="J54" s="785">
        <v>0</v>
      </c>
      <c r="K54" s="783">
        <v>0</v>
      </c>
      <c r="L54" s="783">
        <v>0</v>
      </c>
      <c r="M54" s="784">
        <v>0</v>
      </c>
    </row>
    <row r="55" spans="1:25" ht="27" hidden="1" customHeight="1">
      <c r="A55" s="786"/>
      <c r="B55" s="1530" t="s">
        <v>603</v>
      </c>
      <c r="C55" s="1531"/>
      <c r="D55" s="1531"/>
      <c r="E55" s="1532"/>
      <c r="F55" s="782">
        <v>0</v>
      </c>
      <c r="G55" s="783">
        <v>0</v>
      </c>
      <c r="H55" s="783">
        <v>0</v>
      </c>
      <c r="I55" s="784">
        <v>0</v>
      </c>
      <c r="J55" s="785">
        <v>0</v>
      </c>
      <c r="K55" s="783">
        <v>0</v>
      </c>
      <c r="L55" s="783">
        <v>0</v>
      </c>
      <c r="M55" s="784">
        <v>0</v>
      </c>
    </row>
    <row r="56" spans="1:25" ht="27" hidden="1" customHeight="1">
      <c r="A56" s="786"/>
      <c r="B56" s="1530" t="s">
        <v>604</v>
      </c>
      <c r="C56" s="1531"/>
      <c r="D56" s="1531"/>
      <c r="E56" s="1532"/>
      <c r="F56" s="782">
        <v>0</v>
      </c>
      <c r="G56" s="783">
        <v>0</v>
      </c>
      <c r="H56" s="783">
        <v>0</v>
      </c>
      <c r="I56" s="784">
        <v>0</v>
      </c>
      <c r="J56" s="785">
        <v>0</v>
      </c>
      <c r="K56" s="783">
        <v>0</v>
      </c>
      <c r="L56" s="783">
        <v>0</v>
      </c>
      <c r="M56" s="784">
        <v>0</v>
      </c>
    </row>
    <row r="57" spans="1:25" ht="16.149999999999999" customHeight="1">
      <c r="A57" s="786"/>
      <c r="B57" s="1530" t="s">
        <v>605</v>
      </c>
      <c r="C57" s="1531"/>
      <c r="D57" s="1531"/>
      <c r="E57" s="1532"/>
      <c r="F57" s="782">
        <v>50.084000000000003</v>
      </c>
      <c r="G57" s="783">
        <v>333.916</v>
      </c>
      <c r="H57" s="783">
        <v>4.4489999999999998</v>
      </c>
      <c r="I57" s="784">
        <v>388.44900000000001</v>
      </c>
      <c r="J57" s="785">
        <v>3228.8209999999999</v>
      </c>
      <c r="K57" s="783">
        <v>979.779</v>
      </c>
      <c r="L57" s="783">
        <v>3.5979999999999999</v>
      </c>
      <c r="M57" s="784">
        <v>4212.1980000000003</v>
      </c>
    </row>
    <row r="58" spans="1:25" ht="27" hidden="1" customHeight="1">
      <c r="A58" s="786"/>
      <c r="B58" s="1530" t="s">
        <v>606</v>
      </c>
      <c r="C58" s="1531"/>
      <c r="D58" s="1531"/>
      <c r="E58" s="1532"/>
      <c r="F58" s="782"/>
      <c r="G58" s="783"/>
      <c r="H58" s="783"/>
      <c r="I58" s="784"/>
      <c r="J58" s="785">
        <v>0</v>
      </c>
      <c r="K58" s="783">
        <v>0</v>
      </c>
      <c r="L58" s="783">
        <v>0</v>
      </c>
      <c r="M58" s="784">
        <v>0</v>
      </c>
    </row>
    <row r="59" spans="1:25" ht="27" hidden="1" customHeight="1">
      <c r="A59" s="786"/>
      <c r="B59" s="1521" t="s">
        <v>607</v>
      </c>
      <c r="C59" s="1522"/>
      <c r="D59" s="1522"/>
      <c r="E59" s="1523"/>
      <c r="F59" s="782"/>
      <c r="G59" s="783"/>
      <c r="H59" s="783"/>
      <c r="I59" s="784"/>
      <c r="J59" s="785">
        <v>0</v>
      </c>
      <c r="K59" s="783">
        <v>0</v>
      </c>
      <c r="L59" s="783">
        <v>0</v>
      </c>
      <c r="M59" s="784">
        <v>0</v>
      </c>
    </row>
    <row r="60" spans="1:25" ht="27" hidden="1" customHeight="1">
      <c r="A60" s="786"/>
      <c r="B60" s="1530" t="s">
        <v>608</v>
      </c>
      <c r="C60" s="1531"/>
      <c r="D60" s="1531"/>
      <c r="E60" s="1532"/>
      <c r="F60" s="782"/>
      <c r="G60" s="783"/>
      <c r="H60" s="783"/>
      <c r="I60" s="784"/>
      <c r="J60" s="785">
        <v>0</v>
      </c>
      <c r="K60" s="783">
        <v>0</v>
      </c>
      <c r="L60" s="783">
        <v>0</v>
      </c>
      <c r="M60" s="784">
        <v>0</v>
      </c>
    </row>
    <row r="61" spans="1:25" ht="27" hidden="1" customHeight="1">
      <c r="A61" s="786"/>
      <c r="B61" s="1530" t="s">
        <v>609</v>
      </c>
      <c r="C61" s="1531"/>
      <c r="D61" s="1531"/>
      <c r="E61" s="1532"/>
      <c r="F61" s="782"/>
      <c r="G61" s="783"/>
      <c r="H61" s="783"/>
      <c r="I61" s="784"/>
      <c r="J61" s="785">
        <v>0</v>
      </c>
      <c r="K61" s="783">
        <v>0</v>
      </c>
      <c r="L61" s="783">
        <v>0</v>
      </c>
      <c r="M61" s="784">
        <v>0</v>
      </c>
    </row>
    <row r="62" spans="1:25" ht="16.149999999999999" customHeight="1">
      <c r="A62" s="786"/>
      <c r="B62" s="1530" t="s">
        <v>610</v>
      </c>
      <c r="C62" s="1531"/>
      <c r="D62" s="1531"/>
      <c r="E62" s="1532"/>
      <c r="F62" s="782">
        <v>7.3780000000000001</v>
      </c>
      <c r="G62" s="783">
        <v>89.021000000000001</v>
      </c>
      <c r="H62" s="783">
        <v>1.954</v>
      </c>
      <c r="I62" s="784">
        <v>98.352999999999994</v>
      </c>
      <c r="J62" s="785">
        <v>2.4</v>
      </c>
      <c r="K62" s="783">
        <v>1.9350000000000001</v>
      </c>
      <c r="L62" s="783">
        <v>23.513000000000002</v>
      </c>
      <c r="M62" s="784">
        <v>27.847999999999999</v>
      </c>
    </row>
    <row r="63" spans="1:25" ht="16.149999999999999" customHeight="1">
      <c r="A63" s="786"/>
      <c r="B63" s="1530" t="s">
        <v>611</v>
      </c>
      <c r="C63" s="1531"/>
      <c r="D63" s="1531"/>
      <c r="E63" s="1532"/>
      <c r="F63" s="782">
        <v>3.476</v>
      </c>
      <c r="G63" s="783">
        <v>25.585999999999999</v>
      </c>
      <c r="H63" s="783">
        <v>0</v>
      </c>
      <c r="I63" s="784">
        <v>29.062000000000001</v>
      </c>
      <c r="J63" s="785">
        <v>3.476</v>
      </c>
      <c r="K63" s="783">
        <v>1.006</v>
      </c>
      <c r="L63" s="783">
        <v>24.58</v>
      </c>
      <c r="M63" s="784">
        <v>29.062000000000001</v>
      </c>
    </row>
    <row r="64" spans="1:25" ht="18" customHeight="1">
      <c r="A64" s="786"/>
      <c r="B64" s="1530" t="s">
        <v>612</v>
      </c>
      <c r="C64" s="1531"/>
      <c r="D64" s="1531"/>
      <c r="E64" s="1532"/>
      <c r="F64" s="782">
        <v>231.971</v>
      </c>
      <c r="G64" s="783">
        <v>153.85</v>
      </c>
      <c r="H64" s="783">
        <v>67.66</v>
      </c>
      <c r="I64" s="784">
        <v>453.48099999999999</v>
      </c>
      <c r="J64" s="785">
        <v>143.62299999999999</v>
      </c>
      <c r="K64" s="783">
        <v>140.22499999999999</v>
      </c>
      <c r="L64" s="783">
        <v>108.316</v>
      </c>
      <c r="M64" s="784">
        <v>392.16399999999999</v>
      </c>
    </row>
    <row r="65" spans="1:29" ht="15.6" customHeight="1" thickBot="1">
      <c r="A65" s="786"/>
      <c r="B65" s="1530" t="s">
        <v>613</v>
      </c>
      <c r="C65" s="1531"/>
      <c r="D65" s="1531"/>
      <c r="E65" s="1532"/>
      <c r="F65" s="782">
        <v>2.4590000000000001</v>
      </c>
      <c r="G65" s="783">
        <v>0</v>
      </c>
      <c r="H65" s="783">
        <v>0</v>
      </c>
      <c r="I65" s="784">
        <v>2.4590000000000001</v>
      </c>
      <c r="J65" s="785">
        <v>2.44</v>
      </c>
      <c r="K65" s="783">
        <v>13.913</v>
      </c>
      <c r="L65" s="783">
        <v>0</v>
      </c>
      <c r="M65" s="784">
        <v>16.353000000000002</v>
      </c>
    </row>
    <row r="66" spans="1:29" ht="27" hidden="1" customHeight="1">
      <c r="A66" s="787" t="s">
        <v>614</v>
      </c>
      <c r="B66" s="1550" t="s">
        <v>615</v>
      </c>
      <c r="C66" s="1551"/>
      <c r="D66" s="1551"/>
      <c r="E66" s="1552"/>
      <c r="F66" s="782"/>
      <c r="G66" s="783"/>
      <c r="H66" s="783"/>
      <c r="I66" s="784"/>
      <c r="J66" s="785"/>
      <c r="K66" s="783"/>
      <c r="L66" s="783"/>
      <c r="M66" s="784"/>
    </row>
    <row r="67" spans="1:29" s="780" customFormat="1" ht="15" customHeight="1" thickBot="1">
      <c r="A67" s="776">
        <v>8</v>
      </c>
      <c r="B67" s="1527" t="s">
        <v>616</v>
      </c>
      <c r="C67" s="1528"/>
      <c r="D67" s="1528"/>
      <c r="E67" s="1529"/>
      <c r="F67" s="788">
        <v>2460.5</v>
      </c>
      <c r="G67" s="789">
        <v>300</v>
      </c>
      <c r="H67" s="789">
        <v>58</v>
      </c>
      <c r="I67" s="784">
        <v>2818.5</v>
      </c>
      <c r="J67" s="790">
        <v>0</v>
      </c>
      <c r="K67" s="789">
        <v>2380</v>
      </c>
      <c r="L67" s="789">
        <v>415</v>
      </c>
      <c r="M67" s="784">
        <v>2795</v>
      </c>
      <c r="N67" s="766"/>
      <c r="O67" s="766"/>
      <c r="P67" s="766"/>
      <c r="Q67" s="766"/>
      <c r="R67" s="766"/>
      <c r="S67" s="766"/>
      <c r="T67" s="766"/>
      <c r="U67" s="766"/>
      <c r="V67" s="766"/>
      <c r="W67" s="766"/>
      <c r="X67" s="766"/>
      <c r="Y67" s="766"/>
    </row>
    <row r="68" spans="1:29" ht="12.75" hidden="1" customHeight="1">
      <c r="A68" s="781" t="s">
        <v>617</v>
      </c>
      <c r="B68" s="1556" t="s">
        <v>618</v>
      </c>
      <c r="C68" s="1557"/>
      <c r="D68" s="1557"/>
      <c r="E68" s="1558"/>
      <c r="F68" s="782">
        <v>0</v>
      </c>
      <c r="G68" s="783">
        <v>0</v>
      </c>
      <c r="H68" s="783">
        <v>0</v>
      </c>
      <c r="I68" s="784">
        <v>0</v>
      </c>
      <c r="J68" s="785">
        <v>0</v>
      </c>
      <c r="K68" s="783">
        <v>0</v>
      </c>
      <c r="L68" s="783">
        <v>0</v>
      </c>
      <c r="M68" s="784">
        <v>0</v>
      </c>
    </row>
    <row r="69" spans="1:29" ht="16.5" customHeight="1" thickBot="1">
      <c r="A69" s="786"/>
      <c r="B69" s="1530" t="s">
        <v>619</v>
      </c>
      <c r="C69" s="1531"/>
      <c r="D69" s="1531"/>
      <c r="E69" s="1532"/>
      <c r="F69" s="782">
        <v>2460.5</v>
      </c>
      <c r="G69" s="783">
        <v>300</v>
      </c>
      <c r="H69" s="783">
        <v>58</v>
      </c>
      <c r="I69" s="784">
        <v>2818.5</v>
      </c>
      <c r="J69" s="785">
        <v>0</v>
      </c>
      <c r="K69" s="783">
        <v>2380</v>
      </c>
      <c r="L69" s="783">
        <v>415</v>
      </c>
      <c r="M69" s="784">
        <v>2795</v>
      </c>
    </row>
    <row r="70" spans="1:29" ht="27" hidden="1" customHeight="1">
      <c r="A70" s="786"/>
      <c r="B70" s="1550" t="s">
        <v>620</v>
      </c>
      <c r="C70" s="1551"/>
      <c r="D70" s="1551"/>
      <c r="E70" s="1552"/>
      <c r="F70" s="782"/>
      <c r="G70" s="783"/>
      <c r="H70" s="783"/>
      <c r="I70" s="784"/>
      <c r="J70" s="785"/>
      <c r="K70" s="783"/>
      <c r="L70" s="783"/>
      <c r="M70" s="784"/>
    </row>
    <row r="71" spans="1:29" ht="27" hidden="1" customHeight="1">
      <c r="A71" s="786"/>
      <c r="B71" s="1550" t="s">
        <v>621</v>
      </c>
      <c r="C71" s="1551"/>
      <c r="D71" s="1551"/>
      <c r="E71" s="1552"/>
      <c r="F71" s="782"/>
      <c r="G71" s="783"/>
      <c r="H71" s="783"/>
      <c r="I71" s="784"/>
      <c r="J71" s="785"/>
      <c r="K71" s="783"/>
      <c r="L71" s="783"/>
      <c r="M71" s="784"/>
    </row>
    <row r="72" spans="1:29" ht="27" hidden="1" customHeight="1">
      <c r="A72" s="787"/>
      <c r="B72" s="1550" t="s">
        <v>622</v>
      </c>
      <c r="C72" s="1551"/>
      <c r="D72" s="1551"/>
      <c r="E72" s="1552"/>
      <c r="F72" s="782"/>
      <c r="G72" s="783"/>
      <c r="H72" s="783"/>
      <c r="I72" s="784"/>
      <c r="J72" s="785"/>
      <c r="K72" s="783"/>
      <c r="L72" s="783"/>
      <c r="M72" s="784"/>
    </row>
    <row r="73" spans="1:29" s="780" customFormat="1" ht="15.75" customHeight="1" thickBot="1">
      <c r="A73" s="776">
        <v>9</v>
      </c>
      <c r="B73" s="1527" t="s">
        <v>623</v>
      </c>
      <c r="C73" s="1528"/>
      <c r="D73" s="1528"/>
      <c r="E73" s="1529"/>
      <c r="F73" s="788">
        <v>26145.445</v>
      </c>
      <c r="G73" s="789">
        <v>16185.281000000001</v>
      </c>
      <c r="H73" s="789">
        <v>810.76800000000003</v>
      </c>
      <c r="I73" s="784">
        <v>43141.493999999999</v>
      </c>
      <c r="J73" s="790">
        <v>22747.653999999999</v>
      </c>
      <c r="K73" s="789">
        <v>19879.397000000001</v>
      </c>
      <c r="L73" s="789">
        <v>1815.1310000000001</v>
      </c>
      <c r="M73" s="784">
        <v>44442.182000000001</v>
      </c>
      <c r="N73" s="766"/>
      <c r="O73" s="766"/>
      <c r="P73" s="766"/>
      <c r="Q73" s="766"/>
      <c r="R73" s="766"/>
      <c r="S73" s="766"/>
      <c r="T73" s="766"/>
      <c r="U73" s="766"/>
      <c r="V73" s="766"/>
      <c r="W73" s="766"/>
      <c r="X73" s="766"/>
      <c r="Y73" s="766"/>
    </row>
    <row r="74" spans="1:29" s="796" customFormat="1" ht="12.75" customHeight="1">
      <c r="A74" s="781"/>
      <c r="B74" s="1530" t="s">
        <v>624</v>
      </c>
      <c r="C74" s="1531"/>
      <c r="D74" s="1531"/>
      <c r="E74" s="1532"/>
      <c r="F74" s="782">
        <v>465.90499999999997</v>
      </c>
      <c r="G74" s="783">
        <v>144.68100000000001</v>
      </c>
      <c r="H74" s="783">
        <v>36.380000000000003</v>
      </c>
      <c r="I74" s="784">
        <v>646.96600000000001</v>
      </c>
      <c r="J74" s="785">
        <v>251.08500000000001</v>
      </c>
      <c r="K74" s="783">
        <v>253.13800000000001</v>
      </c>
      <c r="L74" s="783">
        <v>409.67899999999997</v>
      </c>
      <c r="M74" s="784">
        <v>913.90200000000004</v>
      </c>
      <c r="N74" s="766"/>
      <c r="O74" s="766"/>
      <c r="P74" s="766"/>
      <c r="Q74" s="766"/>
      <c r="R74" s="766"/>
      <c r="S74" s="766"/>
      <c r="T74" s="766"/>
      <c r="U74" s="766"/>
      <c r="V74" s="766"/>
      <c r="W74" s="766"/>
      <c r="X74" s="766"/>
      <c r="Y74" s="766"/>
    </row>
    <row r="75" spans="1:29" ht="12.75" customHeight="1">
      <c r="A75" s="786"/>
      <c r="B75" s="797"/>
      <c r="C75" s="1561" t="s">
        <v>624</v>
      </c>
      <c r="D75" s="1559"/>
      <c r="E75" s="1560"/>
      <c r="F75" s="782">
        <v>466.33300000000003</v>
      </c>
      <c r="G75" s="783">
        <v>145.39099999999999</v>
      </c>
      <c r="H75" s="783">
        <v>36.380000000000003</v>
      </c>
      <c r="I75" s="784">
        <v>648.10400000000004</v>
      </c>
      <c r="J75" s="785">
        <v>251.27099999999999</v>
      </c>
      <c r="K75" s="783">
        <v>253.35599999999999</v>
      </c>
      <c r="L75" s="783">
        <v>410.10700000000003</v>
      </c>
      <c r="M75" s="784">
        <v>914.73400000000004</v>
      </c>
    </row>
    <row r="76" spans="1:29" ht="12.75" hidden="1" customHeight="1">
      <c r="A76" s="786"/>
      <c r="B76" s="797"/>
      <c r="C76" s="1559" t="s">
        <v>625</v>
      </c>
      <c r="D76" s="1559"/>
      <c r="E76" s="1560"/>
      <c r="F76" s="782">
        <v>0</v>
      </c>
      <c r="G76" s="783">
        <v>0</v>
      </c>
      <c r="H76" s="783">
        <v>0</v>
      </c>
      <c r="I76" s="784">
        <v>0</v>
      </c>
      <c r="J76" s="785">
        <v>0</v>
      </c>
      <c r="K76" s="783">
        <v>0</v>
      </c>
      <c r="L76" s="783">
        <v>0</v>
      </c>
      <c r="M76" s="784">
        <v>0</v>
      </c>
    </row>
    <row r="77" spans="1:29" ht="15" customHeight="1">
      <c r="A77" s="786"/>
      <c r="B77" s="797"/>
      <c r="C77" s="1559" t="s">
        <v>626</v>
      </c>
      <c r="D77" s="1559" t="s">
        <v>627</v>
      </c>
      <c r="E77" s="1560"/>
      <c r="F77" s="782">
        <v>-0.42799999999999999</v>
      </c>
      <c r="G77" s="783">
        <v>-0.71</v>
      </c>
      <c r="H77" s="783">
        <v>0</v>
      </c>
      <c r="I77" s="784">
        <v>-1.1379999999999999</v>
      </c>
      <c r="J77" s="785">
        <v>-0.186</v>
      </c>
      <c r="K77" s="783">
        <v>-0.218</v>
      </c>
      <c r="L77" s="783">
        <v>-0.42799999999999999</v>
      </c>
      <c r="M77" s="784">
        <v>-0.83199999999999996</v>
      </c>
    </row>
    <row r="78" spans="1:29" ht="12.75" customHeight="1">
      <c r="A78" s="786"/>
      <c r="B78" s="1530" t="s">
        <v>628</v>
      </c>
      <c r="C78" s="1531"/>
      <c r="D78" s="1531"/>
      <c r="E78" s="1532"/>
      <c r="F78" s="782">
        <v>25094.667000000001</v>
      </c>
      <c r="G78" s="783">
        <v>4416.7160000000003</v>
      </c>
      <c r="H78" s="783">
        <v>654.66399999999999</v>
      </c>
      <c r="I78" s="784">
        <v>30166.046999999999</v>
      </c>
      <c r="J78" s="785">
        <v>21966.42</v>
      </c>
      <c r="K78" s="783">
        <v>6256.8280000000004</v>
      </c>
      <c r="L78" s="783">
        <v>1244.829</v>
      </c>
      <c r="M78" s="784">
        <v>29468.077000000001</v>
      </c>
    </row>
    <row r="79" spans="1:29" ht="12.75" customHeight="1">
      <c r="A79" s="786"/>
      <c r="B79" s="797"/>
      <c r="C79" s="1561" t="s">
        <v>628</v>
      </c>
      <c r="D79" s="1559"/>
      <c r="E79" s="1560"/>
      <c r="F79" s="782">
        <v>25095.958999999999</v>
      </c>
      <c r="G79" s="783">
        <v>4418.1769999999997</v>
      </c>
      <c r="H79" s="783">
        <v>657.476</v>
      </c>
      <c r="I79" s="784">
        <v>30171.612000000001</v>
      </c>
      <c r="J79" s="785">
        <v>21966.464</v>
      </c>
      <c r="K79" s="783">
        <v>6258.7969999999996</v>
      </c>
      <c r="L79" s="783">
        <v>1245.1559999999999</v>
      </c>
      <c r="M79" s="784">
        <v>29470.417000000001</v>
      </c>
    </row>
    <row r="80" spans="1:29" s="765" customFormat="1" ht="12.75" customHeight="1">
      <c r="A80" s="786"/>
      <c r="B80" s="797"/>
      <c r="C80" s="1559" t="s">
        <v>629</v>
      </c>
      <c r="D80" s="1559"/>
      <c r="E80" s="1560"/>
      <c r="F80" s="782">
        <v>-1.292</v>
      </c>
      <c r="G80" s="783">
        <v>-1.4610000000000001</v>
      </c>
      <c r="H80" s="783">
        <v>-2.8119999999999998</v>
      </c>
      <c r="I80" s="784">
        <v>-5.5650000000000004</v>
      </c>
      <c r="J80" s="785">
        <v>-4.3999999999999997E-2</v>
      </c>
      <c r="K80" s="783">
        <v>-1.9690000000000001</v>
      </c>
      <c r="L80" s="783">
        <v>-0.32700000000000001</v>
      </c>
      <c r="M80" s="784">
        <v>-2.34</v>
      </c>
      <c r="Z80" s="764"/>
      <c r="AA80" s="764"/>
      <c r="AB80" s="764"/>
      <c r="AC80" s="764"/>
    </row>
    <row r="81" spans="1:29" s="765" customFormat="1" ht="27" hidden="1" customHeight="1">
      <c r="A81" s="786"/>
      <c r="B81" s="1530" t="s">
        <v>630</v>
      </c>
      <c r="C81" s="1531"/>
      <c r="D81" s="1531"/>
      <c r="E81" s="1532"/>
      <c r="F81" s="782">
        <v>0</v>
      </c>
      <c r="G81" s="783">
        <v>0</v>
      </c>
      <c r="H81" s="783">
        <v>0</v>
      </c>
      <c r="I81" s="784">
        <v>0</v>
      </c>
      <c r="J81" s="785">
        <v>0</v>
      </c>
      <c r="K81" s="783">
        <v>0</v>
      </c>
      <c r="L81" s="783">
        <v>0</v>
      </c>
      <c r="M81" s="784">
        <v>0</v>
      </c>
      <c r="Z81" s="764"/>
      <c r="AA81" s="764"/>
      <c r="AB81" s="764"/>
      <c r="AC81" s="764"/>
    </row>
    <row r="82" spans="1:29" s="765" customFormat="1" ht="27" hidden="1" customHeight="1">
      <c r="A82" s="786"/>
      <c r="B82" s="797"/>
      <c r="C82" s="1531" t="s">
        <v>631</v>
      </c>
      <c r="D82" s="1531"/>
      <c r="E82" s="1532"/>
      <c r="F82" s="782">
        <v>0</v>
      </c>
      <c r="G82" s="783">
        <v>0</v>
      </c>
      <c r="H82" s="783">
        <v>0</v>
      </c>
      <c r="I82" s="784">
        <v>0</v>
      </c>
      <c r="J82" s="785">
        <v>0</v>
      </c>
      <c r="K82" s="783">
        <v>0</v>
      </c>
      <c r="L82" s="783">
        <v>0</v>
      </c>
      <c r="M82" s="784">
        <v>0</v>
      </c>
      <c r="Z82" s="764"/>
      <c r="AA82" s="764"/>
      <c r="AB82" s="764"/>
      <c r="AC82" s="764"/>
    </row>
    <row r="83" spans="1:29" s="765" customFormat="1" ht="27" hidden="1" customHeight="1">
      <c r="A83" s="786"/>
      <c r="B83" s="797"/>
      <c r="C83" s="1559" t="s">
        <v>632</v>
      </c>
      <c r="D83" s="1559"/>
      <c r="E83" s="1560"/>
      <c r="F83" s="782">
        <v>0</v>
      </c>
      <c r="G83" s="783">
        <v>0</v>
      </c>
      <c r="H83" s="783">
        <v>0</v>
      </c>
      <c r="I83" s="784">
        <v>0</v>
      </c>
      <c r="J83" s="785">
        <v>0</v>
      </c>
      <c r="K83" s="783">
        <v>0</v>
      </c>
      <c r="L83" s="783">
        <v>0</v>
      </c>
      <c r="M83" s="784">
        <v>0</v>
      </c>
      <c r="Z83" s="764"/>
      <c r="AA83" s="764"/>
      <c r="AB83" s="764"/>
      <c r="AC83" s="764"/>
    </row>
    <row r="84" spans="1:29" s="765" customFormat="1" ht="2.25" hidden="1" customHeight="1">
      <c r="A84" s="786"/>
      <c r="B84" s="797"/>
      <c r="C84" s="1559" t="s">
        <v>633</v>
      </c>
      <c r="D84" s="1559" t="s">
        <v>627</v>
      </c>
      <c r="E84" s="1560"/>
      <c r="F84" s="782">
        <v>0</v>
      </c>
      <c r="G84" s="783">
        <v>0</v>
      </c>
      <c r="H84" s="783">
        <v>0</v>
      </c>
      <c r="I84" s="784">
        <v>0</v>
      </c>
      <c r="J84" s="785">
        <v>0</v>
      </c>
      <c r="K84" s="783">
        <v>0</v>
      </c>
      <c r="L84" s="783">
        <v>0</v>
      </c>
      <c r="M84" s="784">
        <v>0</v>
      </c>
      <c r="Z84" s="764"/>
      <c r="AA84" s="764"/>
      <c r="AB84" s="764"/>
      <c r="AC84" s="764"/>
    </row>
    <row r="85" spans="1:29" s="765" customFormat="1" ht="14.25" customHeight="1">
      <c r="A85" s="786"/>
      <c r="B85" s="1521" t="s">
        <v>634</v>
      </c>
      <c r="C85" s="1522"/>
      <c r="D85" s="1522"/>
      <c r="E85" s="1523"/>
      <c r="F85" s="782">
        <v>142.4</v>
      </c>
      <c r="G85" s="783">
        <v>84.468000000000004</v>
      </c>
      <c r="H85" s="783">
        <v>2.3780000000000001</v>
      </c>
      <c r="I85" s="784">
        <v>229.24600000000001</v>
      </c>
      <c r="J85" s="785">
        <v>180.83500000000001</v>
      </c>
      <c r="K85" s="783">
        <v>88.441999999999993</v>
      </c>
      <c r="L85" s="783">
        <v>2.2749999999999999</v>
      </c>
      <c r="M85" s="784">
        <v>271.55200000000002</v>
      </c>
    </row>
    <row r="86" spans="1:29" s="765" customFormat="1" ht="15" customHeight="1">
      <c r="A86" s="786"/>
      <c r="B86" s="797"/>
      <c r="C86" s="1531" t="s">
        <v>634</v>
      </c>
      <c r="D86" s="1531"/>
      <c r="E86" s="1532"/>
      <c r="F86" s="782">
        <v>142.86699999999999</v>
      </c>
      <c r="G86" s="783">
        <v>84.468000000000004</v>
      </c>
      <c r="H86" s="783">
        <v>2.3780000000000001</v>
      </c>
      <c r="I86" s="784">
        <v>229.71299999999999</v>
      </c>
      <c r="J86" s="785">
        <v>181.52199999999999</v>
      </c>
      <c r="K86" s="783">
        <v>88.441999999999993</v>
      </c>
      <c r="L86" s="783">
        <v>2.2749999999999999</v>
      </c>
      <c r="M86" s="784">
        <v>272.23899999999998</v>
      </c>
    </row>
    <row r="87" spans="1:29" s="765" customFormat="1" ht="27" hidden="1" customHeight="1">
      <c r="A87" s="786"/>
      <c r="B87" s="797"/>
      <c r="C87" s="1559" t="s">
        <v>635</v>
      </c>
      <c r="D87" s="1559"/>
      <c r="E87" s="1560"/>
      <c r="F87" s="782"/>
      <c r="G87" s="783"/>
      <c r="H87" s="783"/>
      <c r="I87" s="784"/>
      <c r="J87" s="785">
        <v>0</v>
      </c>
      <c r="K87" s="783">
        <v>0</v>
      </c>
      <c r="L87" s="783">
        <v>0</v>
      </c>
      <c r="M87" s="784">
        <v>0</v>
      </c>
    </row>
    <row r="88" spans="1:29" s="765" customFormat="1" ht="13.15" customHeight="1">
      <c r="A88" s="786"/>
      <c r="B88" s="797"/>
      <c r="C88" s="1559" t="s">
        <v>636</v>
      </c>
      <c r="D88" s="1559" t="s">
        <v>627</v>
      </c>
      <c r="E88" s="1560"/>
      <c r="F88" s="782">
        <v>0</v>
      </c>
      <c r="G88" s="783">
        <v>0</v>
      </c>
      <c r="H88" s="783">
        <v>0</v>
      </c>
      <c r="I88" s="784">
        <v>0</v>
      </c>
      <c r="J88" s="785">
        <v>-0.68700000000000006</v>
      </c>
      <c r="K88" s="783">
        <v>0</v>
      </c>
      <c r="L88" s="783">
        <v>0</v>
      </c>
      <c r="M88" s="784">
        <v>-0.68700000000000006</v>
      </c>
    </row>
    <row r="89" spans="1:29" s="765" customFormat="1" ht="12.75" customHeight="1">
      <c r="A89" s="786"/>
      <c r="B89" s="1530" t="s">
        <v>637</v>
      </c>
      <c r="C89" s="1531"/>
      <c r="D89" s="1531"/>
      <c r="E89" s="1532"/>
      <c r="F89" s="782">
        <v>200.66800000000001</v>
      </c>
      <c r="G89" s="783">
        <v>10748.438</v>
      </c>
      <c r="H89" s="783">
        <v>39.96</v>
      </c>
      <c r="I89" s="784">
        <v>10989.066000000001</v>
      </c>
      <c r="J89" s="785">
        <v>0.753</v>
      </c>
      <c r="K89" s="783">
        <v>13076.332</v>
      </c>
      <c r="L89" s="783">
        <v>74.819999999999993</v>
      </c>
      <c r="M89" s="784">
        <v>13151.905000000001</v>
      </c>
    </row>
    <row r="90" spans="1:29" s="765" customFormat="1" ht="12.75" customHeight="1">
      <c r="A90" s="786"/>
      <c r="B90" s="797"/>
      <c r="C90" s="1531" t="s">
        <v>638</v>
      </c>
      <c r="D90" s="1531"/>
      <c r="E90" s="1532"/>
      <c r="F90" s="782">
        <v>200.86799999999999</v>
      </c>
      <c r="G90" s="783">
        <v>10748.438</v>
      </c>
      <c r="H90" s="783">
        <v>40</v>
      </c>
      <c r="I90" s="784">
        <v>10989.306</v>
      </c>
      <c r="J90" s="785">
        <v>0.753</v>
      </c>
      <c r="K90" s="783">
        <v>13076.822</v>
      </c>
      <c r="L90" s="783">
        <v>75</v>
      </c>
      <c r="M90" s="784">
        <v>13152.575000000001</v>
      </c>
    </row>
    <row r="91" spans="1:29" s="765" customFormat="1" ht="27" hidden="1" customHeight="1">
      <c r="A91" s="786"/>
      <c r="B91" s="797"/>
      <c r="C91" s="1559" t="s">
        <v>639</v>
      </c>
      <c r="D91" s="1559"/>
      <c r="E91" s="1560"/>
      <c r="F91" s="782">
        <v>0</v>
      </c>
      <c r="G91" s="783">
        <v>0</v>
      </c>
      <c r="H91" s="783">
        <v>0</v>
      </c>
      <c r="I91" s="784">
        <v>0</v>
      </c>
      <c r="J91" s="785"/>
      <c r="K91" s="783"/>
      <c r="L91" s="783"/>
      <c r="M91" s="784"/>
    </row>
    <row r="92" spans="1:29" s="765" customFormat="1" ht="17.45" customHeight="1">
      <c r="A92" s="786"/>
      <c r="B92" s="797"/>
      <c r="C92" s="1559" t="s">
        <v>640</v>
      </c>
      <c r="D92" s="1559" t="s">
        <v>627</v>
      </c>
      <c r="E92" s="1560"/>
      <c r="F92" s="782">
        <v>-0.2</v>
      </c>
      <c r="G92" s="783">
        <v>0</v>
      </c>
      <c r="H92" s="783">
        <v>-0.04</v>
      </c>
      <c r="I92" s="784">
        <v>-0.24</v>
      </c>
      <c r="J92" s="785">
        <v>0</v>
      </c>
      <c r="K92" s="783">
        <v>-0.49</v>
      </c>
      <c r="L92" s="783">
        <v>-0.18</v>
      </c>
      <c r="M92" s="784">
        <v>-0.67</v>
      </c>
    </row>
    <row r="93" spans="1:29" s="765" customFormat="1" ht="12.75" customHeight="1">
      <c r="A93" s="786"/>
      <c r="B93" s="1530" t="s">
        <v>641</v>
      </c>
      <c r="C93" s="1531"/>
      <c r="D93" s="1531"/>
      <c r="E93" s="1532"/>
      <c r="F93" s="782">
        <v>172.024</v>
      </c>
      <c r="G93" s="783">
        <v>0</v>
      </c>
      <c r="H93" s="783">
        <v>0</v>
      </c>
      <c r="I93" s="784">
        <v>172.024</v>
      </c>
      <c r="J93" s="785">
        <v>114.375</v>
      </c>
      <c r="K93" s="783">
        <v>0</v>
      </c>
      <c r="L93" s="783">
        <v>0</v>
      </c>
      <c r="M93" s="784">
        <v>114.375</v>
      </c>
    </row>
    <row r="94" spans="1:29" s="765" customFormat="1" ht="12.75" customHeight="1">
      <c r="A94" s="786"/>
      <c r="B94" s="797"/>
      <c r="C94" s="1531" t="s">
        <v>642</v>
      </c>
      <c r="D94" s="1531"/>
      <c r="E94" s="1532"/>
      <c r="F94" s="782">
        <v>174.45699999999999</v>
      </c>
      <c r="G94" s="783">
        <v>0</v>
      </c>
      <c r="H94" s="783">
        <v>0</v>
      </c>
      <c r="I94" s="784">
        <v>174.45699999999999</v>
      </c>
      <c r="J94" s="785">
        <v>118.28100000000001</v>
      </c>
      <c r="K94" s="783">
        <v>0</v>
      </c>
      <c r="L94" s="783">
        <v>0</v>
      </c>
      <c r="M94" s="784">
        <v>118.28100000000001</v>
      </c>
    </row>
    <row r="95" spans="1:29" s="765" customFormat="1" ht="12.75" hidden="1" customHeight="1">
      <c r="A95" s="786"/>
      <c r="B95" s="798"/>
      <c r="C95" s="1562" t="s">
        <v>643</v>
      </c>
      <c r="D95" s="1562"/>
      <c r="E95" s="1563"/>
      <c r="F95" s="782"/>
      <c r="G95" s="783"/>
      <c r="H95" s="783"/>
      <c r="I95" s="784"/>
      <c r="J95" s="785">
        <v>-0.34599999999999997</v>
      </c>
      <c r="K95" s="783">
        <v>0</v>
      </c>
      <c r="L95" s="783">
        <v>0</v>
      </c>
      <c r="M95" s="784">
        <v>-0.34599999999999997</v>
      </c>
    </row>
    <row r="96" spans="1:29" s="765" customFormat="1" ht="16.899999999999999" customHeight="1">
      <c r="A96" s="786"/>
      <c r="B96" s="798"/>
      <c r="C96" s="1559" t="s">
        <v>644</v>
      </c>
      <c r="D96" s="1559" t="s">
        <v>627</v>
      </c>
      <c r="E96" s="1560"/>
      <c r="F96" s="782">
        <v>-2.2810000000000001</v>
      </c>
      <c r="G96" s="783">
        <v>0</v>
      </c>
      <c r="H96" s="783">
        <v>0</v>
      </c>
      <c r="I96" s="784">
        <v>-2.2810000000000001</v>
      </c>
      <c r="J96" s="785">
        <v>-3.56</v>
      </c>
      <c r="K96" s="783">
        <v>0</v>
      </c>
      <c r="L96" s="783">
        <v>0</v>
      </c>
      <c r="M96" s="784">
        <v>-3.56</v>
      </c>
    </row>
    <row r="97" spans="1:13" s="765" customFormat="1" ht="12.75" hidden="1" customHeight="1">
      <c r="A97" s="786"/>
      <c r="B97" s="1564" t="s">
        <v>645</v>
      </c>
      <c r="C97" s="1562"/>
      <c r="D97" s="1562"/>
      <c r="E97" s="1563"/>
      <c r="F97" s="782"/>
      <c r="G97" s="783"/>
      <c r="H97" s="783"/>
      <c r="I97" s="784"/>
      <c r="J97" s="785">
        <v>0.123</v>
      </c>
      <c r="K97" s="783">
        <v>-2E-3</v>
      </c>
      <c r="L97" s="783">
        <v>0</v>
      </c>
      <c r="M97" s="784">
        <v>0.121</v>
      </c>
    </row>
    <row r="98" spans="1:13" s="765" customFormat="1" ht="12.75" hidden="1" customHeight="1">
      <c r="A98" s="786"/>
      <c r="B98" s="798"/>
      <c r="C98" s="1562" t="s">
        <v>645</v>
      </c>
      <c r="D98" s="1562"/>
      <c r="E98" s="1563"/>
      <c r="F98" s="782"/>
      <c r="G98" s="783"/>
      <c r="H98" s="783"/>
      <c r="I98" s="784"/>
      <c r="J98" s="785">
        <v>0.17499999999999999</v>
      </c>
      <c r="K98" s="783">
        <v>0</v>
      </c>
      <c r="L98" s="783">
        <v>0</v>
      </c>
      <c r="M98" s="784">
        <v>0.17499999999999999</v>
      </c>
    </row>
    <row r="99" spans="1:13" s="765" customFormat="1" ht="15" hidden="1" customHeight="1">
      <c r="A99" s="786"/>
      <c r="B99" s="798"/>
      <c r="C99" s="1562" t="s">
        <v>646</v>
      </c>
      <c r="D99" s="1562"/>
      <c r="E99" s="1563"/>
      <c r="F99" s="782"/>
      <c r="G99" s="783"/>
      <c r="H99" s="783"/>
      <c r="I99" s="784"/>
      <c r="J99" s="785">
        <v>0</v>
      </c>
      <c r="K99" s="783">
        <v>-2E-3</v>
      </c>
      <c r="L99" s="783">
        <v>0</v>
      </c>
      <c r="M99" s="784">
        <v>-2E-3</v>
      </c>
    </row>
    <row r="100" spans="1:13" s="765" customFormat="1" ht="27" hidden="1" customHeight="1">
      <c r="A100" s="786"/>
      <c r="B100" s="798"/>
      <c r="C100" s="1562" t="s">
        <v>647</v>
      </c>
      <c r="D100" s="1562" t="s">
        <v>627</v>
      </c>
      <c r="E100" s="1563"/>
      <c r="F100" s="782"/>
      <c r="G100" s="783"/>
      <c r="H100" s="783"/>
      <c r="I100" s="784"/>
      <c r="J100" s="785">
        <v>-5.1999999999999998E-2</v>
      </c>
      <c r="K100" s="783">
        <v>0</v>
      </c>
      <c r="L100" s="783">
        <v>0</v>
      </c>
      <c r="M100" s="784">
        <v>-5.1999999999999998E-2</v>
      </c>
    </row>
    <row r="101" spans="1:13" s="765" customFormat="1" ht="12.75" hidden="1" customHeight="1">
      <c r="A101" s="786"/>
      <c r="B101" s="1564" t="s">
        <v>648</v>
      </c>
      <c r="C101" s="1562"/>
      <c r="D101" s="1562"/>
      <c r="E101" s="1563"/>
      <c r="F101" s="782"/>
      <c r="G101" s="783"/>
      <c r="H101" s="783"/>
      <c r="I101" s="784"/>
      <c r="J101" s="785">
        <v>0</v>
      </c>
      <c r="K101" s="783">
        <v>0</v>
      </c>
      <c r="L101" s="783">
        <v>0</v>
      </c>
      <c r="M101" s="784">
        <v>0</v>
      </c>
    </row>
    <row r="102" spans="1:13" s="765" customFormat="1" ht="12.75" hidden="1" customHeight="1">
      <c r="A102" s="786"/>
      <c r="B102" s="798"/>
      <c r="C102" s="1562" t="s">
        <v>648</v>
      </c>
      <c r="D102" s="1562"/>
      <c r="E102" s="1563"/>
      <c r="F102" s="782"/>
      <c r="G102" s="783"/>
      <c r="H102" s="783"/>
      <c r="I102" s="784"/>
      <c r="J102" s="785">
        <v>0</v>
      </c>
      <c r="K102" s="783">
        <v>0</v>
      </c>
      <c r="L102" s="783">
        <v>0</v>
      </c>
      <c r="M102" s="784">
        <v>0</v>
      </c>
    </row>
    <row r="103" spans="1:13" s="765" customFormat="1" ht="12.75" hidden="1" customHeight="1">
      <c r="A103" s="786"/>
      <c r="B103" s="798"/>
      <c r="C103" s="1562" t="s">
        <v>649</v>
      </c>
      <c r="D103" s="1562"/>
      <c r="E103" s="1563"/>
      <c r="F103" s="782"/>
      <c r="G103" s="783"/>
      <c r="H103" s="783"/>
      <c r="I103" s="784"/>
      <c r="J103" s="785">
        <v>0</v>
      </c>
      <c r="K103" s="783">
        <v>0</v>
      </c>
      <c r="L103" s="783">
        <v>0</v>
      </c>
      <c r="M103" s="784">
        <v>0</v>
      </c>
    </row>
    <row r="104" spans="1:13" s="765" customFormat="1" ht="27.75" hidden="1" customHeight="1">
      <c r="A104" s="786"/>
      <c r="B104" s="798"/>
      <c r="C104" s="1562" t="s">
        <v>650</v>
      </c>
      <c r="D104" s="1562" t="s">
        <v>627</v>
      </c>
      <c r="E104" s="1563"/>
      <c r="F104" s="782"/>
      <c r="G104" s="783"/>
      <c r="H104" s="783"/>
      <c r="I104" s="784"/>
      <c r="J104" s="785">
        <v>0</v>
      </c>
      <c r="K104" s="783">
        <v>0</v>
      </c>
      <c r="L104" s="783">
        <v>0</v>
      </c>
      <c r="M104" s="784">
        <v>0</v>
      </c>
    </row>
    <row r="105" spans="1:13" s="765" customFormat="1" ht="12.75" customHeight="1">
      <c r="A105" s="786"/>
      <c r="B105" s="1530" t="s">
        <v>651</v>
      </c>
      <c r="C105" s="1531"/>
      <c r="D105" s="1531"/>
      <c r="E105" s="1532"/>
      <c r="F105" s="782">
        <v>5.6539999999999999</v>
      </c>
      <c r="G105" s="783">
        <v>114.327</v>
      </c>
      <c r="H105" s="783">
        <v>67.872</v>
      </c>
      <c r="I105" s="784">
        <v>187.85300000000001</v>
      </c>
      <c r="J105" s="785">
        <v>4.758</v>
      </c>
      <c r="K105" s="783">
        <v>159.059</v>
      </c>
      <c r="L105" s="783">
        <v>77.677999999999997</v>
      </c>
      <c r="M105" s="784">
        <v>241.495</v>
      </c>
    </row>
    <row r="106" spans="1:13" s="765" customFormat="1" ht="12.75" customHeight="1">
      <c r="A106" s="786"/>
      <c r="B106" s="797"/>
      <c r="C106" s="1531" t="s">
        <v>652</v>
      </c>
      <c r="D106" s="1531"/>
      <c r="E106" s="1532"/>
      <c r="F106" s="782">
        <v>5.7779999999999996</v>
      </c>
      <c r="G106" s="783">
        <v>115.736</v>
      </c>
      <c r="H106" s="783">
        <v>69.756</v>
      </c>
      <c r="I106" s="784">
        <v>191.27</v>
      </c>
      <c r="J106" s="785">
        <v>4.8369999999999997</v>
      </c>
      <c r="K106" s="783">
        <v>160.57599999999999</v>
      </c>
      <c r="L106" s="783">
        <v>78.534000000000006</v>
      </c>
      <c r="M106" s="784">
        <v>243.947</v>
      </c>
    </row>
    <row r="107" spans="1:13" s="765" customFormat="1" ht="16.899999999999999" customHeight="1">
      <c r="A107" s="786"/>
      <c r="B107" s="797"/>
      <c r="C107" s="1559" t="s">
        <v>653</v>
      </c>
      <c r="D107" s="1559"/>
      <c r="E107" s="1560"/>
      <c r="F107" s="782">
        <v>-5.0000000000000001E-3</v>
      </c>
      <c r="G107" s="783">
        <v>-0.67800000000000005</v>
      </c>
      <c r="H107" s="783">
        <v>-0.28999999999999998</v>
      </c>
      <c r="I107" s="784">
        <v>-0.97299999999999998</v>
      </c>
      <c r="J107" s="785">
        <v>0</v>
      </c>
      <c r="K107" s="783">
        <v>-1.105</v>
      </c>
      <c r="L107" s="783">
        <v>-0.19600000000000001</v>
      </c>
      <c r="M107" s="784">
        <v>-1.3009999999999999</v>
      </c>
    </row>
    <row r="108" spans="1:13" s="765" customFormat="1" ht="16.149999999999999" customHeight="1">
      <c r="A108" s="786"/>
      <c r="B108" s="797"/>
      <c r="C108" s="1559" t="s">
        <v>654</v>
      </c>
      <c r="D108" s="1559" t="s">
        <v>627</v>
      </c>
      <c r="E108" s="1560"/>
      <c r="F108" s="782">
        <v>-0.11899999999999999</v>
      </c>
      <c r="G108" s="783">
        <v>-0.73099999999999998</v>
      </c>
      <c r="H108" s="783">
        <v>-1.5940000000000001</v>
      </c>
      <c r="I108" s="784">
        <v>-2.444</v>
      </c>
      <c r="J108" s="785">
        <v>-7.9000000000000001E-2</v>
      </c>
      <c r="K108" s="783">
        <v>-0.41199999999999998</v>
      </c>
      <c r="L108" s="783">
        <v>-0.66</v>
      </c>
      <c r="M108" s="784">
        <v>-1.151</v>
      </c>
    </row>
    <row r="109" spans="1:13" s="765" customFormat="1">
      <c r="A109" s="786"/>
      <c r="B109" s="1564" t="s">
        <v>655</v>
      </c>
      <c r="C109" s="1562"/>
      <c r="D109" s="1562"/>
      <c r="E109" s="1563"/>
      <c r="F109" s="782">
        <v>0</v>
      </c>
      <c r="G109" s="783">
        <v>638.94500000000005</v>
      </c>
      <c r="H109" s="783">
        <v>0</v>
      </c>
      <c r="I109" s="784">
        <v>638.94500000000005</v>
      </c>
      <c r="J109" s="785">
        <v>0</v>
      </c>
      <c r="K109" s="783">
        <v>0</v>
      </c>
      <c r="L109" s="783">
        <v>0</v>
      </c>
      <c r="M109" s="784">
        <v>0</v>
      </c>
    </row>
    <row r="110" spans="1:13" s="765" customFormat="1">
      <c r="A110" s="786"/>
      <c r="B110" s="798"/>
      <c r="C110" s="1562" t="s">
        <v>655</v>
      </c>
      <c r="D110" s="1562"/>
      <c r="E110" s="1563"/>
      <c r="F110" s="782">
        <v>0</v>
      </c>
      <c r="G110" s="783">
        <v>638.94500000000005</v>
      </c>
      <c r="H110" s="783">
        <v>0</v>
      </c>
      <c r="I110" s="784">
        <v>638.94500000000005</v>
      </c>
      <c r="J110" s="785">
        <v>0</v>
      </c>
      <c r="K110" s="783">
        <v>0</v>
      </c>
      <c r="L110" s="783">
        <v>0</v>
      </c>
      <c r="M110" s="784">
        <v>0</v>
      </c>
    </row>
    <row r="111" spans="1:13" s="765" customFormat="1" ht="27" hidden="1" customHeight="1">
      <c r="A111" s="786"/>
      <c r="B111" s="798"/>
      <c r="C111" s="1562" t="s">
        <v>656</v>
      </c>
      <c r="D111" s="1562"/>
      <c r="E111" s="1563"/>
      <c r="F111" s="782"/>
      <c r="G111" s="783"/>
      <c r="H111" s="783"/>
      <c r="I111" s="784"/>
      <c r="J111" s="785"/>
      <c r="K111" s="783"/>
      <c r="L111" s="783"/>
      <c r="M111" s="784"/>
    </row>
    <row r="112" spans="1:13" s="765" customFormat="1" ht="27" hidden="1" customHeight="1">
      <c r="A112" s="786"/>
      <c r="B112" s="798"/>
      <c r="C112" s="1562" t="s">
        <v>657</v>
      </c>
      <c r="D112" s="1562" t="s">
        <v>627</v>
      </c>
      <c r="E112" s="1563"/>
      <c r="F112" s="782"/>
      <c r="G112" s="783"/>
      <c r="H112" s="783"/>
      <c r="I112" s="784"/>
      <c r="J112" s="785"/>
      <c r="K112" s="783"/>
      <c r="L112" s="783"/>
      <c r="M112" s="784"/>
    </row>
    <row r="113" spans="1:13" s="765" customFormat="1" ht="27" hidden="1" customHeight="1">
      <c r="A113" s="786"/>
      <c r="B113" s="1564" t="s">
        <v>658</v>
      </c>
      <c r="C113" s="1562"/>
      <c r="D113" s="1562"/>
      <c r="E113" s="1563"/>
      <c r="F113" s="782"/>
      <c r="G113" s="783"/>
      <c r="H113" s="783"/>
      <c r="I113" s="784"/>
      <c r="J113" s="785"/>
      <c r="K113" s="783"/>
      <c r="L113" s="783"/>
      <c r="M113" s="784"/>
    </row>
    <row r="114" spans="1:13" s="765" customFormat="1" ht="27" hidden="1" customHeight="1">
      <c r="A114" s="786"/>
      <c r="B114" s="798"/>
      <c r="C114" s="1562" t="s">
        <v>659</v>
      </c>
      <c r="D114" s="1562"/>
      <c r="E114" s="1563"/>
      <c r="F114" s="782"/>
      <c r="G114" s="783"/>
      <c r="H114" s="783"/>
      <c r="I114" s="784"/>
      <c r="J114" s="785"/>
      <c r="K114" s="783"/>
      <c r="L114" s="783"/>
      <c r="M114" s="784"/>
    </row>
    <row r="115" spans="1:13" s="765" customFormat="1" ht="27" hidden="1" customHeight="1">
      <c r="A115" s="786"/>
      <c r="B115" s="798"/>
      <c r="C115" s="1562" t="s">
        <v>660</v>
      </c>
      <c r="D115" s="1562"/>
      <c r="E115" s="1563"/>
      <c r="F115" s="782"/>
      <c r="G115" s="783"/>
      <c r="H115" s="783"/>
      <c r="I115" s="784"/>
      <c r="J115" s="785"/>
      <c r="K115" s="783"/>
      <c r="L115" s="783"/>
      <c r="M115" s="784"/>
    </row>
    <row r="116" spans="1:13" s="765" customFormat="1" ht="27" hidden="1" customHeight="1">
      <c r="A116" s="786"/>
      <c r="B116" s="798"/>
      <c r="C116" s="1562" t="s">
        <v>661</v>
      </c>
      <c r="D116" s="1562" t="s">
        <v>627</v>
      </c>
      <c r="E116" s="1563"/>
      <c r="F116" s="782"/>
      <c r="G116" s="783"/>
      <c r="H116" s="783"/>
      <c r="I116" s="784"/>
      <c r="J116" s="785"/>
      <c r="K116" s="783"/>
      <c r="L116" s="783"/>
      <c r="M116" s="784"/>
    </row>
    <row r="117" spans="1:13" s="765" customFormat="1" ht="27" hidden="1" customHeight="1">
      <c r="A117" s="786"/>
      <c r="B117" s="1564" t="s">
        <v>662</v>
      </c>
      <c r="C117" s="1562"/>
      <c r="D117" s="1562"/>
      <c r="E117" s="1563"/>
      <c r="F117" s="782"/>
      <c r="G117" s="783"/>
      <c r="H117" s="783"/>
      <c r="I117" s="784"/>
      <c r="J117" s="785"/>
      <c r="K117" s="783"/>
      <c r="L117" s="783"/>
      <c r="M117" s="784"/>
    </row>
    <row r="118" spans="1:13" s="765" customFormat="1" ht="27" hidden="1" customHeight="1">
      <c r="A118" s="786"/>
      <c r="B118" s="798"/>
      <c r="C118" s="1562" t="s">
        <v>663</v>
      </c>
      <c r="D118" s="1562"/>
      <c r="E118" s="1563"/>
      <c r="F118" s="782"/>
      <c r="G118" s="783"/>
      <c r="H118" s="783"/>
      <c r="I118" s="784"/>
      <c r="J118" s="785"/>
      <c r="K118" s="783"/>
      <c r="L118" s="783"/>
      <c r="M118" s="784"/>
    </row>
    <row r="119" spans="1:13" s="765" customFormat="1" ht="27" hidden="1" customHeight="1">
      <c r="A119" s="786"/>
      <c r="B119" s="798"/>
      <c r="C119" s="1562" t="s">
        <v>664</v>
      </c>
      <c r="D119" s="1562"/>
      <c r="E119" s="1563"/>
      <c r="F119" s="782"/>
      <c r="G119" s="783"/>
      <c r="H119" s="783"/>
      <c r="I119" s="784"/>
      <c r="J119" s="785"/>
      <c r="K119" s="783"/>
      <c r="L119" s="783"/>
      <c r="M119" s="784"/>
    </row>
    <row r="120" spans="1:13" s="765" customFormat="1" ht="27" hidden="1" customHeight="1">
      <c r="A120" s="786"/>
      <c r="B120" s="798"/>
      <c r="C120" s="1562" t="s">
        <v>665</v>
      </c>
      <c r="D120" s="1562" t="s">
        <v>627</v>
      </c>
      <c r="E120" s="1563"/>
      <c r="F120" s="782"/>
      <c r="G120" s="783"/>
      <c r="H120" s="783"/>
      <c r="I120" s="784"/>
      <c r="J120" s="785"/>
      <c r="K120" s="783"/>
      <c r="L120" s="783"/>
      <c r="M120" s="784"/>
    </row>
    <row r="121" spans="1:13" s="765" customFormat="1" ht="27" hidden="1" customHeight="1">
      <c r="A121" s="786"/>
      <c r="B121" s="1564" t="s">
        <v>666</v>
      </c>
      <c r="C121" s="1562"/>
      <c r="D121" s="1562"/>
      <c r="E121" s="1563"/>
      <c r="F121" s="782"/>
      <c r="G121" s="783"/>
      <c r="H121" s="783"/>
      <c r="I121" s="784"/>
      <c r="J121" s="785"/>
      <c r="K121" s="783"/>
      <c r="L121" s="783"/>
      <c r="M121" s="784"/>
    </row>
    <row r="122" spans="1:13" s="765" customFormat="1" ht="27" hidden="1" customHeight="1">
      <c r="A122" s="786"/>
      <c r="B122" s="798"/>
      <c r="C122" s="1562" t="s">
        <v>667</v>
      </c>
      <c r="D122" s="1562"/>
      <c r="E122" s="1563"/>
      <c r="F122" s="782"/>
      <c r="G122" s="783"/>
      <c r="H122" s="783"/>
      <c r="I122" s="784"/>
      <c r="J122" s="785"/>
      <c r="K122" s="783"/>
      <c r="L122" s="783"/>
      <c r="M122" s="784"/>
    </row>
    <row r="123" spans="1:13" s="765" customFormat="1" ht="27" hidden="1" customHeight="1">
      <c r="A123" s="786"/>
      <c r="B123" s="798"/>
      <c r="C123" s="1562" t="s">
        <v>668</v>
      </c>
      <c r="D123" s="1562"/>
      <c r="E123" s="1563"/>
      <c r="F123" s="782"/>
      <c r="G123" s="783"/>
      <c r="H123" s="783"/>
      <c r="I123" s="784"/>
      <c r="J123" s="785"/>
      <c r="K123" s="783"/>
      <c r="L123" s="783"/>
      <c r="M123" s="784"/>
    </row>
    <row r="124" spans="1:13" s="765" customFormat="1" ht="27" hidden="1" customHeight="1">
      <c r="A124" s="786"/>
      <c r="B124" s="798"/>
      <c r="C124" s="1562" t="s">
        <v>669</v>
      </c>
      <c r="D124" s="1562" t="s">
        <v>627</v>
      </c>
      <c r="E124" s="1563"/>
      <c r="F124" s="782"/>
      <c r="G124" s="783"/>
      <c r="H124" s="783"/>
      <c r="I124" s="784"/>
      <c r="J124" s="785"/>
      <c r="K124" s="783"/>
      <c r="L124" s="783"/>
      <c r="M124" s="784"/>
    </row>
    <row r="125" spans="1:13" s="765" customFormat="1" ht="27" hidden="1" customHeight="1">
      <c r="A125" s="786"/>
      <c r="B125" s="1564" t="s">
        <v>670</v>
      </c>
      <c r="C125" s="1562"/>
      <c r="D125" s="1562"/>
      <c r="E125" s="1563"/>
      <c r="F125" s="782"/>
      <c r="G125" s="783"/>
      <c r="H125" s="783"/>
      <c r="I125" s="784"/>
      <c r="J125" s="785"/>
      <c r="K125" s="783"/>
      <c r="L125" s="783"/>
      <c r="M125" s="784"/>
    </row>
    <row r="126" spans="1:13" s="765" customFormat="1" ht="27" hidden="1" customHeight="1">
      <c r="A126" s="786"/>
      <c r="B126" s="798"/>
      <c r="C126" s="1562" t="s">
        <v>671</v>
      </c>
      <c r="D126" s="1562"/>
      <c r="E126" s="1563"/>
      <c r="F126" s="782"/>
      <c r="G126" s="783"/>
      <c r="H126" s="783"/>
      <c r="I126" s="784"/>
      <c r="J126" s="785"/>
      <c r="K126" s="783"/>
      <c r="L126" s="783"/>
      <c r="M126" s="784"/>
    </row>
    <row r="127" spans="1:13" s="765" customFormat="1" ht="27" hidden="1" customHeight="1">
      <c r="A127" s="786"/>
      <c r="B127" s="798"/>
      <c r="C127" s="1562" t="s">
        <v>672</v>
      </c>
      <c r="D127" s="1562"/>
      <c r="E127" s="1563"/>
      <c r="F127" s="782"/>
      <c r="G127" s="783"/>
      <c r="H127" s="783"/>
      <c r="I127" s="784"/>
      <c r="J127" s="785"/>
      <c r="K127" s="783"/>
      <c r="L127" s="783"/>
      <c r="M127" s="784"/>
    </row>
    <row r="128" spans="1:13" s="765" customFormat="1" ht="27" hidden="1" customHeight="1">
      <c r="A128" s="786"/>
      <c r="B128" s="798"/>
      <c r="C128" s="1562" t="s">
        <v>673</v>
      </c>
      <c r="D128" s="1562" t="s">
        <v>627</v>
      </c>
      <c r="E128" s="1563"/>
      <c r="F128" s="782"/>
      <c r="G128" s="783"/>
      <c r="H128" s="783"/>
      <c r="I128" s="784"/>
      <c r="J128" s="785"/>
      <c r="K128" s="783"/>
      <c r="L128" s="783"/>
      <c r="M128" s="784"/>
    </row>
    <row r="129" spans="1:13" s="765" customFormat="1" ht="27" hidden="1" customHeight="1">
      <c r="A129" s="786"/>
      <c r="B129" s="1564" t="s">
        <v>674</v>
      </c>
      <c r="C129" s="1562"/>
      <c r="D129" s="1562"/>
      <c r="E129" s="1563"/>
      <c r="F129" s="782"/>
      <c r="G129" s="783"/>
      <c r="H129" s="783"/>
      <c r="I129" s="784"/>
      <c r="J129" s="785"/>
      <c r="K129" s="783"/>
      <c r="L129" s="783"/>
      <c r="M129" s="784"/>
    </row>
    <row r="130" spans="1:13" s="765" customFormat="1" ht="27" hidden="1" customHeight="1">
      <c r="A130" s="786"/>
      <c r="B130" s="798"/>
      <c r="C130" s="1562" t="s">
        <v>675</v>
      </c>
      <c r="D130" s="1562"/>
      <c r="E130" s="1563"/>
      <c r="F130" s="782"/>
      <c r="G130" s="783"/>
      <c r="H130" s="783"/>
      <c r="I130" s="784"/>
      <c r="J130" s="785"/>
      <c r="K130" s="783"/>
      <c r="L130" s="783"/>
      <c r="M130" s="784"/>
    </row>
    <row r="131" spans="1:13" s="765" customFormat="1" ht="27" hidden="1" customHeight="1">
      <c r="A131" s="786"/>
      <c r="B131" s="798"/>
      <c r="C131" s="1562" t="s">
        <v>676</v>
      </c>
      <c r="D131" s="1562"/>
      <c r="E131" s="1563"/>
      <c r="F131" s="782"/>
      <c r="G131" s="783"/>
      <c r="H131" s="783"/>
      <c r="I131" s="784"/>
      <c r="J131" s="785"/>
      <c r="K131" s="783"/>
      <c r="L131" s="783"/>
      <c r="M131" s="784"/>
    </row>
    <row r="132" spans="1:13" s="765" customFormat="1" ht="27" hidden="1" customHeight="1">
      <c r="A132" s="786"/>
      <c r="B132" s="798"/>
      <c r="C132" s="1562" t="s">
        <v>677</v>
      </c>
      <c r="D132" s="1562" t="s">
        <v>627</v>
      </c>
      <c r="E132" s="1563"/>
      <c r="F132" s="782"/>
      <c r="G132" s="783"/>
      <c r="H132" s="783"/>
      <c r="I132" s="784"/>
      <c r="J132" s="785"/>
      <c r="K132" s="783"/>
      <c r="L132" s="783"/>
      <c r="M132" s="784"/>
    </row>
    <row r="133" spans="1:13" s="765" customFormat="1" ht="16.149999999999999" customHeight="1">
      <c r="A133" s="786"/>
      <c r="B133" s="1530" t="s">
        <v>678</v>
      </c>
      <c r="C133" s="1531"/>
      <c r="D133" s="1531"/>
      <c r="E133" s="1532"/>
      <c r="F133" s="782">
        <v>4.6959999999999997</v>
      </c>
      <c r="G133" s="783">
        <v>0</v>
      </c>
      <c r="H133" s="783">
        <v>0</v>
      </c>
      <c r="I133" s="784">
        <v>4.6959999999999997</v>
      </c>
      <c r="J133" s="785">
        <v>173.89599999999999</v>
      </c>
      <c r="K133" s="783">
        <v>2.61</v>
      </c>
      <c r="L133" s="783">
        <v>0</v>
      </c>
      <c r="M133" s="784">
        <v>176.506</v>
      </c>
    </row>
    <row r="134" spans="1:13" s="765" customFormat="1" ht="15" customHeight="1">
      <c r="A134" s="786"/>
      <c r="B134" s="797"/>
      <c r="C134" s="1531" t="s">
        <v>679</v>
      </c>
      <c r="D134" s="1531"/>
      <c r="E134" s="1532"/>
      <c r="F134" s="782">
        <v>6.5129999999999999</v>
      </c>
      <c r="G134" s="783">
        <v>0</v>
      </c>
      <c r="H134" s="783">
        <v>0</v>
      </c>
      <c r="I134" s="784">
        <v>6.5129999999999999</v>
      </c>
      <c r="J134" s="785">
        <v>182.99600000000001</v>
      </c>
      <c r="K134" s="783">
        <v>2.6640000000000001</v>
      </c>
      <c r="L134" s="783">
        <v>0</v>
      </c>
      <c r="M134" s="784">
        <v>185.66</v>
      </c>
    </row>
    <row r="135" spans="1:13" s="765" customFormat="1" ht="27.75" hidden="1" customHeight="1">
      <c r="A135" s="786"/>
      <c r="B135" s="798"/>
      <c r="C135" s="1562" t="s">
        <v>680</v>
      </c>
      <c r="D135" s="1562"/>
      <c r="E135" s="1563"/>
      <c r="F135" s="782"/>
      <c r="G135" s="783"/>
      <c r="H135" s="783"/>
      <c r="I135" s="784"/>
      <c r="J135" s="785">
        <v>-2.5030000000000001</v>
      </c>
      <c r="K135" s="783">
        <v>0</v>
      </c>
      <c r="L135" s="783">
        <v>0</v>
      </c>
      <c r="M135" s="784">
        <v>-2.5030000000000001</v>
      </c>
    </row>
    <row r="136" spans="1:13" s="765" customFormat="1" ht="30" customHeight="1">
      <c r="A136" s="786"/>
      <c r="B136" s="798"/>
      <c r="C136" s="1559" t="s">
        <v>681</v>
      </c>
      <c r="D136" s="1559" t="s">
        <v>627</v>
      </c>
      <c r="E136" s="1560"/>
      <c r="F136" s="782">
        <v>-1.794</v>
      </c>
      <c r="G136" s="783">
        <v>0</v>
      </c>
      <c r="H136" s="783">
        <v>0</v>
      </c>
      <c r="I136" s="784">
        <v>-1.794</v>
      </c>
      <c r="J136" s="785">
        <v>-6.5970000000000004</v>
      </c>
      <c r="K136" s="783">
        <v>-5.3999999999999999E-2</v>
      </c>
      <c r="L136" s="783">
        <v>0</v>
      </c>
      <c r="M136" s="784">
        <v>-6.6509999999999998</v>
      </c>
    </row>
    <row r="137" spans="1:13" s="765" customFormat="1" ht="27" hidden="1" customHeight="1">
      <c r="A137" s="786"/>
      <c r="B137" s="1553" t="s">
        <v>682</v>
      </c>
      <c r="C137" s="1554"/>
      <c r="D137" s="1554"/>
      <c r="E137" s="1555"/>
      <c r="F137" s="782"/>
      <c r="G137" s="783"/>
      <c r="H137" s="783"/>
      <c r="I137" s="784"/>
      <c r="J137" s="785">
        <v>0</v>
      </c>
      <c r="K137" s="783">
        <v>0</v>
      </c>
      <c r="L137" s="783">
        <v>0</v>
      </c>
      <c r="M137" s="784">
        <v>0</v>
      </c>
    </row>
    <row r="138" spans="1:13" s="765" customFormat="1" ht="27" hidden="1" customHeight="1">
      <c r="A138" s="786"/>
      <c r="B138" s="799"/>
      <c r="C138" s="1554" t="s">
        <v>683</v>
      </c>
      <c r="D138" s="1554"/>
      <c r="E138" s="1555"/>
      <c r="F138" s="782"/>
      <c r="G138" s="783"/>
      <c r="H138" s="783"/>
      <c r="I138" s="784"/>
      <c r="J138" s="785">
        <v>0</v>
      </c>
      <c r="K138" s="783">
        <v>0</v>
      </c>
      <c r="L138" s="783">
        <v>0</v>
      </c>
      <c r="M138" s="784">
        <v>0</v>
      </c>
    </row>
    <row r="139" spans="1:13" s="765" customFormat="1" ht="27" hidden="1" customHeight="1">
      <c r="A139" s="786"/>
      <c r="B139" s="799"/>
      <c r="C139" s="1554" t="s">
        <v>684</v>
      </c>
      <c r="D139" s="1554" t="s">
        <v>627</v>
      </c>
      <c r="E139" s="1555"/>
      <c r="F139" s="782"/>
      <c r="G139" s="783"/>
      <c r="H139" s="783"/>
      <c r="I139" s="784"/>
      <c r="J139" s="785">
        <v>0</v>
      </c>
      <c r="K139" s="783">
        <v>0</v>
      </c>
      <c r="L139" s="783">
        <v>0</v>
      </c>
      <c r="M139" s="784">
        <v>0</v>
      </c>
    </row>
    <row r="140" spans="1:13" s="765" customFormat="1" ht="27" hidden="1" customHeight="1">
      <c r="A140" s="786"/>
      <c r="B140" s="1553" t="s">
        <v>685</v>
      </c>
      <c r="C140" s="1554"/>
      <c r="D140" s="1554"/>
      <c r="E140" s="1555"/>
      <c r="F140" s="782"/>
      <c r="G140" s="783"/>
      <c r="H140" s="783"/>
      <c r="I140" s="784"/>
      <c r="J140" s="785">
        <v>0</v>
      </c>
      <c r="K140" s="783">
        <v>0</v>
      </c>
      <c r="L140" s="783">
        <v>0</v>
      </c>
      <c r="M140" s="784">
        <v>0</v>
      </c>
    </row>
    <row r="141" spans="1:13" s="765" customFormat="1" ht="27" hidden="1" customHeight="1">
      <c r="A141" s="786"/>
      <c r="B141" s="799"/>
      <c r="C141" s="1554" t="s">
        <v>686</v>
      </c>
      <c r="D141" s="1554"/>
      <c r="E141" s="1555"/>
      <c r="F141" s="782"/>
      <c r="G141" s="783"/>
      <c r="H141" s="783"/>
      <c r="I141" s="784"/>
      <c r="J141" s="785">
        <v>0</v>
      </c>
      <c r="K141" s="783">
        <v>0</v>
      </c>
      <c r="L141" s="783">
        <v>0</v>
      </c>
      <c r="M141" s="784">
        <v>0</v>
      </c>
    </row>
    <row r="142" spans="1:13" s="765" customFormat="1" ht="27" hidden="1" customHeight="1">
      <c r="A142" s="786"/>
      <c r="B142" s="799"/>
      <c r="C142" s="1554" t="s">
        <v>687</v>
      </c>
      <c r="D142" s="1554" t="s">
        <v>627</v>
      </c>
      <c r="E142" s="1555"/>
      <c r="F142" s="782"/>
      <c r="G142" s="783"/>
      <c r="H142" s="783"/>
      <c r="I142" s="784"/>
      <c r="J142" s="785">
        <v>0</v>
      </c>
      <c r="K142" s="783">
        <v>0</v>
      </c>
      <c r="L142" s="783">
        <v>0</v>
      </c>
      <c r="M142" s="784">
        <v>0</v>
      </c>
    </row>
    <row r="143" spans="1:13" s="765" customFormat="1" ht="27" hidden="1" customHeight="1">
      <c r="A143" s="786"/>
      <c r="B143" s="1553" t="s">
        <v>688</v>
      </c>
      <c r="C143" s="1554"/>
      <c r="D143" s="1554"/>
      <c r="E143" s="1555"/>
      <c r="F143" s="782"/>
      <c r="G143" s="783"/>
      <c r="H143" s="783"/>
      <c r="I143" s="784"/>
      <c r="J143" s="785">
        <v>0</v>
      </c>
      <c r="K143" s="783">
        <v>0</v>
      </c>
      <c r="L143" s="783">
        <v>0</v>
      </c>
      <c r="M143" s="784">
        <v>0</v>
      </c>
    </row>
    <row r="144" spans="1:13" s="765" customFormat="1" ht="27" hidden="1" customHeight="1">
      <c r="A144" s="786"/>
      <c r="B144" s="799"/>
      <c r="C144" s="1554" t="s">
        <v>689</v>
      </c>
      <c r="D144" s="1554"/>
      <c r="E144" s="1555"/>
      <c r="F144" s="782"/>
      <c r="G144" s="783"/>
      <c r="H144" s="783"/>
      <c r="I144" s="784"/>
      <c r="J144" s="785">
        <v>0</v>
      </c>
      <c r="K144" s="783">
        <v>0</v>
      </c>
      <c r="L144" s="783">
        <v>0</v>
      </c>
      <c r="M144" s="784">
        <v>0</v>
      </c>
    </row>
    <row r="145" spans="1:13" s="765" customFormat="1" ht="27" hidden="1" customHeight="1">
      <c r="A145" s="786"/>
      <c r="B145" s="799"/>
      <c r="C145" s="1554" t="s">
        <v>690</v>
      </c>
      <c r="D145" s="1554" t="s">
        <v>627</v>
      </c>
      <c r="E145" s="1555"/>
      <c r="F145" s="782"/>
      <c r="G145" s="783"/>
      <c r="H145" s="783"/>
      <c r="I145" s="784"/>
      <c r="J145" s="785">
        <v>0</v>
      </c>
      <c r="K145" s="783">
        <v>0</v>
      </c>
      <c r="L145" s="783">
        <v>0</v>
      </c>
      <c r="M145" s="784">
        <v>0</v>
      </c>
    </row>
    <row r="146" spans="1:13" s="765" customFormat="1" ht="27" hidden="1" customHeight="1">
      <c r="A146" s="786"/>
      <c r="B146" s="1553" t="s">
        <v>691</v>
      </c>
      <c r="C146" s="1554"/>
      <c r="D146" s="1554"/>
      <c r="E146" s="1555"/>
      <c r="F146" s="782"/>
      <c r="G146" s="783"/>
      <c r="H146" s="783"/>
      <c r="I146" s="784"/>
      <c r="J146" s="785">
        <v>0</v>
      </c>
      <c r="K146" s="783">
        <v>0</v>
      </c>
      <c r="L146" s="783">
        <v>0</v>
      </c>
      <c r="M146" s="784">
        <v>0</v>
      </c>
    </row>
    <row r="147" spans="1:13" s="765" customFormat="1" ht="27" hidden="1" customHeight="1">
      <c r="A147" s="786"/>
      <c r="B147" s="799"/>
      <c r="C147" s="1554" t="s">
        <v>692</v>
      </c>
      <c r="D147" s="1554"/>
      <c r="E147" s="1555"/>
      <c r="F147" s="782"/>
      <c r="G147" s="783"/>
      <c r="H147" s="783"/>
      <c r="I147" s="784"/>
      <c r="J147" s="785">
        <v>0</v>
      </c>
      <c r="K147" s="783">
        <v>0</v>
      </c>
      <c r="L147" s="783">
        <v>0</v>
      </c>
      <c r="M147" s="784">
        <v>0</v>
      </c>
    </row>
    <row r="148" spans="1:13" s="765" customFormat="1" ht="27" hidden="1" customHeight="1">
      <c r="A148" s="786"/>
      <c r="B148" s="799"/>
      <c r="C148" s="1554" t="s">
        <v>693</v>
      </c>
      <c r="D148" s="1554" t="s">
        <v>627</v>
      </c>
      <c r="E148" s="1555"/>
      <c r="F148" s="782"/>
      <c r="G148" s="783"/>
      <c r="H148" s="783"/>
      <c r="I148" s="784"/>
      <c r="J148" s="785">
        <v>0</v>
      </c>
      <c r="K148" s="783">
        <v>0</v>
      </c>
      <c r="L148" s="783">
        <v>0</v>
      </c>
      <c r="M148" s="784">
        <v>0</v>
      </c>
    </row>
    <row r="149" spans="1:13" s="765" customFormat="1" ht="27" hidden="1" customHeight="1">
      <c r="A149" s="786"/>
      <c r="B149" s="1553" t="s">
        <v>694</v>
      </c>
      <c r="C149" s="1554"/>
      <c r="D149" s="1554"/>
      <c r="E149" s="1555"/>
      <c r="F149" s="782"/>
      <c r="G149" s="783"/>
      <c r="H149" s="783"/>
      <c r="I149" s="784"/>
      <c r="J149" s="785">
        <v>0</v>
      </c>
      <c r="K149" s="783">
        <v>0</v>
      </c>
      <c r="L149" s="783">
        <v>0</v>
      </c>
      <c r="M149" s="784">
        <v>0</v>
      </c>
    </row>
    <row r="150" spans="1:13" s="765" customFormat="1" ht="27" hidden="1" customHeight="1">
      <c r="A150" s="786"/>
      <c r="B150" s="799"/>
      <c r="C150" s="1554" t="s">
        <v>695</v>
      </c>
      <c r="D150" s="1554"/>
      <c r="E150" s="1555"/>
      <c r="F150" s="782"/>
      <c r="G150" s="783"/>
      <c r="H150" s="783"/>
      <c r="I150" s="784"/>
      <c r="J150" s="785">
        <v>0</v>
      </c>
      <c r="K150" s="783">
        <v>0</v>
      </c>
      <c r="L150" s="783">
        <v>0</v>
      </c>
      <c r="M150" s="784">
        <v>0</v>
      </c>
    </row>
    <row r="151" spans="1:13" s="765" customFormat="1" ht="27" hidden="1" customHeight="1">
      <c r="A151" s="786"/>
      <c r="B151" s="799"/>
      <c r="C151" s="1554" t="s">
        <v>696</v>
      </c>
      <c r="D151" s="1554" t="s">
        <v>627</v>
      </c>
      <c r="E151" s="1555"/>
      <c r="F151" s="782"/>
      <c r="G151" s="783"/>
      <c r="H151" s="783"/>
      <c r="I151" s="784"/>
      <c r="J151" s="785">
        <v>0</v>
      </c>
      <c r="K151" s="783">
        <v>0</v>
      </c>
      <c r="L151" s="783">
        <v>0</v>
      </c>
      <c r="M151" s="784">
        <v>0</v>
      </c>
    </row>
    <row r="152" spans="1:13" s="765" customFormat="1" ht="27" hidden="1" customHeight="1">
      <c r="A152" s="786"/>
      <c r="B152" s="1553" t="s">
        <v>697</v>
      </c>
      <c r="C152" s="1554"/>
      <c r="D152" s="1554"/>
      <c r="E152" s="1555"/>
      <c r="F152" s="782"/>
      <c r="G152" s="783"/>
      <c r="H152" s="783"/>
      <c r="I152" s="784"/>
      <c r="J152" s="785">
        <v>0</v>
      </c>
      <c r="K152" s="783">
        <v>0</v>
      </c>
      <c r="L152" s="783">
        <v>0</v>
      </c>
      <c r="M152" s="784">
        <v>0</v>
      </c>
    </row>
    <row r="153" spans="1:13" s="765" customFormat="1" ht="27" hidden="1" customHeight="1">
      <c r="A153" s="786"/>
      <c r="B153" s="799"/>
      <c r="C153" s="1554" t="s">
        <v>698</v>
      </c>
      <c r="D153" s="1554"/>
      <c r="E153" s="1555"/>
      <c r="F153" s="782"/>
      <c r="G153" s="783"/>
      <c r="H153" s="783"/>
      <c r="I153" s="784"/>
      <c r="J153" s="785">
        <v>0</v>
      </c>
      <c r="K153" s="783">
        <v>0</v>
      </c>
      <c r="L153" s="783">
        <v>0</v>
      </c>
      <c r="M153" s="784">
        <v>0</v>
      </c>
    </row>
    <row r="154" spans="1:13" s="765" customFormat="1" ht="27" hidden="1" customHeight="1">
      <c r="A154" s="786"/>
      <c r="B154" s="799"/>
      <c r="C154" s="1554" t="s">
        <v>699</v>
      </c>
      <c r="D154" s="1554" t="s">
        <v>627</v>
      </c>
      <c r="E154" s="1555"/>
      <c r="F154" s="782"/>
      <c r="G154" s="783"/>
      <c r="H154" s="783"/>
      <c r="I154" s="784"/>
      <c r="J154" s="785">
        <v>0</v>
      </c>
      <c r="K154" s="783">
        <v>0</v>
      </c>
      <c r="L154" s="783">
        <v>0</v>
      </c>
      <c r="M154" s="784">
        <v>0</v>
      </c>
    </row>
    <row r="155" spans="1:13" s="765" customFormat="1" ht="27" hidden="1" customHeight="1">
      <c r="A155" s="786"/>
      <c r="B155" s="1553" t="s">
        <v>700</v>
      </c>
      <c r="C155" s="1554"/>
      <c r="D155" s="1554"/>
      <c r="E155" s="1555"/>
      <c r="F155" s="782"/>
      <c r="G155" s="783"/>
      <c r="H155" s="783"/>
      <c r="I155" s="784"/>
      <c r="J155" s="785">
        <v>0</v>
      </c>
      <c r="K155" s="783">
        <v>0</v>
      </c>
      <c r="L155" s="783">
        <v>0</v>
      </c>
      <c r="M155" s="784">
        <v>0</v>
      </c>
    </row>
    <row r="156" spans="1:13" s="765" customFormat="1" ht="27" hidden="1" customHeight="1">
      <c r="A156" s="786"/>
      <c r="B156" s="1553" t="s">
        <v>701</v>
      </c>
      <c r="C156" s="1554"/>
      <c r="D156" s="1554"/>
      <c r="E156" s="1555"/>
      <c r="F156" s="782"/>
      <c r="G156" s="783"/>
      <c r="H156" s="783"/>
      <c r="I156" s="784"/>
      <c r="J156" s="785">
        <v>0</v>
      </c>
      <c r="K156" s="783">
        <v>0</v>
      </c>
      <c r="L156" s="783">
        <v>0</v>
      </c>
      <c r="M156" s="784">
        <v>0</v>
      </c>
    </row>
    <row r="157" spans="1:13" s="765" customFormat="1" ht="15" customHeight="1">
      <c r="A157" s="786"/>
      <c r="B157" s="1521" t="s">
        <v>702</v>
      </c>
      <c r="C157" s="1522"/>
      <c r="D157" s="1522"/>
      <c r="E157" s="1523"/>
      <c r="F157" s="782">
        <v>0</v>
      </c>
      <c r="G157" s="783">
        <v>29.253</v>
      </c>
      <c r="H157" s="783">
        <v>0</v>
      </c>
      <c r="I157" s="784">
        <v>29.253</v>
      </c>
      <c r="J157" s="785">
        <v>0</v>
      </c>
      <c r="K157" s="783">
        <v>42.975000000000001</v>
      </c>
      <c r="L157" s="783">
        <v>0</v>
      </c>
      <c r="M157" s="784">
        <v>42.975000000000001</v>
      </c>
    </row>
    <row r="158" spans="1:13" s="765" customFormat="1" ht="13.5" customHeight="1">
      <c r="A158" s="786"/>
      <c r="B158" s="797"/>
      <c r="C158" s="1522" t="s">
        <v>703</v>
      </c>
      <c r="D158" s="1522"/>
      <c r="E158" s="1523"/>
      <c r="F158" s="782">
        <v>0</v>
      </c>
      <c r="G158" s="783">
        <v>30.006</v>
      </c>
      <c r="H158" s="783">
        <v>0</v>
      </c>
      <c r="I158" s="784">
        <v>30.006</v>
      </c>
      <c r="J158" s="785">
        <v>0</v>
      </c>
      <c r="K158" s="783">
        <v>43.459000000000003</v>
      </c>
      <c r="L158" s="783">
        <v>0</v>
      </c>
      <c r="M158" s="784">
        <v>43.459000000000003</v>
      </c>
    </row>
    <row r="159" spans="1:13" s="765" customFormat="1" ht="17.45" customHeight="1">
      <c r="A159" s="786"/>
      <c r="B159" s="797"/>
      <c r="C159" s="1559" t="s">
        <v>704</v>
      </c>
      <c r="D159" s="1559" t="s">
        <v>627</v>
      </c>
      <c r="E159" s="1560"/>
      <c r="F159" s="782">
        <v>0</v>
      </c>
      <c r="G159" s="783">
        <v>-0.753</v>
      </c>
      <c r="H159" s="783">
        <v>0</v>
      </c>
      <c r="I159" s="784">
        <v>-0.753</v>
      </c>
      <c r="J159" s="785">
        <v>0</v>
      </c>
      <c r="K159" s="783">
        <v>0</v>
      </c>
      <c r="L159" s="783">
        <v>0</v>
      </c>
      <c r="M159" s="784">
        <v>0</v>
      </c>
    </row>
    <row r="160" spans="1:13" s="765" customFormat="1" ht="27" hidden="1" customHeight="1">
      <c r="A160" s="786"/>
      <c r="B160" s="1521" t="s">
        <v>705</v>
      </c>
      <c r="C160" s="1522"/>
      <c r="D160" s="1522"/>
      <c r="E160" s="1523"/>
      <c r="F160" s="782"/>
      <c r="G160" s="783"/>
      <c r="H160" s="783"/>
      <c r="I160" s="784"/>
      <c r="J160" s="785"/>
      <c r="K160" s="783"/>
      <c r="L160" s="783"/>
      <c r="M160" s="784"/>
    </row>
    <row r="161" spans="1:50" s="765" customFormat="1" ht="27" hidden="1" customHeight="1">
      <c r="A161" s="786"/>
      <c r="B161" s="797"/>
      <c r="C161" s="1522" t="s">
        <v>705</v>
      </c>
      <c r="D161" s="1522"/>
      <c r="E161" s="1523"/>
      <c r="F161" s="782"/>
      <c r="G161" s="783"/>
      <c r="H161" s="783"/>
      <c r="I161" s="784"/>
      <c r="J161" s="785"/>
      <c r="K161" s="783"/>
      <c r="L161" s="783"/>
      <c r="M161" s="784"/>
    </row>
    <row r="162" spans="1:50" s="765" customFormat="1" ht="26.25" hidden="1" customHeight="1">
      <c r="A162" s="786"/>
      <c r="B162" s="797"/>
      <c r="C162" s="1559" t="s">
        <v>706</v>
      </c>
      <c r="D162" s="1559" t="s">
        <v>627</v>
      </c>
      <c r="E162" s="1560"/>
      <c r="F162" s="782"/>
      <c r="G162" s="783"/>
      <c r="H162" s="783"/>
      <c r="I162" s="784"/>
      <c r="J162" s="785"/>
      <c r="K162" s="783"/>
      <c r="L162" s="783"/>
      <c r="M162" s="784"/>
    </row>
    <row r="163" spans="1:50" s="765" customFormat="1" ht="12.75" hidden="1" customHeight="1">
      <c r="A163" s="786"/>
      <c r="B163" s="1521" t="s">
        <v>707</v>
      </c>
      <c r="C163" s="1522"/>
      <c r="D163" s="1522"/>
      <c r="E163" s="1523"/>
      <c r="F163" s="782"/>
      <c r="G163" s="783"/>
      <c r="H163" s="783"/>
      <c r="I163" s="784"/>
      <c r="J163" s="785"/>
      <c r="K163" s="783"/>
      <c r="L163" s="783"/>
      <c r="M163" s="784"/>
    </row>
    <row r="164" spans="1:50" s="765" customFormat="1" ht="15.6" customHeight="1">
      <c r="A164" s="786"/>
      <c r="B164" s="1521" t="s">
        <v>708</v>
      </c>
      <c r="C164" s="1522"/>
      <c r="D164" s="1522"/>
      <c r="E164" s="1523"/>
      <c r="F164" s="782">
        <v>59.295000000000002</v>
      </c>
      <c r="G164" s="783">
        <v>8.4550000000000001</v>
      </c>
      <c r="H164" s="783">
        <v>9.5139999999999993</v>
      </c>
      <c r="I164" s="784">
        <v>77.263999999999996</v>
      </c>
      <c r="J164" s="785">
        <v>55.408999999999999</v>
      </c>
      <c r="K164" s="783">
        <v>1.4999999999999999E-2</v>
      </c>
      <c r="L164" s="783">
        <v>5.85</v>
      </c>
      <c r="M164" s="784">
        <v>61.274000000000001</v>
      </c>
    </row>
    <row r="165" spans="1:50" ht="16.149999999999999" customHeight="1">
      <c r="A165" s="786"/>
      <c r="B165" s="797"/>
      <c r="C165" s="1522" t="s">
        <v>709</v>
      </c>
      <c r="D165" s="1522"/>
      <c r="E165" s="1523"/>
      <c r="F165" s="782">
        <v>288.52499999999998</v>
      </c>
      <c r="G165" s="783">
        <v>109.107</v>
      </c>
      <c r="H165" s="783">
        <v>20.242999999999999</v>
      </c>
      <c r="I165" s="784">
        <v>417.875</v>
      </c>
      <c r="J165" s="785">
        <v>83.412000000000006</v>
      </c>
      <c r="K165" s="783">
        <v>115.813</v>
      </c>
      <c r="L165" s="783">
        <v>22.257000000000001</v>
      </c>
      <c r="M165" s="784">
        <v>221.482</v>
      </c>
    </row>
    <row r="166" spans="1:50" ht="27" customHeight="1" thickBot="1">
      <c r="A166" s="787"/>
      <c r="B166" s="800"/>
      <c r="C166" s="1559" t="s">
        <v>710</v>
      </c>
      <c r="D166" s="1559" t="s">
        <v>627</v>
      </c>
      <c r="E166" s="1560"/>
      <c r="F166" s="782">
        <v>-229.23</v>
      </c>
      <c r="G166" s="783">
        <v>-100.652</v>
      </c>
      <c r="H166" s="783">
        <v>-10.728999999999999</v>
      </c>
      <c r="I166" s="784">
        <v>-340.61099999999999</v>
      </c>
      <c r="J166" s="785">
        <v>-28.003</v>
      </c>
      <c r="K166" s="783">
        <v>-115.798</v>
      </c>
      <c r="L166" s="783">
        <v>-16.407</v>
      </c>
      <c r="M166" s="784">
        <v>-160.208</v>
      </c>
    </row>
    <row r="167" spans="1:50" s="780" customFormat="1" ht="15.75" customHeight="1" thickBot="1">
      <c r="A167" s="776">
        <v>10</v>
      </c>
      <c r="B167" s="1565" t="s">
        <v>711</v>
      </c>
      <c r="C167" s="1566"/>
      <c r="D167" s="1566"/>
      <c r="E167" s="1567"/>
      <c r="F167" s="788">
        <v>140193.986</v>
      </c>
      <c r="G167" s="789">
        <v>43348.324999999997</v>
      </c>
      <c r="H167" s="789">
        <v>7324.2030000000004</v>
      </c>
      <c r="I167" s="784">
        <v>190866.514</v>
      </c>
      <c r="J167" s="790">
        <v>127863.387</v>
      </c>
      <c r="K167" s="789">
        <v>62090.409</v>
      </c>
      <c r="L167" s="789">
        <v>11881.361000000001</v>
      </c>
      <c r="M167" s="784">
        <v>201835.15700000001</v>
      </c>
      <c r="N167" s="766"/>
      <c r="O167" s="766"/>
      <c r="P167" s="766"/>
      <c r="Q167" s="766"/>
      <c r="R167" s="766"/>
      <c r="S167" s="766"/>
      <c r="T167" s="766"/>
      <c r="U167" s="766"/>
      <c r="V167" s="766"/>
      <c r="W167" s="766"/>
      <c r="X167" s="766"/>
      <c r="Y167" s="766"/>
    </row>
    <row r="168" spans="1:50" s="801" customFormat="1" ht="14.45" customHeight="1">
      <c r="A168" s="781"/>
      <c r="B168" s="1530" t="s">
        <v>712</v>
      </c>
      <c r="C168" s="1531"/>
      <c r="D168" s="1531"/>
      <c r="E168" s="1532"/>
      <c r="F168" s="782">
        <v>78628.038</v>
      </c>
      <c r="G168" s="783">
        <v>24487.096000000001</v>
      </c>
      <c r="H168" s="783">
        <v>4115.1390000000001</v>
      </c>
      <c r="I168" s="784">
        <v>107230.273</v>
      </c>
      <c r="J168" s="785">
        <v>66196.494000000006</v>
      </c>
      <c r="K168" s="783">
        <v>35294.389000000003</v>
      </c>
      <c r="L168" s="783">
        <v>7409.5770000000002</v>
      </c>
      <c r="M168" s="784">
        <v>108900.46</v>
      </c>
      <c r="N168" s="766"/>
      <c r="O168" s="766"/>
      <c r="P168" s="766"/>
      <c r="Q168" s="766"/>
      <c r="R168" s="766"/>
      <c r="S168" s="766"/>
      <c r="T168" s="766"/>
      <c r="U168" s="766"/>
      <c r="V168" s="766"/>
      <c r="W168" s="766"/>
      <c r="X168" s="766"/>
      <c r="Y168" s="766"/>
      <c r="Z168" s="766"/>
      <c r="AA168" s="766"/>
      <c r="AB168" s="766"/>
      <c r="AC168" s="766"/>
      <c r="AD168" s="766"/>
      <c r="AE168" s="766"/>
      <c r="AF168" s="766"/>
      <c r="AG168" s="766"/>
      <c r="AH168" s="766"/>
      <c r="AI168" s="766"/>
      <c r="AJ168" s="766"/>
      <c r="AK168" s="766"/>
      <c r="AL168" s="766"/>
      <c r="AM168" s="766"/>
      <c r="AN168" s="766"/>
      <c r="AO168" s="766"/>
      <c r="AP168" s="766"/>
      <c r="AQ168" s="766"/>
      <c r="AR168" s="766"/>
      <c r="AS168" s="766"/>
      <c r="AT168" s="766"/>
      <c r="AU168" s="766"/>
      <c r="AV168" s="766"/>
      <c r="AW168" s="766"/>
      <c r="AX168" s="766"/>
    </row>
    <row r="169" spans="1:50" ht="13.15" customHeight="1">
      <c r="A169" s="781"/>
      <c r="B169" s="802"/>
      <c r="C169" s="1568" t="s">
        <v>712</v>
      </c>
      <c r="D169" s="1569"/>
      <c r="E169" s="1570"/>
      <c r="F169" s="782">
        <v>83407.290999999997</v>
      </c>
      <c r="G169" s="783">
        <v>25110.701000000001</v>
      </c>
      <c r="H169" s="783">
        <v>4239.3379999999997</v>
      </c>
      <c r="I169" s="784">
        <v>112757.33</v>
      </c>
      <c r="J169" s="803">
        <v>70778.991999999998</v>
      </c>
      <c r="K169" s="783">
        <v>36031.957999999999</v>
      </c>
      <c r="L169" s="783">
        <v>7562.7340000000004</v>
      </c>
      <c r="M169" s="784">
        <v>114373.68399999999</v>
      </c>
      <c r="Z169" s="804"/>
      <c r="AA169" s="804"/>
      <c r="AB169" s="804"/>
      <c r="AC169" s="804"/>
      <c r="AD169" s="804"/>
      <c r="AE169" s="804"/>
      <c r="AF169" s="804"/>
      <c r="AG169" s="804"/>
      <c r="AH169" s="804"/>
      <c r="AI169" s="804"/>
      <c r="AJ169" s="804"/>
      <c r="AK169" s="804"/>
      <c r="AL169" s="804"/>
      <c r="AM169" s="804"/>
      <c r="AN169" s="804"/>
      <c r="AO169" s="804"/>
      <c r="AP169" s="804"/>
      <c r="AQ169" s="804"/>
      <c r="AR169" s="804"/>
      <c r="AS169" s="804"/>
      <c r="AT169" s="804"/>
      <c r="AU169" s="804"/>
      <c r="AV169" s="804"/>
      <c r="AW169" s="804"/>
      <c r="AX169" s="804"/>
    </row>
    <row r="170" spans="1:50" ht="16.149999999999999" customHeight="1">
      <c r="A170" s="786"/>
      <c r="B170" s="797"/>
      <c r="C170" s="1559" t="s">
        <v>713</v>
      </c>
      <c r="D170" s="1559"/>
      <c r="E170" s="1560"/>
      <c r="F170" s="782">
        <v>-215.489</v>
      </c>
      <c r="G170" s="783">
        <v>-125.255</v>
      </c>
      <c r="H170" s="783">
        <v>-19.760000000000002</v>
      </c>
      <c r="I170" s="784">
        <v>-360.50400000000002</v>
      </c>
      <c r="J170" s="785">
        <v>-196.13200000000001</v>
      </c>
      <c r="K170" s="783">
        <v>-117.39400000000001</v>
      </c>
      <c r="L170" s="783">
        <v>-40.415999999999997</v>
      </c>
      <c r="M170" s="784">
        <v>-353.94200000000001</v>
      </c>
      <c r="Z170" s="804"/>
      <c r="AA170" s="804"/>
      <c r="AB170" s="804"/>
      <c r="AC170" s="804"/>
      <c r="AD170" s="804"/>
      <c r="AE170" s="804"/>
      <c r="AF170" s="804"/>
      <c r="AG170" s="804"/>
      <c r="AH170" s="804"/>
      <c r="AI170" s="804"/>
      <c r="AJ170" s="804"/>
      <c r="AK170" s="804"/>
      <c r="AL170" s="804"/>
      <c r="AM170" s="804"/>
      <c r="AN170" s="804"/>
      <c r="AO170" s="804"/>
      <c r="AP170" s="804"/>
      <c r="AQ170" s="804"/>
      <c r="AR170" s="804"/>
      <c r="AS170" s="804"/>
      <c r="AT170" s="804"/>
      <c r="AU170" s="804"/>
      <c r="AV170" s="804"/>
      <c r="AW170" s="804"/>
      <c r="AX170" s="804"/>
    </row>
    <row r="171" spans="1:50" ht="15" customHeight="1">
      <c r="A171" s="786"/>
      <c r="B171" s="797"/>
      <c r="C171" s="1559" t="s">
        <v>714</v>
      </c>
      <c r="D171" s="1559" t="s">
        <v>627</v>
      </c>
      <c r="E171" s="1560"/>
      <c r="F171" s="782">
        <v>-4563.7640000000001</v>
      </c>
      <c r="G171" s="783">
        <v>-498.35</v>
      </c>
      <c r="H171" s="783">
        <v>-104.43899999999999</v>
      </c>
      <c r="I171" s="784">
        <v>-5166.5529999999999</v>
      </c>
      <c r="J171" s="785">
        <v>-4386.366</v>
      </c>
      <c r="K171" s="783">
        <v>-620.17499999999995</v>
      </c>
      <c r="L171" s="783">
        <v>-112.741</v>
      </c>
      <c r="M171" s="784">
        <v>-5119.2820000000002</v>
      </c>
    </row>
    <row r="172" spans="1:50" ht="12.75" customHeight="1">
      <c r="A172" s="786"/>
      <c r="B172" s="1530" t="s">
        <v>715</v>
      </c>
      <c r="C172" s="1531"/>
      <c r="D172" s="1531"/>
      <c r="E172" s="1532"/>
      <c r="F172" s="782">
        <v>1702.327</v>
      </c>
      <c r="G172" s="783">
        <v>121.455</v>
      </c>
      <c r="H172" s="783">
        <v>0</v>
      </c>
      <c r="I172" s="784">
        <v>1823.7819999999999</v>
      </c>
      <c r="J172" s="785">
        <v>1825.069</v>
      </c>
      <c r="K172" s="783">
        <v>125.157</v>
      </c>
      <c r="L172" s="783">
        <v>0</v>
      </c>
      <c r="M172" s="784">
        <v>1950.2260000000001</v>
      </c>
    </row>
    <row r="173" spans="1:50" ht="12.75" customHeight="1">
      <c r="A173" s="786"/>
      <c r="B173" s="797"/>
      <c r="C173" s="1559" t="s">
        <v>715</v>
      </c>
      <c r="D173" s="1559"/>
      <c r="E173" s="1560"/>
      <c r="F173" s="782">
        <v>1708.7470000000001</v>
      </c>
      <c r="G173" s="783">
        <v>121.919</v>
      </c>
      <c r="H173" s="783">
        <v>0</v>
      </c>
      <c r="I173" s="784">
        <v>1830.6659999999999</v>
      </c>
      <c r="J173" s="785">
        <v>1838.576</v>
      </c>
      <c r="K173" s="783">
        <v>125.441</v>
      </c>
      <c r="L173" s="783">
        <v>0</v>
      </c>
      <c r="M173" s="784">
        <v>1964.0170000000001</v>
      </c>
    </row>
    <row r="174" spans="1:50" ht="13.5" customHeight="1">
      <c r="A174" s="786"/>
      <c r="B174" s="797"/>
      <c r="C174" s="1559" t="s">
        <v>716</v>
      </c>
      <c r="D174" s="1559"/>
      <c r="E174" s="1560"/>
      <c r="F174" s="782">
        <v>-6.4139999999999997</v>
      </c>
      <c r="G174" s="783">
        <v>-0.40600000000000003</v>
      </c>
      <c r="H174" s="783">
        <v>0</v>
      </c>
      <c r="I174" s="784">
        <v>-6.82</v>
      </c>
      <c r="J174" s="785">
        <v>-6.31</v>
      </c>
      <c r="K174" s="783">
        <v>-0.22800000000000001</v>
      </c>
      <c r="L174" s="783">
        <v>0</v>
      </c>
      <c r="M174" s="784">
        <v>-6.5380000000000003</v>
      </c>
    </row>
    <row r="175" spans="1:50" ht="15.75" customHeight="1">
      <c r="A175" s="786"/>
      <c r="B175" s="797"/>
      <c r="C175" s="1559" t="s">
        <v>717</v>
      </c>
      <c r="D175" s="1559" t="s">
        <v>627</v>
      </c>
      <c r="E175" s="1560"/>
      <c r="F175" s="782">
        <v>-6.0000000000000001E-3</v>
      </c>
      <c r="G175" s="783">
        <v>-5.8000000000000003E-2</v>
      </c>
      <c r="H175" s="783">
        <v>0</v>
      </c>
      <c r="I175" s="784">
        <v>-6.4000000000000001E-2</v>
      </c>
      <c r="J175" s="785">
        <v>-7.1970000000000001</v>
      </c>
      <c r="K175" s="783">
        <v>-5.6000000000000001E-2</v>
      </c>
      <c r="L175" s="783">
        <v>0</v>
      </c>
      <c r="M175" s="784">
        <v>-7.2530000000000001</v>
      </c>
    </row>
    <row r="176" spans="1:50" s="765" customFormat="1" ht="15" customHeight="1">
      <c r="A176" s="786"/>
      <c r="B176" s="1530" t="s">
        <v>718</v>
      </c>
      <c r="C176" s="1531"/>
      <c r="D176" s="1531"/>
      <c r="E176" s="1532"/>
      <c r="F176" s="782">
        <v>63.267000000000003</v>
      </c>
      <c r="G176" s="783">
        <v>29.951000000000001</v>
      </c>
      <c r="H176" s="783">
        <v>48.613999999999997</v>
      </c>
      <c r="I176" s="784">
        <v>141.83199999999999</v>
      </c>
      <c r="J176" s="785">
        <v>54.856999999999999</v>
      </c>
      <c r="K176" s="783">
        <v>1.9259999999999999</v>
      </c>
      <c r="L176" s="783">
        <v>46.454000000000001</v>
      </c>
      <c r="M176" s="784">
        <v>103.23699999999999</v>
      </c>
      <c r="Z176" s="764"/>
      <c r="AA176" s="764"/>
      <c r="AB176" s="764"/>
      <c r="AC176" s="764"/>
    </row>
    <row r="177" spans="1:29" s="765" customFormat="1" ht="15" customHeight="1">
      <c r="A177" s="786"/>
      <c r="B177" s="797"/>
      <c r="C177" s="1559" t="s">
        <v>719</v>
      </c>
      <c r="D177" s="1559"/>
      <c r="E177" s="1560"/>
      <c r="F177" s="782">
        <v>64.903999999999996</v>
      </c>
      <c r="G177" s="783">
        <v>31.876999999999999</v>
      </c>
      <c r="H177" s="783">
        <v>49.552</v>
      </c>
      <c r="I177" s="784">
        <v>146.333</v>
      </c>
      <c r="J177" s="785">
        <v>56.25</v>
      </c>
      <c r="K177" s="783">
        <v>1.9339999999999999</v>
      </c>
      <c r="L177" s="783">
        <v>47.164000000000001</v>
      </c>
      <c r="M177" s="784">
        <v>105.348</v>
      </c>
      <c r="Z177" s="764"/>
      <c r="AA177" s="764"/>
      <c r="AB177" s="764"/>
      <c r="AC177" s="764"/>
    </row>
    <row r="178" spans="1:29" s="765" customFormat="1" ht="15.6" customHeight="1">
      <c r="A178" s="786"/>
      <c r="B178" s="797"/>
      <c r="C178" s="1559" t="s">
        <v>720</v>
      </c>
      <c r="D178" s="1559"/>
      <c r="E178" s="1560"/>
      <c r="F178" s="782">
        <v>-0.41299999999999998</v>
      </c>
      <c r="G178" s="783">
        <v>-0.14399999999999999</v>
      </c>
      <c r="H178" s="783">
        <v>-0.52600000000000002</v>
      </c>
      <c r="I178" s="784">
        <v>-1.083</v>
      </c>
      <c r="J178" s="785">
        <v>-0.46400000000000002</v>
      </c>
      <c r="K178" s="783">
        <v>0</v>
      </c>
      <c r="L178" s="783">
        <v>-0.49099999999999999</v>
      </c>
      <c r="M178" s="784">
        <v>-0.95499999999999996</v>
      </c>
      <c r="Z178" s="764"/>
      <c r="AA178" s="764"/>
      <c r="AB178" s="764"/>
      <c r="AC178" s="764"/>
    </row>
    <row r="179" spans="1:29" s="765" customFormat="1" ht="15.6" customHeight="1">
      <c r="A179" s="786"/>
      <c r="B179" s="797"/>
      <c r="C179" s="1559" t="s">
        <v>721</v>
      </c>
      <c r="D179" s="1559" t="s">
        <v>627</v>
      </c>
      <c r="E179" s="1560"/>
      <c r="F179" s="782">
        <v>-1.224</v>
      </c>
      <c r="G179" s="783">
        <v>-1.782</v>
      </c>
      <c r="H179" s="783">
        <v>-0.41199999999999998</v>
      </c>
      <c r="I179" s="784">
        <v>-3.4180000000000001</v>
      </c>
      <c r="J179" s="785">
        <v>-0.92900000000000005</v>
      </c>
      <c r="K179" s="783">
        <v>-8.0000000000000002E-3</v>
      </c>
      <c r="L179" s="783">
        <v>-0.219</v>
      </c>
      <c r="M179" s="784">
        <v>-1.1559999999999999</v>
      </c>
      <c r="Z179" s="764"/>
      <c r="AA179" s="764"/>
      <c r="AB179" s="764"/>
      <c r="AC179" s="764"/>
    </row>
    <row r="180" spans="1:29" s="765" customFormat="1" ht="12.75" customHeight="1">
      <c r="A180" s="786"/>
      <c r="B180" s="1521" t="s">
        <v>722</v>
      </c>
      <c r="C180" s="1522"/>
      <c r="D180" s="1522"/>
      <c r="E180" s="1523"/>
      <c r="F180" s="782">
        <v>56055.002</v>
      </c>
      <c r="G180" s="783">
        <v>17078.649000000001</v>
      </c>
      <c r="H180" s="783">
        <v>2643.3789999999999</v>
      </c>
      <c r="I180" s="784">
        <v>75777.03</v>
      </c>
      <c r="J180" s="785">
        <v>55994.338000000003</v>
      </c>
      <c r="K180" s="783">
        <v>24686.793000000001</v>
      </c>
      <c r="L180" s="783">
        <v>3936.7310000000002</v>
      </c>
      <c r="M180" s="784">
        <v>84617.861999999994</v>
      </c>
      <c r="Z180" s="764"/>
      <c r="AA180" s="764"/>
      <c r="AB180" s="764"/>
      <c r="AC180" s="764"/>
    </row>
    <row r="181" spans="1:29" s="765" customFormat="1" ht="12.75" customHeight="1">
      <c r="A181" s="786"/>
      <c r="B181" s="797"/>
      <c r="C181" s="1559" t="s">
        <v>723</v>
      </c>
      <c r="D181" s="1559"/>
      <c r="E181" s="1560"/>
      <c r="F181" s="782">
        <v>56995.087</v>
      </c>
      <c r="G181" s="783">
        <v>17504.851999999999</v>
      </c>
      <c r="H181" s="783">
        <v>2701.0709999999999</v>
      </c>
      <c r="I181" s="784">
        <v>77201.009999999995</v>
      </c>
      <c r="J181" s="785">
        <v>56946.930999999997</v>
      </c>
      <c r="K181" s="783">
        <v>25120.11</v>
      </c>
      <c r="L181" s="783">
        <v>3990.4639999999999</v>
      </c>
      <c r="M181" s="784">
        <v>86057.505000000005</v>
      </c>
    </row>
    <row r="182" spans="1:29" s="765" customFormat="1" ht="15.75" customHeight="1">
      <c r="A182" s="786"/>
      <c r="B182" s="797"/>
      <c r="C182" s="1559" t="s">
        <v>724</v>
      </c>
      <c r="D182" s="1559"/>
      <c r="E182" s="1560"/>
      <c r="F182" s="782">
        <v>-363.67099999999999</v>
      </c>
      <c r="G182" s="783">
        <v>-197.398</v>
      </c>
      <c r="H182" s="783">
        <v>-10.576000000000001</v>
      </c>
      <c r="I182" s="784">
        <v>-571.64499999999998</v>
      </c>
      <c r="J182" s="785">
        <v>-283.154</v>
      </c>
      <c r="K182" s="783">
        <v>-231.51400000000001</v>
      </c>
      <c r="L182" s="783">
        <v>-27.181999999999999</v>
      </c>
      <c r="M182" s="784">
        <v>-541.85</v>
      </c>
    </row>
    <row r="183" spans="1:29" s="765" customFormat="1" ht="13.5" customHeight="1">
      <c r="A183" s="786"/>
      <c r="B183" s="797"/>
      <c r="C183" s="1559" t="s">
        <v>725</v>
      </c>
      <c r="D183" s="1559" t="s">
        <v>627</v>
      </c>
      <c r="E183" s="1560"/>
      <c r="F183" s="782">
        <v>-576.41399999999999</v>
      </c>
      <c r="G183" s="783">
        <v>-228.80500000000001</v>
      </c>
      <c r="H183" s="783">
        <v>-47.116</v>
      </c>
      <c r="I183" s="784">
        <v>-852.33500000000004</v>
      </c>
      <c r="J183" s="785">
        <v>-669.43899999999996</v>
      </c>
      <c r="K183" s="783">
        <v>-201.803</v>
      </c>
      <c r="L183" s="783">
        <v>-26.550999999999998</v>
      </c>
      <c r="M183" s="784">
        <v>-897.79300000000001</v>
      </c>
    </row>
    <row r="184" spans="1:29" s="765" customFormat="1" ht="16.899999999999999" customHeight="1">
      <c r="A184" s="805"/>
      <c r="B184" s="1521" t="s">
        <v>726</v>
      </c>
      <c r="C184" s="1522"/>
      <c r="D184" s="1522"/>
      <c r="E184" s="1523"/>
      <c r="F184" s="782">
        <v>4.5030000000000001</v>
      </c>
      <c r="G184" s="783">
        <v>3.7519999999999998</v>
      </c>
      <c r="H184" s="783">
        <v>0</v>
      </c>
      <c r="I184" s="784">
        <v>8.2550000000000008</v>
      </c>
      <c r="J184" s="785">
        <v>1.9850000000000001</v>
      </c>
      <c r="K184" s="783">
        <v>0.125</v>
      </c>
      <c r="L184" s="783">
        <v>8.7080000000000002</v>
      </c>
      <c r="M184" s="784">
        <v>10.818</v>
      </c>
    </row>
    <row r="185" spans="1:29" s="765" customFormat="1" ht="29.45" customHeight="1">
      <c r="A185" s="786"/>
      <c r="B185" s="797"/>
      <c r="C185" s="1559" t="s">
        <v>726</v>
      </c>
      <c r="D185" s="1559"/>
      <c r="E185" s="1560"/>
      <c r="F185" s="782">
        <v>6.016</v>
      </c>
      <c r="G185" s="783">
        <v>3.7519999999999998</v>
      </c>
      <c r="H185" s="783">
        <v>0</v>
      </c>
      <c r="I185" s="784">
        <v>9.7680000000000007</v>
      </c>
      <c r="J185" s="785">
        <v>5.9660000000000002</v>
      </c>
      <c r="K185" s="783">
        <v>0.125</v>
      </c>
      <c r="L185" s="783">
        <v>11.124000000000001</v>
      </c>
      <c r="M185" s="784">
        <v>17.215</v>
      </c>
    </row>
    <row r="186" spans="1:29" s="765" customFormat="1" ht="30" customHeight="1">
      <c r="A186" s="786"/>
      <c r="B186" s="798"/>
      <c r="C186" s="1559" t="s">
        <v>727</v>
      </c>
      <c r="D186" s="1559"/>
      <c r="E186" s="1560"/>
      <c r="F186" s="782">
        <v>-1.5129999999999999</v>
      </c>
      <c r="G186" s="783">
        <v>0</v>
      </c>
      <c r="H186" s="783">
        <v>0</v>
      </c>
      <c r="I186" s="784">
        <v>-1.5129999999999999</v>
      </c>
      <c r="J186" s="785">
        <v>-3.9809999999999999</v>
      </c>
      <c r="K186" s="783">
        <v>0</v>
      </c>
      <c r="L186" s="783">
        <v>-2.4159999999999999</v>
      </c>
      <c r="M186" s="784">
        <v>-6.3970000000000002</v>
      </c>
    </row>
    <row r="187" spans="1:29" s="765" customFormat="1" ht="16.899999999999999" customHeight="1">
      <c r="A187" s="786"/>
      <c r="B187" s="1521" t="s">
        <v>728</v>
      </c>
      <c r="C187" s="1522"/>
      <c r="D187" s="1522"/>
      <c r="E187" s="1523"/>
      <c r="F187" s="782">
        <v>351.697</v>
      </c>
      <c r="G187" s="783">
        <v>2.1440000000000001</v>
      </c>
      <c r="H187" s="783">
        <v>0</v>
      </c>
      <c r="I187" s="784">
        <v>353.84100000000001</v>
      </c>
      <c r="J187" s="785">
        <v>251.64699999999999</v>
      </c>
      <c r="K187" s="783">
        <v>-1E-3</v>
      </c>
      <c r="L187" s="783">
        <v>0</v>
      </c>
      <c r="M187" s="784">
        <v>251.64599999999999</v>
      </c>
    </row>
    <row r="188" spans="1:29" s="765" customFormat="1" ht="16.899999999999999" customHeight="1">
      <c r="A188" s="786"/>
      <c r="B188" s="797"/>
      <c r="C188" s="1559" t="s">
        <v>728</v>
      </c>
      <c r="D188" s="1559"/>
      <c r="E188" s="1560"/>
      <c r="F188" s="782">
        <v>375.27699999999999</v>
      </c>
      <c r="G188" s="783">
        <v>2.5</v>
      </c>
      <c r="H188" s="783">
        <v>0</v>
      </c>
      <c r="I188" s="784">
        <v>377.77699999999999</v>
      </c>
      <c r="J188" s="785">
        <v>282.98200000000003</v>
      </c>
      <c r="K188" s="783">
        <v>0</v>
      </c>
      <c r="L188" s="783">
        <v>0</v>
      </c>
      <c r="M188" s="784">
        <v>282.98200000000003</v>
      </c>
    </row>
    <row r="189" spans="1:29" s="765" customFormat="1" ht="28.5" customHeight="1">
      <c r="A189" s="786"/>
      <c r="B189" s="797"/>
      <c r="C189" s="1559" t="s">
        <v>729</v>
      </c>
      <c r="D189" s="1559"/>
      <c r="E189" s="1560"/>
      <c r="F189" s="782">
        <v>-15.465999999999999</v>
      </c>
      <c r="G189" s="783">
        <v>-2.5999999999999999E-2</v>
      </c>
      <c r="H189" s="783">
        <v>0</v>
      </c>
      <c r="I189" s="784">
        <v>-15.492000000000001</v>
      </c>
      <c r="J189" s="785">
        <v>-25.423999999999999</v>
      </c>
      <c r="K189" s="783">
        <v>-1E-3</v>
      </c>
      <c r="L189" s="783">
        <v>0</v>
      </c>
      <c r="M189" s="784">
        <v>-25.425000000000001</v>
      </c>
    </row>
    <row r="190" spans="1:29" s="765" customFormat="1" ht="27" customHeight="1">
      <c r="A190" s="786"/>
      <c r="B190" s="797"/>
      <c r="C190" s="1559" t="s">
        <v>730</v>
      </c>
      <c r="D190" s="1559" t="s">
        <v>627</v>
      </c>
      <c r="E190" s="1560"/>
      <c r="F190" s="782">
        <v>-8.1140000000000008</v>
      </c>
      <c r="G190" s="783">
        <v>-0.33</v>
      </c>
      <c r="H190" s="783">
        <v>0</v>
      </c>
      <c r="I190" s="784">
        <v>-8.4440000000000008</v>
      </c>
      <c r="J190" s="785">
        <v>-5.9109999999999996</v>
      </c>
      <c r="K190" s="783">
        <v>0</v>
      </c>
      <c r="L190" s="783">
        <v>0</v>
      </c>
      <c r="M190" s="784">
        <v>-5.9109999999999996</v>
      </c>
    </row>
    <row r="191" spans="1:29" s="765" customFormat="1" ht="16.149999999999999" customHeight="1">
      <c r="A191" s="786"/>
      <c r="B191" s="1530" t="s">
        <v>731</v>
      </c>
      <c r="C191" s="1531"/>
      <c r="D191" s="1531"/>
      <c r="E191" s="1532"/>
      <c r="F191" s="782">
        <v>91.209000000000003</v>
      </c>
      <c r="G191" s="783">
        <v>0</v>
      </c>
      <c r="H191" s="783">
        <v>0</v>
      </c>
      <c r="I191" s="784">
        <v>91.209000000000003</v>
      </c>
      <c r="J191" s="785">
        <v>94.602000000000004</v>
      </c>
      <c r="K191" s="783">
        <v>0</v>
      </c>
      <c r="L191" s="783">
        <v>0</v>
      </c>
      <c r="M191" s="784">
        <v>94.602000000000004</v>
      </c>
    </row>
    <row r="192" spans="1:29" s="765" customFormat="1" ht="17.45" customHeight="1">
      <c r="A192" s="786"/>
      <c r="B192" s="797"/>
      <c r="C192" s="1559" t="s">
        <v>732</v>
      </c>
      <c r="D192" s="1559"/>
      <c r="E192" s="1560"/>
      <c r="F192" s="782">
        <v>100.136</v>
      </c>
      <c r="G192" s="783">
        <v>0</v>
      </c>
      <c r="H192" s="783">
        <v>0</v>
      </c>
      <c r="I192" s="784">
        <v>100.136</v>
      </c>
      <c r="J192" s="785">
        <v>99.447999999999993</v>
      </c>
      <c r="K192" s="783">
        <v>0</v>
      </c>
      <c r="L192" s="783">
        <v>0</v>
      </c>
      <c r="M192" s="784">
        <v>99.447999999999993</v>
      </c>
    </row>
    <row r="193" spans="1:13" s="765" customFormat="1" ht="17.45" customHeight="1">
      <c r="A193" s="786"/>
      <c r="B193" s="797"/>
      <c r="C193" s="1559" t="s">
        <v>733</v>
      </c>
      <c r="D193" s="1559"/>
      <c r="E193" s="1560"/>
      <c r="F193" s="782">
        <v>-8.9269999999999996</v>
      </c>
      <c r="G193" s="783">
        <v>0</v>
      </c>
      <c r="H193" s="783">
        <v>0</v>
      </c>
      <c r="I193" s="784">
        <v>-8.9269999999999996</v>
      </c>
      <c r="J193" s="785">
        <v>-4.8460000000000001</v>
      </c>
      <c r="K193" s="783">
        <v>0</v>
      </c>
      <c r="L193" s="783">
        <v>0</v>
      </c>
      <c r="M193" s="784">
        <v>-4.8460000000000001</v>
      </c>
    </row>
    <row r="194" spans="1:13" s="765" customFormat="1" ht="27" hidden="1" customHeight="1">
      <c r="A194" s="786"/>
      <c r="B194" s="797"/>
      <c r="C194" s="1559" t="s">
        <v>734</v>
      </c>
      <c r="D194" s="1559" t="s">
        <v>627</v>
      </c>
      <c r="E194" s="1560"/>
      <c r="F194" s="782"/>
      <c r="G194" s="783"/>
      <c r="H194" s="783"/>
      <c r="I194" s="784"/>
      <c r="J194" s="785"/>
      <c r="K194" s="783"/>
      <c r="L194" s="783"/>
      <c r="M194" s="784"/>
    </row>
    <row r="195" spans="1:13" s="765" customFormat="1" ht="13.15" customHeight="1">
      <c r="A195" s="786"/>
      <c r="B195" s="1521" t="s">
        <v>735</v>
      </c>
      <c r="C195" s="1522"/>
      <c r="D195" s="1522"/>
      <c r="E195" s="1523"/>
      <c r="F195" s="782">
        <v>0</v>
      </c>
      <c r="G195" s="783">
        <v>51.094000000000001</v>
      </c>
      <c r="H195" s="783">
        <v>0</v>
      </c>
      <c r="I195" s="784">
        <v>51.094000000000001</v>
      </c>
      <c r="J195" s="785">
        <v>0</v>
      </c>
      <c r="K195" s="783">
        <v>0</v>
      </c>
      <c r="L195" s="783">
        <v>0</v>
      </c>
      <c r="M195" s="784">
        <v>0</v>
      </c>
    </row>
    <row r="196" spans="1:13" s="765" customFormat="1" ht="15.6" customHeight="1">
      <c r="A196" s="786"/>
      <c r="B196" s="797"/>
      <c r="C196" s="1574" t="s">
        <v>736</v>
      </c>
      <c r="D196" s="1574"/>
      <c r="E196" s="1575"/>
      <c r="F196" s="782">
        <v>0</v>
      </c>
      <c r="G196" s="783">
        <v>51.325000000000003</v>
      </c>
      <c r="H196" s="783">
        <v>0</v>
      </c>
      <c r="I196" s="784">
        <v>51.325000000000003</v>
      </c>
      <c r="J196" s="785">
        <v>0</v>
      </c>
      <c r="K196" s="783">
        <v>0</v>
      </c>
      <c r="L196" s="783">
        <v>0</v>
      </c>
      <c r="M196" s="784">
        <v>0</v>
      </c>
    </row>
    <row r="197" spans="1:13" s="765" customFormat="1" ht="27" hidden="1" customHeight="1">
      <c r="A197" s="786"/>
      <c r="B197" s="806"/>
      <c r="C197" s="1576" t="s">
        <v>737</v>
      </c>
      <c r="D197" s="1576" t="s">
        <v>627</v>
      </c>
      <c r="E197" s="1577"/>
      <c r="F197" s="782"/>
      <c r="G197" s="783"/>
      <c r="H197" s="783"/>
      <c r="I197" s="784"/>
      <c r="J197" s="785"/>
      <c r="K197" s="783"/>
      <c r="L197" s="783"/>
      <c r="M197" s="784"/>
    </row>
    <row r="198" spans="1:13" s="765" customFormat="1" ht="27" hidden="1" customHeight="1">
      <c r="A198" s="786"/>
      <c r="B198" s="1571" t="s">
        <v>738</v>
      </c>
      <c r="C198" s="1572"/>
      <c r="D198" s="1572"/>
      <c r="E198" s="1573"/>
      <c r="F198" s="782"/>
      <c r="G198" s="783"/>
      <c r="H198" s="783"/>
      <c r="I198" s="784"/>
      <c r="J198" s="785"/>
      <c r="K198" s="783"/>
      <c r="L198" s="783"/>
      <c r="M198" s="784"/>
    </row>
    <row r="199" spans="1:13" s="765" customFormat="1" ht="27" hidden="1" customHeight="1">
      <c r="A199" s="786"/>
      <c r="B199" s="806"/>
      <c r="C199" s="1572" t="s">
        <v>739</v>
      </c>
      <c r="D199" s="1572"/>
      <c r="E199" s="1573"/>
      <c r="F199" s="782"/>
      <c r="G199" s="783"/>
      <c r="H199" s="783"/>
      <c r="I199" s="784"/>
      <c r="J199" s="785"/>
      <c r="K199" s="783"/>
      <c r="L199" s="783"/>
      <c r="M199" s="784"/>
    </row>
    <row r="200" spans="1:13" s="765" customFormat="1" ht="27" hidden="1" customHeight="1">
      <c r="A200" s="786"/>
      <c r="B200" s="806"/>
      <c r="C200" s="1572" t="s">
        <v>740</v>
      </c>
      <c r="D200" s="1572" t="s">
        <v>627</v>
      </c>
      <c r="E200" s="1573"/>
      <c r="F200" s="782"/>
      <c r="G200" s="783"/>
      <c r="H200" s="783"/>
      <c r="I200" s="784"/>
      <c r="J200" s="785"/>
      <c r="K200" s="783"/>
      <c r="L200" s="783"/>
      <c r="M200" s="784"/>
    </row>
    <row r="201" spans="1:13" s="765" customFormat="1" ht="27" hidden="1" customHeight="1">
      <c r="A201" s="786"/>
      <c r="B201" s="1571" t="s">
        <v>741</v>
      </c>
      <c r="C201" s="1572"/>
      <c r="D201" s="1572"/>
      <c r="E201" s="1573"/>
      <c r="F201" s="782"/>
      <c r="G201" s="783"/>
      <c r="H201" s="783"/>
      <c r="I201" s="784"/>
      <c r="J201" s="785"/>
      <c r="K201" s="783"/>
      <c r="L201" s="783"/>
      <c r="M201" s="784"/>
    </row>
    <row r="202" spans="1:13" s="765" customFormat="1" ht="27" hidden="1" customHeight="1">
      <c r="A202" s="786"/>
      <c r="B202" s="806"/>
      <c r="C202" s="1572" t="s">
        <v>742</v>
      </c>
      <c r="D202" s="1572"/>
      <c r="E202" s="1573"/>
      <c r="F202" s="782"/>
      <c r="G202" s="783"/>
      <c r="H202" s="783"/>
      <c r="I202" s="784"/>
      <c r="J202" s="785"/>
      <c r="K202" s="783"/>
      <c r="L202" s="783"/>
      <c r="M202" s="784"/>
    </row>
    <row r="203" spans="1:13" s="765" customFormat="1" ht="27" hidden="1" customHeight="1">
      <c r="A203" s="786"/>
      <c r="B203" s="806"/>
      <c r="C203" s="1572" t="s">
        <v>743</v>
      </c>
      <c r="D203" s="1572" t="s">
        <v>627</v>
      </c>
      <c r="E203" s="1573"/>
      <c r="F203" s="782"/>
      <c r="G203" s="783"/>
      <c r="H203" s="783"/>
      <c r="I203" s="784"/>
      <c r="J203" s="785"/>
      <c r="K203" s="783"/>
      <c r="L203" s="783"/>
      <c r="M203" s="784"/>
    </row>
    <row r="204" spans="1:13" s="765" customFormat="1" ht="17.25" customHeight="1">
      <c r="A204" s="786"/>
      <c r="B204" s="1521" t="s">
        <v>744</v>
      </c>
      <c r="C204" s="1522"/>
      <c r="D204" s="1522"/>
      <c r="E204" s="1523"/>
      <c r="F204" s="782">
        <v>0</v>
      </c>
      <c r="G204" s="783">
        <v>0</v>
      </c>
      <c r="H204" s="783">
        <v>8.9060000000000006</v>
      </c>
      <c r="I204" s="784">
        <v>8.9060000000000006</v>
      </c>
      <c r="J204" s="785">
        <v>0</v>
      </c>
      <c r="K204" s="783">
        <v>4.7910000000000004</v>
      </c>
      <c r="L204" s="783">
        <v>6.4560000000000004</v>
      </c>
      <c r="M204" s="784">
        <v>11.247</v>
      </c>
    </row>
    <row r="205" spans="1:13" s="765" customFormat="1" ht="16.5" customHeight="1">
      <c r="A205" s="786"/>
      <c r="B205" s="797"/>
      <c r="C205" s="1574" t="s">
        <v>744</v>
      </c>
      <c r="D205" s="1574"/>
      <c r="E205" s="1575"/>
      <c r="F205" s="782">
        <v>0</v>
      </c>
      <c r="G205" s="783">
        <v>0</v>
      </c>
      <c r="H205" s="783">
        <v>9.8550000000000004</v>
      </c>
      <c r="I205" s="784">
        <v>9.8550000000000004</v>
      </c>
      <c r="J205" s="785">
        <v>0</v>
      </c>
      <c r="K205" s="783">
        <v>5.0430000000000001</v>
      </c>
      <c r="L205" s="783">
        <v>6.67</v>
      </c>
      <c r="M205" s="784">
        <v>11.712999999999999</v>
      </c>
    </row>
    <row r="206" spans="1:13" s="765" customFormat="1" ht="16.149999999999999" customHeight="1">
      <c r="A206" s="786"/>
      <c r="B206" s="797"/>
      <c r="C206" s="1559" t="s">
        <v>745</v>
      </c>
      <c r="D206" s="1559" t="s">
        <v>627</v>
      </c>
      <c r="E206" s="1560"/>
      <c r="F206" s="782">
        <v>0</v>
      </c>
      <c r="G206" s="783">
        <v>0</v>
      </c>
      <c r="H206" s="783">
        <v>-0.94899999999999995</v>
      </c>
      <c r="I206" s="784">
        <v>-0.94899999999999995</v>
      </c>
      <c r="J206" s="785">
        <v>0</v>
      </c>
      <c r="K206" s="783">
        <v>0</v>
      </c>
      <c r="L206" s="783">
        <v>0</v>
      </c>
      <c r="M206" s="784">
        <v>0</v>
      </c>
    </row>
    <row r="207" spans="1:13" s="765" customFormat="1" ht="17.25" customHeight="1">
      <c r="A207" s="786"/>
      <c r="B207" s="1521" t="s">
        <v>746</v>
      </c>
      <c r="C207" s="1522"/>
      <c r="D207" s="1522"/>
      <c r="E207" s="1523"/>
      <c r="F207" s="782">
        <v>455.16699999999997</v>
      </c>
      <c r="G207" s="783">
        <v>566.70600000000002</v>
      </c>
      <c r="H207" s="783">
        <v>0</v>
      </c>
      <c r="I207" s="784">
        <v>1021.873</v>
      </c>
      <c r="J207" s="785">
        <v>2.6989999999999998</v>
      </c>
      <c r="K207" s="783">
        <v>713.78099999999995</v>
      </c>
      <c r="L207" s="783">
        <v>0</v>
      </c>
      <c r="M207" s="784">
        <v>716.48</v>
      </c>
    </row>
    <row r="208" spans="1:13" s="765" customFormat="1" ht="15" customHeight="1">
      <c r="A208" s="786"/>
      <c r="B208" s="797"/>
      <c r="C208" s="1578" t="s">
        <v>746</v>
      </c>
      <c r="D208" s="1522"/>
      <c r="E208" s="1523"/>
      <c r="F208" s="782">
        <v>457.62400000000002</v>
      </c>
      <c r="G208" s="783">
        <v>592.471</v>
      </c>
      <c r="H208" s="783">
        <v>0</v>
      </c>
      <c r="I208" s="784">
        <v>1050.095</v>
      </c>
      <c r="J208" s="785">
        <v>2.782</v>
      </c>
      <c r="K208" s="783">
        <v>721.19899999999996</v>
      </c>
      <c r="L208" s="783">
        <v>0</v>
      </c>
      <c r="M208" s="784">
        <v>723.98099999999999</v>
      </c>
    </row>
    <row r="209" spans="1:13" s="765" customFormat="1" ht="16.149999999999999" customHeight="1">
      <c r="A209" s="786"/>
      <c r="B209" s="797"/>
      <c r="C209" s="1559" t="s">
        <v>747</v>
      </c>
      <c r="D209" s="1559"/>
      <c r="E209" s="1560"/>
      <c r="F209" s="782">
        <v>0</v>
      </c>
      <c r="G209" s="783">
        <v>-0.5</v>
      </c>
      <c r="H209" s="783">
        <v>0</v>
      </c>
      <c r="I209" s="784">
        <v>-0.5</v>
      </c>
      <c r="J209" s="785">
        <v>-1.4E-2</v>
      </c>
      <c r="K209" s="783">
        <v>-0.93600000000000005</v>
      </c>
      <c r="L209" s="783">
        <v>0</v>
      </c>
      <c r="M209" s="784">
        <v>-0.95</v>
      </c>
    </row>
    <row r="210" spans="1:13" s="765" customFormat="1" ht="17.45" customHeight="1">
      <c r="A210" s="786"/>
      <c r="B210" s="797"/>
      <c r="C210" s="1559" t="s">
        <v>748</v>
      </c>
      <c r="D210" s="1559" t="s">
        <v>627</v>
      </c>
      <c r="E210" s="1560"/>
      <c r="F210" s="782">
        <v>-2.4569999999999999</v>
      </c>
      <c r="G210" s="783">
        <v>-25.265000000000001</v>
      </c>
      <c r="H210" s="783">
        <v>0</v>
      </c>
      <c r="I210" s="784">
        <v>-27.722000000000001</v>
      </c>
      <c r="J210" s="785">
        <v>-6.9000000000000006E-2</v>
      </c>
      <c r="K210" s="783">
        <v>-6.4820000000000002</v>
      </c>
      <c r="L210" s="783">
        <v>0</v>
      </c>
      <c r="M210" s="784">
        <v>-6.5510000000000002</v>
      </c>
    </row>
    <row r="211" spans="1:13" s="765" customFormat="1" ht="27" hidden="1" customHeight="1">
      <c r="A211" s="786"/>
      <c r="B211" s="1553" t="s">
        <v>749</v>
      </c>
      <c r="C211" s="1554"/>
      <c r="D211" s="1554"/>
      <c r="E211" s="1555"/>
      <c r="F211" s="782">
        <v>0</v>
      </c>
      <c r="G211" s="783">
        <v>0</v>
      </c>
      <c r="H211" s="783">
        <v>0</v>
      </c>
      <c r="I211" s="784">
        <v>0</v>
      </c>
      <c r="J211" s="785">
        <v>0</v>
      </c>
      <c r="K211" s="783">
        <v>0</v>
      </c>
      <c r="L211" s="783">
        <v>0</v>
      </c>
      <c r="M211" s="784">
        <v>0</v>
      </c>
    </row>
    <row r="212" spans="1:13" s="765" customFormat="1" ht="27" hidden="1" customHeight="1">
      <c r="A212" s="786"/>
      <c r="B212" s="799"/>
      <c r="C212" s="1554" t="s">
        <v>750</v>
      </c>
      <c r="D212" s="1554"/>
      <c r="E212" s="1555"/>
      <c r="F212" s="782">
        <v>0</v>
      </c>
      <c r="G212" s="783">
        <v>0</v>
      </c>
      <c r="H212" s="783">
        <v>0</v>
      </c>
      <c r="I212" s="784">
        <v>0</v>
      </c>
      <c r="J212" s="785">
        <v>0</v>
      </c>
      <c r="K212" s="783">
        <v>0</v>
      </c>
      <c r="L212" s="783">
        <v>0</v>
      </c>
      <c r="M212" s="784">
        <v>0</v>
      </c>
    </row>
    <row r="213" spans="1:13" s="765" customFormat="1" ht="27" hidden="1" customHeight="1">
      <c r="A213" s="786"/>
      <c r="B213" s="799"/>
      <c r="C213" s="1554" t="s">
        <v>751</v>
      </c>
      <c r="D213" s="1554"/>
      <c r="E213" s="1555"/>
      <c r="F213" s="782">
        <v>0</v>
      </c>
      <c r="G213" s="783">
        <v>0</v>
      </c>
      <c r="H213" s="783">
        <v>0</v>
      </c>
      <c r="I213" s="784">
        <v>0</v>
      </c>
      <c r="J213" s="785">
        <v>0</v>
      </c>
      <c r="K213" s="783">
        <v>0</v>
      </c>
      <c r="L213" s="783">
        <v>0</v>
      </c>
      <c r="M213" s="784">
        <v>0</v>
      </c>
    </row>
    <row r="214" spans="1:13" s="765" customFormat="1" ht="27" hidden="1" customHeight="1">
      <c r="A214" s="786"/>
      <c r="B214" s="799"/>
      <c r="C214" s="1554" t="s">
        <v>752</v>
      </c>
      <c r="D214" s="1554" t="s">
        <v>627</v>
      </c>
      <c r="E214" s="1555"/>
      <c r="F214" s="782">
        <v>0</v>
      </c>
      <c r="G214" s="783">
        <v>0</v>
      </c>
      <c r="H214" s="783">
        <v>0</v>
      </c>
      <c r="I214" s="784">
        <v>0</v>
      </c>
      <c r="J214" s="785">
        <v>0</v>
      </c>
      <c r="K214" s="783">
        <v>0</v>
      </c>
      <c r="L214" s="783">
        <v>0</v>
      </c>
      <c r="M214" s="784">
        <v>0</v>
      </c>
    </row>
    <row r="215" spans="1:13" s="765" customFormat="1" ht="27" hidden="1" customHeight="1">
      <c r="A215" s="786"/>
      <c r="B215" s="1553" t="s">
        <v>753</v>
      </c>
      <c r="C215" s="1554"/>
      <c r="D215" s="1554"/>
      <c r="E215" s="1555"/>
      <c r="F215" s="782">
        <v>0</v>
      </c>
      <c r="G215" s="783">
        <v>0</v>
      </c>
      <c r="H215" s="783">
        <v>0</v>
      </c>
      <c r="I215" s="784">
        <v>0</v>
      </c>
      <c r="J215" s="785">
        <v>0</v>
      </c>
      <c r="K215" s="783">
        <v>0</v>
      </c>
      <c r="L215" s="783">
        <v>0</v>
      </c>
      <c r="M215" s="784">
        <v>0</v>
      </c>
    </row>
    <row r="216" spans="1:13" s="765" customFormat="1" ht="27" hidden="1" customHeight="1">
      <c r="A216" s="786"/>
      <c r="B216" s="799"/>
      <c r="C216" s="1554" t="s">
        <v>754</v>
      </c>
      <c r="D216" s="1554"/>
      <c r="E216" s="1555"/>
      <c r="F216" s="782">
        <v>0</v>
      </c>
      <c r="G216" s="783">
        <v>0</v>
      </c>
      <c r="H216" s="783">
        <v>0</v>
      </c>
      <c r="I216" s="784">
        <v>0</v>
      </c>
      <c r="J216" s="785">
        <v>0</v>
      </c>
      <c r="K216" s="783">
        <v>0</v>
      </c>
      <c r="L216" s="783">
        <v>0</v>
      </c>
      <c r="M216" s="784">
        <v>0</v>
      </c>
    </row>
    <row r="217" spans="1:13" s="765" customFormat="1" ht="27" hidden="1" customHeight="1">
      <c r="A217" s="786"/>
      <c r="B217" s="799"/>
      <c r="C217" s="1554" t="s">
        <v>755</v>
      </c>
      <c r="D217" s="1554"/>
      <c r="E217" s="1555"/>
      <c r="F217" s="782">
        <v>0</v>
      </c>
      <c r="G217" s="783">
        <v>0</v>
      </c>
      <c r="H217" s="783">
        <v>0</v>
      </c>
      <c r="I217" s="784">
        <v>0</v>
      </c>
      <c r="J217" s="785">
        <v>0</v>
      </c>
      <c r="K217" s="783">
        <v>0</v>
      </c>
      <c r="L217" s="783">
        <v>0</v>
      </c>
      <c r="M217" s="784">
        <v>0</v>
      </c>
    </row>
    <row r="218" spans="1:13" s="765" customFormat="1" ht="27" hidden="1" customHeight="1">
      <c r="A218" s="786"/>
      <c r="B218" s="799"/>
      <c r="C218" s="1554" t="s">
        <v>756</v>
      </c>
      <c r="D218" s="1554" t="s">
        <v>627</v>
      </c>
      <c r="E218" s="1555"/>
      <c r="F218" s="782">
        <v>0</v>
      </c>
      <c r="G218" s="783">
        <v>0</v>
      </c>
      <c r="H218" s="783">
        <v>0</v>
      </c>
      <c r="I218" s="784">
        <v>0</v>
      </c>
      <c r="J218" s="785">
        <v>0</v>
      </c>
      <c r="K218" s="783">
        <v>0</v>
      </c>
      <c r="L218" s="783">
        <v>0</v>
      </c>
      <c r="M218" s="784">
        <v>0</v>
      </c>
    </row>
    <row r="219" spans="1:13" s="765" customFormat="1" ht="16.5" customHeight="1">
      <c r="A219" s="786"/>
      <c r="B219" s="1530" t="s">
        <v>757</v>
      </c>
      <c r="C219" s="1531"/>
      <c r="D219" s="1531"/>
      <c r="E219" s="1532"/>
      <c r="F219" s="782">
        <v>5.2999999999999999E-2</v>
      </c>
      <c r="G219" s="783">
        <v>2.1520000000000001</v>
      </c>
      <c r="H219" s="783">
        <v>0.61399999999999999</v>
      </c>
      <c r="I219" s="784">
        <v>2.819</v>
      </c>
      <c r="J219" s="785">
        <v>0.20499999999999999</v>
      </c>
      <c r="K219" s="783">
        <v>6.8710000000000004</v>
      </c>
      <c r="L219" s="783">
        <v>0.42799999999999999</v>
      </c>
      <c r="M219" s="784">
        <v>7.5039999999999996</v>
      </c>
    </row>
    <row r="220" spans="1:13" s="765" customFormat="1" ht="13.5" customHeight="1">
      <c r="A220" s="786"/>
      <c r="B220" s="797"/>
      <c r="C220" s="1559" t="s">
        <v>757</v>
      </c>
      <c r="D220" s="1559"/>
      <c r="E220" s="1560"/>
      <c r="F220" s="782">
        <v>5.3999999999999999E-2</v>
      </c>
      <c r="G220" s="783">
        <v>2.1739999999999999</v>
      </c>
      <c r="H220" s="783">
        <v>0.61499999999999999</v>
      </c>
      <c r="I220" s="784">
        <v>2.843</v>
      </c>
      <c r="J220" s="785">
        <v>0.33100000000000002</v>
      </c>
      <c r="K220" s="783">
        <v>7.0049999999999999</v>
      </c>
      <c r="L220" s="783">
        <v>0.42799999999999999</v>
      </c>
      <c r="M220" s="784">
        <v>7.7640000000000002</v>
      </c>
    </row>
    <row r="221" spans="1:13" s="765" customFormat="1" ht="30" hidden="1" customHeight="1">
      <c r="A221" s="786"/>
      <c r="B221" s="799"/>
      <c r="C221" s="1579" t="s">
        <v>758</v>
      </c>
      <c r="D221" s="1579"/>
      <c r="E221" s="1580"/>
      <c r="F221" s="782">
        <v>0</v>
      </c>
      <c r="G221" s="783">
        <v>0</v>
      </c>
      <c r="H221" s="783">
        <v>0</v>
      </c>
      <c r="I221" s="784">
        <v>0</v>
      </c>
      <c r="J221" s="785">
        <v>0</v>
      </c>
      <c r="K221" s="783">
        <v>-6.6000000000000003E-2</v>
      </c>
      <c r="L221" s="783">
        <v>0</v>
      </c>
      <c r="M221" s="784">
        <v>-6.6000000000000003E-2</v>
      </c>
    </row>
    <row r="222" spans="1:13" s="765" customFormat="1" ht="27" hidden="1" customHeight="1">
      <c r="A222" s="786"/>
      <c r="B222" s="799"/>
      <c r="C222" s="1579" t="s">
        <v>759</v>
      </c>
      <c r="D222" s="1579"/>
      <c r="E222" s="1580"/>
      <c r="F222" s="782">
        <v>-1E-3</v>
      </c>
      <c r="G222" s="783">
        <v>-2.1999999999999999E-2</v>
      </c>
      <c r="H222" s="783">
        <v>-1E-3</v>
      </c>
      <c r="I222" s="784">
        <v>-2.4E-2</v>
      </c>
      <c r="J222" s="785">
        <v>-0.126</v>
      </c>
      <c r="K222" s="783">
        <v>-6.8000000000000005E-2</v>
      </c>
      <c r="L222" s="783">
        <v>0</v>
      </c>
      <c r="M222" s="784">
        <v>-0.19400000000000001</v>
      </c>
    </row>
    <row r="223" spans="1:13" s="765" customFormat="1" ht="17.25" hidden="1" customHeight="1">
      <c r="A223" s="786"/>
      <c r="B223" s="1581" t="s">
        <v>760</v>
      </c>
      <c r="C223" s="1579"/>
      <c r="D223" s="1579"/>
      <c r="E223" s="1580"/>
      <c r="F223" s="782">
        <v>0.02</v>
      </c>
      <c r="G223" s="783">
        <v>1.4E-2</v>
      </c>
      <c r="H223" s="783">
        <v>0</v>
      </c>
      <c r="I223" s="784">
        <v>3.4000000000000002E-2</v>
      </c>
      <c r="J223" s="785">
        <v>1E-3</v>
      </c>
      <c r="K223" s="783">
        <v>0.03</v>
      </c>
      <c r="L223" s="783">
        <v>0</v>
      </c>
      <c r="M223" s="784">
        <v>3.1E-2</v>
      </c>
    </row>
    <row r="224" spans="1:13" s="765" customFormat="1" ht="15" hidden="1" customHeight="1">
      <c r="A224" s="786"/>
      <c r="B224" s="807"/>
      <c r="C224" s="1579" t="s">
        <v>760</v>
      </c>
      <c r="D224" s="1579"/>
      <c r="E224" s="1580"/>
      <c r="F224" s="782">
        <v>0.02</v>
      </c>
      <c r="G224" s="783">
        <v>1.4E-2</v>
      </c>
      <c r="H224" s="783">
        <v>0</v>
      </c>
      <c r="I224" s="784">
        <v>3.4000000000000002E-2</v>
      </c>
      <c r="J224" s="785">
        <v>1E-3</v>
      </c>
      <c r="K224" s="783">
        <v>0.03</v>
      </c>
      <c r="L224" s="783">
        <v>0</v>
      </c>
      <c r="M224" s="784">
        <v>3.1E-2</v>
      </c>
    </row>
    <row r="225" spans="1:25" s="765" customFormat="1" ht="29.25" hidden="1" customHeight="1">
      <c r="A225" s="786"/>
      <c r="B225" s="807"/>
      <c r="C225" s="1579" t="s">
        <v>761</v>
      </c>
      <c r="D225" s="1579" t="s">
        <v>627</v>
      </c>
      <c r="E225" s="1580"/>
      <c r="F225" s="782">
        <v>0</v>
      </c>
      <c r="G225" s="783">
        <v>0</v>
      </c>
      <c r="H225" s="783">
        <v>0</v>
      </c>
      <c r="I225" s="784">
        <v>0</v>
      </c>
      <c r="J225" s="785">
        <v>0</v>
      </c>
      <c r="K225" s="783">
        <v>0</v>
      </c>
      <c r="L225" s="783">
        <v>0</v>
      </c>
      <c r="M225" s="784">
        <v>0</v>
      </c>
    </row>
    <row r="226" spans="1:25" s="765" customFormat="1" ht="15.75" hidden="1" customHeight="1">
      <c r="A226" s="786"/>
      <c r="B226" s="1553" t="s">
        <v>707</v>
      </c>
      <c r="C226" s="1554"/>
      <c r="D226" s="1554"/>
      <c r="E226" s="1555"/>
      <c r="F226" s="782">
        <v>0</v>
      </c>
      <c r="G226" s="783">
        <v>0</v>
      </c>
      <c r="H226" s="783">
        <v>0</v>
      </c>
      <c r="I226" s="784">
        <v>0</v>
      </c>
      <c r="J226" s="785">
        <v>0</v>
      </c>
      <c r="K226" s="783">
        <v>0</v>
      </c>
      <c r="L226" s="783">
        <v>0</v>
      </c>
      <c r="M226" s="784">
        <v>0</v>
      </c>
    </row>
    <row r="227" spans="1:25" s="765" customFormat="1" ht="15.75" customHeight="1">
      <c r="A227" s="786"/>
      <c r="B227" s="1521" t="s">
        <v>762</v>
      </c>
      <c r="C227" s="1522"/>
      <c r="D227" s="1522"/>
      <c r="E227" s="1523"/>
      <c r="F227" s="782">
        <v>3196.7849999999999</v>
      </c>
      <c r="G227" s="783">
        <v>1055.3599999999999</v>
      </c>
      <c r="H227" s="783">
        <v>511.053</v>
      </c>
      <c r="I227" s="784">
        <v>4763.1980000000003</v>
      </c>
      <c r="J227" s="785">
        <v>3473.7469999999998</v>
      </c>
      <c r="K227" s="783">
        <v>1321.5709999999999</v>
      </c>
      <c r="L227" s="783">
        <v>487.15699999999998</v>
      </c>
      <c r="M227" s="784">
        <v>5282.4750000000004</v>
      </c>
    </row>
    <row r="228" spans="1:25" s="765" customFormat="1" ht="13.5" customHeight="1">
      <c r="A228" s="786"/>
      <c r="B228" s="797"/>
      <c r="C228" s="1578" t="s">
        <v>763</v>
      </c>
      <c r="D228" s="1522"/>
      <c r="E228" s="1523"/>
      <c r="F228" s="782">
        <v>16395.968000000001</v>
      </c>
      <c r="G228" s="783">
        <v>4499.3230000000003</v>
      </c>
      <c r="H228" s="783">
        <v>1792.3710000000001</v>
      </c>
      <c r="I228" s="784">
        <v>22687.662</v>
      </c>
      <c r="J228" s="785">
        <v>18520.352999999999</v>
      </c>
      <c r="K228" s="783">
        <v>5887.8050000000003</v>
      </c>
      <c r="L228" s="783">
        <v>2072.7330000000002</v>
      </c>
      <c r="M228" s="784">
        <v>26480.891</v>
      </c>
    </row>
    <row r="229" spans="1:25" ht="16.149999999999999" customHeight="1">
      <c r="A229" s="786"/>
      <c r="B229" s="797"/>
      <c r="C229" s="1559" t="s">
        <v>764</v>
      </c>
      <c r="D229" s="1559" t="s">
        <v>627</v>
      </c>
      <c r="E229" s="1560"/>
      <c r="F229" s="782">
        <v>-13199.183000000001</v>
      </c>
      <c r="G229" s="783">
        <v>-3443.9630000000002</v>
      </c>
      <c r="H229" s="783">
        <v>-1281.318</v>
      </c>
      <c r="I229" s="784">
        <v>-17924.464</v>
      </c>
      <c r="J229" s="785">
        <v>-15046.606</v>
      </c>
      <c r="K229" s="783">
        <v>-4566.2340000000004</v>
      </c>
      <c r="L229" s="783">
        <v>-1585.576</v>
      </c>
      <c r="M229" s="784">
        <v>-21198.416000000001</v>
      </c>
    </row>
    <row r="230" spans="1:25" ht="16.5" customHeight="1">
      <c r="A230" s="786"/>
      <c r="B230" s="1521" t="s">
        <v>765</v>
      </c>
      <c r="C230" s="1522"/>
      <c r="D230" s="1522"/>
      <c r="E230" s="1523"/>
      <c r="F230" s="782">
        <v>-349.45699999999999</v>
      </c>
      <c r="G230" s="783">
        <v>-34.369</v>
      </c>
      <c r="H230" s="783">
        <v>-3.5019999999999998</v>
      </c>
      <c r="I230" s="784">
        <v>-387.32799999999997</v>
      </c>
      <c r="J230" s="785">
        <v>0</v>
      </c>
      <c r="K230" s="783">
        <v>-59.064999999999998</v>
      </c>
      <c r="L230" s="783">
        <v>-21.036000000000001</v>
      </c>
      <c r="M230" s="784">
        <v>-80.100999999999999</v>
      </c>
    </row>
    <row r="231" spans="1:25" ht="27" customHeight="1" thickBot="1">
      <c r="A231" s="787"/>
      <c r="B231" s="1521" t="s">
        <v>766</v>
      </c>
      <c r="C231" s="1522"/>
      <c r="D231" s="1522"/>
      <c r="E231" s="1523"/>
      <c r="F231" s="782">
        <v>-4.625</v>
      </c>
      <c r="G231" s="783">
        <v>-15.679</v>
      </c>
      <c r="H231" s="783">
        <v>0</v>
      </c>
      <c r="I231" s="784">
        <v>-20.303999999999998</v>
      </c>
      <c r="J231" s="785">
        <v>-32.256999999999998</v>
      </c>
      <c r="K231" s="783">
        <v>-5.9589999999999996</v>
      </c>
      <c r="L231" s="783">
        <v>0</v>
      </c>
      <c r="M231" s="784">
        <v>-38.216000000000001</v>
      </c>
    </row>
    <row r="232" spans="1:25" s="780" customFormat="1" ht="15" customHeight="1" thickBot="1">
      <c r="A232" s="776">
        <v>11</v>
      </c>
      <c r="B232" s="1527" t="s">
        <v>767</v>
      </c>
      <c r="C232" s="1528"/>
      <c r="D232" s="1528"/>
      <c r="E232" s="1529"/>
      <c r="F232" s="788">
        <v>859.70600000000002</v>
      </c>
      <c r="G232" s="789">
        <v>411.98500000000001</v>
      </c>
      <c r="H232" s="789">
        <v>63.981999999999999</v>
      </c>
      <c r="I232" s="784">
        <v>1335.673</v>
      </c>
      <c r="J232" s="790">
        <v>732.654</v>
      </c>
      <c r="K232" s="789">
        <v>519.34900000000005</v>
      </c>
      <c r="L232" s="789">
        <v>106.965</v>
      </c>
      <c r="M232" s="784">
        <v>1358.9680000000001</v>
      </c>
      <c r="N232" s="766"/>
      <c r="O232" s="766"/>
      <c r="P232" s="766"/>
      <c r="Q232" s="766"/>
      <c r="R232" s="766"/>
      <c r="S232" s="766"/>
      <c r="T232" s="766"/>
      <c r="U232" s="766"/>
      <c r="V232" s="766"/>
      <c r="W232" s="766"/>
      <c r="X232" s="766"/>
      <c r="Y232" s="766"/>
    </row>
    <row r="233" spans="1:25" ht="15.75" customHeight="1">
      <c r="A233" s="781"/>
      <c r="B233" s="1521" t="s">
        <v>768</v>
      </c>
      <c r="C233" s="1522"/>
      <c r="D233" s="1522"/>
      <c r="E233" s="1523"/>
      <c r="F233" s="782">
        <v>388.661</v>
      </c>
      <c r="G233" s="783">
        <v>107.372</v>
      </c>
      <c r="H233" s="783">
        <v>37.127000000000002</v>
      </c>
      <c r="I233" s="784">
        <v>533.16</v>
      </c>
      <c r="J233" s="785">
        <v>374.21</v>
      </c>
      <c r="K233" s="783">
        <v>125.056</v>
      </c>
      <c r="L233" s="783">
        <v>48.417999999999999</v>
      </c>
      <c r="M233" s="784">
        <v>547.68399999999997</v>
      </c>
    </row>
    <row r="234" spans="1:25" ht="15.6" customHeight="1">
      <c r="A234" s="786"/>
      <c r="B234" s="1521" t="s">
        <v>769</v>
      </c>
      <c r="C234" s="1522"/>
      <c r="D234" s="1522"/>
      <c r="E234" s="1523"/>
      <c r="F234" s="782">
        <v>189.01599999999999</v>
      </c>
      <c r="G234" s="783">
        <v>127.27800000000001</v>
      </c>
      <c r="H234" s="783">
        <v>9.8789999999999996</v>
      </c>
      <c r="I234" s="784">
        <v>326.173</v>
      </c>
      <c r="J234" s="785">
        <v>138.99100000000001</v>
      </c>
      <c r="K234" s="783">
        <v>146.18299999999999</v>
      </c>
      <c r="L234" s="783">
        <v>13.372999999999999</v>
      </c>
      <c r="M234" s="784">
        <v>298.54700000000003</v>
      </c>
    </row>
    <row r="235" spans="1:25" ht="17.45" customHeight="1">
      <c r="A235" s="786"/>
      <c r="B235" s="1521" t="s">
        <v>770</v>
      </c>
      <c r="C235" s="1522"/>
      <c r="D235" s="1522"/>
      <c r="E235" s="1523"/>
      <c r="F235" s="782">
        <v>264.19799999999998</v>
      </c>
      <c r="G235" s="783">
        <v>161.636</v>
      </c>
      <c r="H235" s="783">
        <v>14.051</v>
      </c>
      <c r="I235" s="784">
        <v>439.88499999999999</v>
      </c>
      <c r="J235" s="785">
        <v>151.95500000000001</v>
      </c>
      <c r="K235" s="783">
        <v>205.07300000000001</v>
      </c>
      <c r="L235" s="783">
        <v>39.406999999999996</v>
      </c>
      <c r="M235" s="784">
        <v>396.435</v>
      </c>
    </row>
    <row r="236" spans="1:25" ht="14.45" customHeight="1">
      <c r="A236" s="786"/>
      <c r="B236" s="1521" t="s">
        <v>771</v>
      </c>
      <c r="C236" s="1522"/>
      <c r="D236" s="1522"/>
      <c r="E236" s="1523"/>
      <c r="F236" s="782">
        <v>1.3069999999999999</v>
      </c>
      <c r="G236" s="783">
        <v>1.2230000000000001</v>
      </c>
      <c r="H236" s="783">
        <v>2.3889999999999998</v>
      </c>
      <c r="I236" s="784">
        <v>4.9189999999999996</v>
      </c>
      <c r="J236" s="785">
        <v>33.991999999999997</v>
      </c>
      <c r="K236" s="783">
        <v>6.5069999999999997</v>
      </c>
      <c r="L236" s="783">
        <v>3.2749999999999999</v>
      </c>
      <c r="M236" s="784">
        <v>43.774000000000001</v>
      </c>
    </row>
    <row r="237" spans="1:25" ht="13.15" customHeight="1">
      <c r="A237" s="786"/>
      <c r="B237" s="1521" t="s">
        <v>772</v>
      </c>
      <c r="C237" s="1522"/>
      <c r="D237" s="1522"/>
      <c r="E237" s="1523"/>
      <c r="F237" s="782">
        <v>2.9289999999999998</v>
      </c>
      <c r="G237" s="783">
        <v>9.0229999999999997</v>
      </c>
      <c r="H237" s="783">
        <v>0</v>
      </c>
      <c r="I237" s="784">
        <v>11.952</v>
      </c>
      <c r="J237" s="785">
        <v>0</v>
      </c>
      <c r="K237" s="783">
        <v>0</v>
      </c>
      <c r="L237" s="783">
        <v>0</v>
      </c>
      <c r="M237" s="784">
        <v>0</v>
      </c>
    </row>
    <row r="238" spans="1:25" ht="16.149999999999999" customHeight="1">
      <c r="A238" s="786"/>
      <c r="B238" s="1521" t="s">
        <v>773</v>
      </c>
      <c r="C238" s="1522"/>
      <c r="D238" s="1522"/>
      <c r="E238" s="1523"/>
      <c r="F238" s="782">
        <v>5.77</v>
      </c>
      <c r="G238" s="783">
        <v>2.125</v>
      </c>
      <c r="H238" s="783">
        <v>5.7000000000000002E-2</v>
      </c>
      <c r="I238" s="784">
        <v>7.952</v>
      </c>
      <c r="J238" s="785">
        <v>25.74</v>
      </c>
      <c r="K238" s="783">
        <v>32.817999999999998</v>
      </c>
      <c r="L238" s="783">
        <v>1.899</v>
      </c>
      <c r="M238" s="784">
        <v>60.457000000000001</v>
      </c>
    </row>
    <row r="239" spans="1:25" ht="13.15" customHeight="1">
      <c r="A239" s="786"/>
      <c r="B239" s="1521" t="s">
        <v>774</v>
      </c>
      <c r="C239" s="1522"/>
      <c r="D239" s="1522"/>
      <c r="E239" s="1523"/>
      <c r="F239" s="782">
        <v>7.2039999999999997</v>
      </c>
      <c r="G239" s="783">
        <v>2.6779999999999999</v>
      </c>
      <c r="H239" s="783">
        <v>0.47799999999999998</v>
      </c>
      <c r="I239" s="784">
        <v>10.36</v>
      </c>
      <c r="J239" s="785">
        <v>7.109</v>
      </c>
      <c r="K239" s="783">
        <v>2.8140000000000001</v>
      </c>
      <c r="L239" s="783">
        <v>0.55900000000000005</v>
      </c>
      <c r="M239" s="784">
        <v>10.481999999999999</v>
      </c>
    </row>
    <row r="240" spans="1:25" ht="16.149999999999999" customHeight="1">
      <c r="A240" s="786"/>
      <c r="B240" s="1521" t="s">
        <v>775</v>
      </c>
      <c r="C240" s="1522"/>
      <c r="D240" s="1522"/>
      <c r="E240" s="1523"/>
      <c r="F240" s="782">
        <v>0</v>
      </c>
      <c r="G240" s="783">
        <v>0.26300000000000001</v>
      </c>
      <c r="H240" s="783">
        <v>0</v>
      </c>
      <c r="I240" s="784">
        <v>0.26300000000000001</v>
      </c>
      <c r="J240" s="785">
        <v>0</v>
      </c>
      <c r="K240" s="783">
        <v>0.496</v>
      </c>
      <c r="L240" s="783">
        <v>8.0000000000000002E-3</v>
      </c>
      <c r="M240" s="784">
        <v>0.504</v>
      </c>
    </row>
    <row r="241" spans="1:25" ht="15" customHeight="1" thickBot="1">
      <c r="A241" s="786"/>
      <c r="B241" s="1521" t="s">
        <v>776</v>
      </c>
      <c r="C241" s="1522"/>
      <c r="D241" s="1522"/>
      <c r="E241" s="1523"/>
      <c r="F241" s="782">
        <v>0.67300000000000004</v>
      </c>
      <c r="G241" s="783">
        <v>0.41699999999999998</v>
      </c>
      <c r="H241" s="783">
        <v>0</v>
      </c>
      <c r="I241" s="784">
        <v>1.0900000000000001</v>
      </c>
      <c r="J241" s="785">
        <v>0.65700000000000003</v>
      </c>
      <c r="K241" s="783">
        <v>0.19800000000000001</v>
      </c>
      <c r="L241" s="783">
        <v>2.8000000000000001E-2</v>
      </c>
      <c r="M241" s="784">
        <v>0.88300000000000001</v>
      </c>
    </row>
    <row r="242" spans="1:25" ht="12.75" hidden="1" customHeight="1">
      <c r="A242" s="786"/>
      <c r="B242" s="1550" t="s">
        <v>777</v>
      </c>
      <c r="C242" s="1551"/>
      <c r="D242" s="1551"/>
      <c r="E242" s="1552"/>
      <c r="F242" s="782"/>
      <c r="G242" s="783"/>
      <c r="H242" s="783"/>
      <c r="I242" s="784"/>
      <c r="J242" s="785"/>
      <c r="K242" s="783"/>
      <c r="L242" s="783"/>
      <c r="M242" s="784"/>
    </row>
    <row r="243" spans="1:25" ht="17.25" hidden="1" customHeight="1" thickBot="1">
      <c r="A243" s="787"/>
      <c r="B243" s="1582" t="s">
        <v>778</v>
      </c>
      <c r="C243" s="1583"/>
      <c r="D243" s="1583"/>
      <c r="E243" s="1584"/>
      <c r="F243" s="782"/>
      <c r="G243" s="783"/>
      <c r="H243" s="783"/>
      <c r="I243" s="784"/>
      <c r="J243" s="785">
        <v>0</v>
      </c>
      <c r="K243" s="783">
        <v>0</v>
      </c>
      <c r="L243" s="783">
        <v>0</v>
      </c>
      <c r="M243" s="784">
        <v>0</v>
      </c>
    </row>
    <row r="244" spans="1:25" s="780" customFormat="1" ht="15.6" customHeight="1" thickBot="1">
      <c r="A244" s="776">
        <v>12</v>
      </c>
      <c r="B244" s="1527" t="s">
        <v>779</v>
      </c>
      <c r="C244" s="1528"/>
      <c r="D244" s="1528"/>
      <c r="E244" s="1529"/>
      <c r="F244" s="788">
        <v>235.929</v>
      </c>
      <c r="G244" s="789">
        <v>0</v>
      </c>
      <c r="H244" s="789">
        <v>251.60599999999999</v>
      </c>
      <c r="I244" s="784">
        <v>487.53500000000003</v>
      </c>
      <c r="J244" s="790">
        <v>306.95600000000002</v>
      </c>
      <c r="K244" s="789">
        <v>0</v>
      </c>
      <c r="L244" s="789">
        <v>251.60599999999999</v>
      </c>
      <c r="M244" s="784">
        <v>558.56200000000001</v>
      </c>
      <c r="N244" s="766"/>
      <c r="O244" s="766"/>
      <c r="P244" s="766"/>
      <c r="Q244" s="766"/>
      <c r="R244" s="766"/>
      <c r="S244" s="766"/>
      <c r="T244" s="766"/>
      <c r="U244" s="766"/>
      <c r="V244" s="766"/>
      <c r="W244" s="766"/>
      <c r="X244" s="766"/>
      <c r="Y244" s="766"/>
    </row>
    <row r="245" spans="1:25" ht="13.15" customHeight="1">
      <c r="A245" s="781"/>
      <c r="B245" s="1521" t="s">
        <v>780</v>
      </c>
      <c r="C245" s="1522"/>
      <c r="D245" s="1522"/>
      <c r="E245" s="1523"/>
      <c r="F245" s="782">
        <v>235.929</v>
      </c>
      <c r="G245" s="783">
        <v>0</v>
      </c>
      <c r="H245" s="783">
        <v>0</v>
      </c>
      <c r="I245" s="784">
        <v>235.929</v>
      </c>
      <c r="J245" s="785">
        <v>294.21800000000002</v>
      </c>
      <c r="K245" s="783">
        <v>0</v>
      </c>
      <c r="L245" s="783">
        <v>0</v>
      </c>
      <c r="M245" s="784">
        <v>294.21800000000002</v>
      </c>
    </row>
    <row r="246" spans="1:25" ht="13.9" customHeight="1" thickBot="1">
      <c r="A246" s="786"/>
      <c r="B246" s="1521" t="s">
        <v>781</v>
      </c>
      <c r="C246" s="1522"/>
      <c r="D246" s="1522"/>
      <c r="E246" s="1523"/>
      <c r="F246" s="782">
        <v>0</v>
      </c>
      <c r="G246" s="783">
        <v>0</v>
      </c>
      <c r="H246" s="783">
        <v>251.60599999999999</v>
      </c>
      <c r="I246" s="784">
        <v>251.60599999999999</v>
      </c>
      <c r="J246" s="785">
        <v>12.738</v>
      </c>
      <c r="K246" s="783">
        <v>0</v>
      </c>
      <c r="L246" s="783">
        <v>251.60599999999999</v>
      </c>
      <c r="M246" s="784">
        <v>264.34399999999999</v>
      </c>
    </row>
    <row r="247" spans="1:25" ht="14.25" hidden="1" customHeight="1">
      <c r="A247" s="787"/>
      <c r="B247" s="1550" t="s">
        <v>782</v>
      </c>
      <c r="C247" s="1551"/>
      <c r="D247" s="1551"/>
      <c r="E247" s="1552"/>
      <c r="F247" s="782"/>
      <c r="G247" s="783"/>
      <c r="H247" s="783"/>
      <c r="I247" s="784"/>
      <c r="J247" s="785"/>
      <c r="K247" s="783"/>
      <c r="L247" s="783"/>
      <c r="M247" s="784"/>
    </row>
    <row r="248" spans="1:25" s="780" customFormat="1" ht="16.5" customHeight="1" thickBot="1">
      <c r="A248" s="776">
        <v>13</v>
      </c>
      <c r="B248" s="1527" t="s">
        <v>783</v>
      </c>
      <c r="C248" s="1528"/>
      <c r="D248" s="1528"/>
      <c r="E248" s="1529"/>
      <c r="F248" s="788">
        <v>1488.627</v>
      </c>
      <c r="G248" s="789">
        <v>630.64200000000005</v>
      </c>
      <c r="H248" s="789">
        <v>90.707999999999998</v>
      </c>
      <c r="I248" s="784">
        <v>2209.9769999999999</v>
      </c>
      <c r="J248" s="790">
        <v>1289.8879999999999</v>
      </c>
      <c r="K248" s="789">
        <v>604.72799999999995</v>
      </c>
      <c r="L248" s="789">
        <v>121.354</v>
      </c>
      <c r="M248" s="784">
        <v>2015.97</v>
      </c>
      <c r="N248" s="766"/>
      <c r="O248" s="766"/>
      <c r="P248" s="766"/>
      <c r="Q248" s="766"/>
      <c r="R248" s="766"/>
      <c r="S248" s="766"/>
      <c r="T248" s="766"/>
      <c r="U248" s="766"/>
      <c r="V248" s="766"/>
      <c r="W248" s="766"/>
      <c r="X248" s="766"/>
      <c r="Y248" s="766"/>
    </row>
    <row r="249" spans="1:25" ht="13.15" customHeight="1">
      <c r="A249" s="781"/>
      <c r="B249" s="1530" t="s">
        <v>784</v>
      </c>
      <c r="C249" s="1531"/>
      <c r="D249" s="1531"/>
      <c r="E249" s="1532"/>
      <c r="F249" s="782">
        <v>71.445999999999998</v>
      </c>
      <c r="G249" s="783">
        <v>39.640999999999998</v>
      </c>
      <c r="H249" s="783">
        <v>7.0179999999999998</v>
      </c>
      <c r="I249" s="784">
        <v>118.105</v>
      </c>
      <c r="J249" s="785">
        <v>56.588999999999999</v>
      </c>
      <c r="K249" s="783">
        <v>49.326999999999998</v>
      </c>
      <c r="L249" s="783">
        <v>9.9190000000000005</v>
      </c>
      <c r="M249" s="784">
        <v>115.83499999999999</v>
      </c>
    </row>
    <row r="250" spans="1:25" ht="13.15" customHeight="1">
      <c r="A250" s="786"/>
      <c r="B250" s="1521" t="s">
        <v>785</v>
      </c>
      <c r="C250" s="1522"/>
      <c r="D250" s="1522"/>
      <c r="E250" s="1523"/>
      <c r="F250" s="782">
        <v>12.451000000000001</v>
      </c>
      <c r="G250" s="783">
        <v>20.672999999999998</v>
      </c>
      <c r="H250" s="783">
        <v>-2.3E-2</v>
      </c>
      <c r="I250" s="784">
        <v>33.100999999999999</v>
      </c>
      <c r="J250" s="785">
        <v>9.4600000000000009</v>
      </c>
      <c r="K250" s="783">
        <v>3.419</v>
      </c>
      <c r="L250" s="783">
        <v>1.33</v>
      </c>
      <c r="M250" s="784">
        <v>14.209</v>
      </c>
    </row>
    <row r="251" spans="1:25" ht="13.15" customHeight="1">
      <c r="A251" s="786"/>
      <c r="B251" s="1530" t="s">
        <v>786</v>
      </c>
      <c r="C251" s="1531"/>
      <c r="D251" s="1531"/>
      <c r="E251" s="1532"/>
      <c r="F251" s="782">
        <v>0</v>
      </c>
      <c r="G251" s="783">
        <v>0</v>
      </c>
      <c r="H251" s="783">
        <v>0</v>
      </c>
      <c r="I251" s="784">
        <v>0</v>
      </c>
      <c r="J251" s="785">
        <v>0</v>
      </c>
      <c r="K251" s="783">
        <v>0.70899999999999996</v>
      </c>
      <c r="L251" s="783">
        <v>0</v>
      </c>
      <c r="M251" s="784">
        <v>0.70899999999999996</v>
      </c>
    </row>
    <row r="252" spans="1:25" ht="13.15" hidden="1" customHeight="1">
      <c r="A252" s="786"/>
      <c r="B252" s="1530" t="s">
        <v>787</v>
      </c>
      <c r="C252" s="1531"/>
      <c r="D252" s="1531"/>
      <c r="E252" s="1532"/>
      <c r="F252" s="782">
        <v>0</v>
      </c>
      <c r="G252" s="783">
        <v>17.992999999999999</v>
      </c>
      <c r="H252" s="783">
        <v>0</v>
      </c>
      <c r="I252" s="784">
        <v>17.992999999999999</v>
      </c>
      <c r="J252" s="785">
        <v>0</v>
      </c>
      <c r="K252" s="783">
        <v>0</v>
      </c>
      <c r="L252" s="783">
        <v>0</v>
      </c>
      <c r="M252" s="784">
        <v>0</v>
      </c>
    </row>
    <row r="253" spans="1:25" ht="15.75" customHeight="1">
      <c r="A253" s="786"/>
      <c r="B253" s="1530" t="s">
        <v>788</v>
      </c>
      <c r="C253" s="1531"/>
      <c r="D253" s="1531"/>
      <c r="E253" s="1532"/>
      <c r="F253" s="782">
        <v>104.852</v>
      </c>
      <c r="G253" s="783">
        <v>47.008000000000003</v>
      </c>
      <c r="H253" s="783">
        <v>8.3170000000000002</v>
      </c>
      <c r="I253" s="784">
        <v>160.17699999999999</v>
      </c>
      <c r="J253" s="785">
        <v>81.891999999999996</v>
      </c>
      <c r="K253" s="783">
        <v>60.55</v>
      </c>
      <c r="L253" s="783">
        <v>15.102</v>
      </c>
      <c r="M253" s="784">
        <v>157.54400000000001</v>
      </c>
    </row>
    <row r="254" spans="1:25" ht="15.75" customHeight="1">
      <c r="A254" s="786"/>
      <c r="B254" s="1521" t="s">
        <v>789</v>
      </c>
      <c r="C254" s="1522"/>
      <c r="D254" s="1522"/>
      <c r="E254" s="1523"/>
      <c r="F254" s="782">
        <v>715.65</v>
      </c>
      <c r="G254" s="783">
        <v>370.06900000000002</v>
      </c>
      <c r="H254" s="783">
        <v>41.771999999999998</v>
      </c>
      <c r="I254" s="784">
        <v>1127.491</v>
      </c>
      <c r="J254" s="785">
        <v>518.11199999999997</v>
      </c>
      <c r="K254" s="783">
        <v>293.50099999999998</v>
      </c>
      <c r="L254" s="783">
        <v>76.061999999999998</v>
      </c>
      <c r="M254" s="784">
        <v>887.67499999999995</v>
      </c>
    </row>
    <row r="255" spans="1:25" ht="13.9" customHeight="1" thickBot="1">
      <c r="A255" s="787"/>
      <c r="B255" s="1530" t="s">
        <v>790</v>
      </c>
      <c r="C255" s="1531"/>
      <c r="D255" s="1531"/>
      <c r="E255" s="1532"/>
      <c r="F255" s="782">
        <v>584.22799999999995</v>
      </c>
      <c r="G255" s="783">
        <v>135.25800000000001</v>
      </c>
      <c r="H255" s="783">
        <v>33.624000000000002</v>
      </c>
      <c r="I255" s="784">
        <v>753.11</v>
      </c>
      <c r="J255" s="785">
        <v>623.83500000000004</v>
      </c>
      <c r="K255" s="783">
        <v>197.22200000000001</v>
      </c>
      <c r="L255" s="783">
        <v>18.940999999999999</v>
      </c>
      <c r="M255" s="784">
        <v>839.99800000000005</v>
      </c>
    </row>
    <row r="256" spans="1:25" s="780" customFormat="1" ht="13.9" customHeight="1" thickBot="1">
      <c r="A256" s="776">
        <v>14</v>
      </c>
      <c r="B256" s="1527" t="s">
        <v>791</v>
      </c>
      <c r="C256" s="1528"/>
      <c r="D256" s="1528"/>
      <c r="E256" s="1529"/>
      <c r="F256" s="788">
        <v>4439.884</v>
      </c>
      <c r="G256" s="789">
        <v>2016.8009999999999</v>
      </c>
      <c r="H256" s="789">
        <v>472.05700000000002</v>
      </c>
      <c r="I256" s="784">
        <v>6928.7420000000002</v>
      </c>
      <c r="J256" s="790">
        <v>3839.6559999999999</v>
      </c>
      <c r="K256" s="789">
        <v>1240.2339999999999</v>
      </c>
      <c r="L256" s="789">
        <v>766.56299999999999</v>
      </c>
      <c r="M256" s="784">
        <v>5846.4530000000004</v>
      </c>
      <c r="N256" s="766"/>
      <c r="O256" s="766"/>
      <c r="P256" s="766"/>
      <c r="Q256" s="766"/>
      <c r="R256" s="766"/>
      <c r="S256" s="766"/>
      <c r="T256" s="766"/>
      <c r="U256" s="766"/>
      <c r="V256" s="766"/>
      <c r="W256" s="766"/>
      <c r="X256" s="766"/>
      <c r="Y256" s="766"/>
    </row>
    <row r="257" spans="1:25" ht="15" customHeight="1">
      <c r="A257" s="781"/>
      <c r="B257" s="1521" t="s">
        <v>792</v>
      </c>
      <c r="C257" s="1522"/>
      <c r="D257" s="1522"/>
      <c r="E257" s="1523"/>
      <c r="F257" s="782">
        <v>4855.1040000000003</v>
      </c>
      <c r="G257" s="783">
        <v>2417.3069999999998</v>
      </c>
      <c r="H257" s="783">
        <v>518.54100000000005</v>
      </c>
      <c r="I257" s="784">
        <v>7790.9520000000002</v>
      </c>
      <c r="J257" s="785">
        <v>5132.1940000000004</v>
      </c>
      <c r="K257" s="783">
        <v>1672.3119999999999</v>
      </c>
      <c r="L257" s="783">
        <v>912.47500000000002</v>
      </c>
      <c r="M257" s="784">
        <v>7716.9809999999998</v>
      </c>
    </row>
    <row r="258" spans="1:25" ht="18" customHeight="1" thickBot="1">
      <c r="A258" s="787"/>
      <c r="B258" s="1521" t="s">
        <v>793</v>
      </c>
      <c r="C258" s="1522"/>
      <c r="D258" s="1522"/>
      <c r="E258" s="1523"/>
      <c r="F258" s="782">
        <v>-415.22</v>
      </c>
      <c r="G258" s="783">
        <v>-400.50599999999997</v>
      </c>
      <c r="H258" s="783">
        <v>-46.484000000000002</v>
      </c>
      <c r="I258" s="784">
        <v>-862.21</v>
      </c>
      <c r="J258" s="785">
        <v>-1292.538</v>
      </c>
      <c r="K258" s="783">
        <v>-432.07799999999997</v>
      </c>
      <c r="L258" s="783">
        <v>-145.91200000000001</v>
      </c>
      <c r="M258" s="784">
        <v>-1870.528</v>
      </c>
    </row>
    <row r="259" spans="1:25" s="780" customFormat="1" ht="16.5" customHeight="1" thickBot="1">
      <c r="A259" s="776">
        <v>15</v>
      </c>
      <c r="B259" s="1527" t="s">
        <v>794</v>
      </c>
      <c r="C259" s="1528"/>
      <c r="D259" s="1528"/>
      <c r="E259" s="1529"/>
      <c r="F259" s="788">
        <v>291.30399999999997</v>
      </c>
      <c r="G259" s="789">
        <v>444.62400000000002</v>
      </c>
      <c r="H259" s="789">
        <v>150.97900000000001</v>
      </c>
      <c r="I259" s="784">
        <v>886.90700000000004</v>
      </c>
      <c r="J259" s="790">
        <v>210.809</v>
      </c>
      <c r="K259" s="789">
        <v>395.74799999999999</v>
      </c>
      <c r="L259" s="789">
        <v>145.33000000000001</v>
      </c>
      <c r="M259" s="784">
        <v>751.88699999999994</v>
      </c>
      <c r="N259" s="766"/>
      <c r="O259" s="766"/>
      <c r="P259" s="766"/>
      <c r="Q259" s="766"/>
      <c r="R259" s="766"/>
      <c r="S259" s="766"/>
      <c r="T259" s="766"/>
      <c r="U259" s="766"/>
      <c r="V259" s="766"/>
      <c r="W259" s="766"/>
      <c r="X259" s="766"/>
      <c r="Y259" s="766"/>
    </row>
    <row r="260" spans="1:25" ht="12.75" hidden="1" customHeight="1">
      <c r="A260" s="781"/>
      <c r="B260" s="1585" t="s">
        <v>795</v>
      </c>
      <c r="C260" s="1586"/>
      <c r="D260" s="1586"/>
      <c r="E260" s="1587"/>
      <c r="F260" s="782"/>
      <c r="G260" s="783"/>
      <c r="H260" s="783"/>
      <c r="I260" s="784"/>
      <c r="J260" s="785"/>
      <c r="K260" s="783"/>
      <c r="L260" s="783"/>
      <c r="M260" s="784"/>
    </row>
    <row r="261" spans="1:25" ht="14.25" customHeight="1">
      <c r="A261" s="786"/>
      <c r="B261" s="1530" t="s">
        <v>796</v>
      </c>
      <c r="C261" s="1531"/>
      <c r="D261" s="1531"/>
      <c r="E261" s="1532"/>
      <c r="F261" s="782">
        <v>140.62200000000001</v>
      </c>
      <c r="G261" s="783">
        <v>194.32400000000001</v>
      </c>
      <c r="H261" s="783">
        <v>51.933</v>
      </c>
      <c r="I261" s="784">
        <v>386.87900000000002</v>
      </c>
      <c r="J261" s="785">
        <v>144.17699999999999</v>
      </c>
      <c r="K261" s="783">
        <v>181.95</v>
      </c>
      <c r="L261" s="783">
        <v>58.204000000000001</v>
      </c>
      <c r="M261" s="784">
        <v>384.33100000000002</v>
      </c>
    </row>
    <row r="262" spans="1:25" ht="13.15" customHeight="1">
      <c r="A262" s="786"/>
      <c r="B262" s="1530" t="s">
        <v>797</v>
      </c>
      <c r="C262" s="1531"/>
      <c r="D262" s="1531"/>
      <c r="E262" s="1532"/>
      <c r="F262" s="782">
        <v>1059.6120000000001</v>
      </c>
      <c r="G262" s="783">
        <v>643.91899999999998</v>
      </c>
      <c r="H262" s="783">
        <v>236.822</v>
      </c>
      <c r="I262" s="784">
        <v>1940.3530000000001</v>
      </c>
      <c r="J262" s="785">
        <v>1005.2859999999999</v>
      </c>
      <c r="K262" s="783">
        <v>755.19600000000003</v>
      </c>
      <c r="L262" s="783">
        <v>293.30900000000003</v>
      </c>
      <c r="M262" s="784">
        <v>2053.7910000000002</v>
      </c>
    </row>
    <row r="263" spans="1:25" ht="12.75" hidden="1" customHeight="1">
      <c r="A263" s="786"/>
      <c r="B263" s="1530" t="s">
        <v>798</v>
      </c>
      <c r="C263" s="1531"/>
      <c r="D263" s="1531"/>
      <c r="E263" s="1532"/>
      <c r="F263" s="782">
        <v>0</v>
      </c>
      <c r="G263" s="783">
        <v>0</v>
      </c>
      <c r="H263" s="783">
        <v>0</v>
      </c>
      <c r="I263" s="784">
        <v>0</v>
      </c>
      <c r="J263" s="785">
        <v>0</v>
      </c>
      <c r="K263" s="783">
        <v>0</v>
      </c>
      <c r="L263" s="783">
        <v>0</v>
      </c>
      <c r="M263" s="784">
        <v>0</v>
      </c>
    </row>
    <row r="264" spans="1:25" ht="13.15" customHeight="1">
      <c r="A264" s="786"/>
      <c r="B264" s="1530" t="s">
        <v>799</v>
      </c>
      <c r="C264" s="1531"/>
      <c r="D264" s="1531"/>
      <c r="E264" s="1532"/>
      <c r="F264" s="782">
        <v>6.726</v>
      </c>
      <c r="G264" s="783">
        <v>0</v>
      </c>
      <c r="H264" s="783">
        <v>95.319000000000003</v>
      </c>
      <c r="I264" s="784">
        <v>102.045</v>
      </c>
      <c r="J264" s="785">
        <v>6.726</v>
      </c>
      <c r="K264" s="783">
        <v>0</v>
      </c>
      <c r="L264" s="783">
        <v>91.314999999999998</v>
      </c>
      <c r="M264" s="784">
        <v>98.040999999999997</v>
      </c>
    </row>
    <row r="265" spans="1:25" ht="13.15" customHeight="1">
      <c r="A265" s="786"/>
      <c r="B265" s="1530" t="s">
        <v>800</v>
      </c>
      <c r="C265" s="1531"/>
      <c r="D265" s="1531"/>
      <c r="E265" s="1532"/>
      <c r="F265" s="782">
        <v>37.22</v>
      </c>
      <c r="G265" s="783">
        <v>80.378</v>
      </c>
      <c r="H265" s="783">
        <v>9.4510000000000005</v>
      </c>
      <c r="I265" s="784">
        <v>127.04900000000001</v>
      </c>
      <c r="J265" s="785">
        <v>28.210999999999999</v>
      </c>
      <c r="K265" s="783">
        <v>60.857999999999997</v>
      </c>
      <c r="L265" s="783">
        <v>12.045</v>
      </c>
      <c r="M265" s="784">
        <v>101.114</v>
      </c>
    </row>
    <row r="266" spans="1:25" ht="13.9" customHeight="1" thickBot="1">
      <c r="A266" s="786"/>
      <c r="B266" s="1530" t="s">
        <v>801</v>
      </c>
      <c r="C266" s="1531"/>
      <c r="D266" s="1531"/>
      <c r="E266" s="1532"/>
      <c r="F266" s="782">
        <v>-952.87599999999998</v>
      </c>
      <c r="G266" s="783">
        <v>-473.99700000000001</v>
      </c>
      <c r="H266" s="783">
        <v>-242.54599999999999</v>
      </c>
      <c r="I266" s="784">
        <v>-1669.4190000000001</v>
      </c>
      <c r="J266" s="785">
        <v>-973.59100000000001</v>
      </c>
      <c r="K266" s="783">
        <v>-602.25599999999997</v>
      </c>
      <c r="L266" s="783">
        <v>-309.54300000000001</v>
      </c>
      <c r="M266" s="784">
        <v>-1885.39</v>
      </c>
    </row>
    <row r="267" spans="1:25" ht="17.25" hidden="1" customHeight="1">
      <c r="A267" s="787"/>
      <c r="B267" s="1550" t="s">
        <v>802</v>
      </c>
      <c r="C267" s="1551"/>
      <c r="D267" s="1551"/>
      <c r="E267" s="1552"/>
      <c r="F267" s="782"/>
      <c r="G267" s="783"/>
      <c r="H267" s="783"/>
      <c r="I267" s="784"/>
      <c r="J267" s="785"/>
      <c r="K267" s="783"/>
      <c r="L267" s="783"/>
      <c r="M267" s="784"/>
    </row>
    <row r="268" spans="1:25" s="808" customFormat="1" ht="16.5" customHeight="1" thickBot="1">
      <c r="A268" s="776">
        <v>16</v>
      </c>
      <c r="B268" s="1527" t="s">
        <v>803</v>
      </c>
      <c r="C268" s="1528"/>
      <c r="D268" s="1528"/>
      <c r="E268" s="1529"/>
      <c r="F268" s="788">
        <v>5690.8770000000004</v>
      </c>
      <c r="G268" s="789">
        <v>2990.0659999999998</v>
      </c>
      <c r="H268" s="789">
        <v>423.92700000000002</v>
      </c>
      <c r="I268" s="784">
        <v>9104.8700000000008</v>
      </c>
      <c r="J268" s="790">
        <v>6383.9</v>
      </c>
      <c r="K268" s="789">
        <v>3450.2820000000002</v>
      </c>
      <c r="L268" s="789">
        <v>882.97400000000005</v>
      </c>
      <c r="M268" s="784">
        <v>10717.156000000001</v>
      </c>
      <c r="N268" s="766"/>
      <c r="O268" s="766"/>
      <c r="P268" s="766"/>
      <c r="Q268" s="766"/>
      <c r="R268" s="766"/>
      <c r="S268" s="766"/>
      <c r="T268" s="766"/>
      <c r="U268" s="766"/>
      <c r="V268" s="766"/>
      <c r="W268" s="766"/>
      <c r="X268" s="766"/>
      <c r="Y268" s="766"/>
    </row>
    <row r="269" spans="1:25" s="810" customFormat="1" ht="15" customHeight="1">
      <c r="A269" s="809"/>
      <c r="B269" s="1588" t="s">
        <v>804</v>
      </c>
      <c r="C269" s="1589"/>
      <c r="D269" s="1589"/>
      <c r="E269" s="1590"/>
      <c r="F269" s="782">
        <v>190.41800000000001</v>
      </c>
      <c r="G269" s="783">
        <v>0.193</v>
      </c>
      <c r="H269" s="783">
        <v>0.91100000000000003</v>
      </c>
      <c r="I269" s="784">
        <v>191.52199999999999</v>
      </c>
      <c r="J269" s="785">
        <v>234.20400000000001</v>
      </c>
      <c r="K269" s="783">
        <v>0.193</v>
      </c>
      <c r="L269" s="783">
        <v>0.54200000000000004</v>
      </c>
      <c r="M269" s="784">
        <v>234.93899999999999</v>
      </c>
      <c r="N269" s="765"/>
      <c r="O269" s="765"/>
      <c r="P269" s="765"/>
      <c r="Q269" s="765"/>
      <c r="R269" s="765"/>
      <c r="S269" s="765"/>
      <c r="T269" s="765"/>
      <c r="U269" s="765"/>
      <c r="V269" s="765"/>
      <c r="W269" s="765"/>
      <c r="X269" s="765"/>
      <c r="Y269" s="765"/>
    </row>
    <row r="270" spans="1:25" s="810" customFormat="1" ht="13.5" customHeight="1">
      <c r="A270" s="811"/>
      <c r="B270" s="1588" t="s">
        <v>805</v>
      </c>
      <c r="C270" s="1589"/>
      <c r="D270" s="1589"/>
      <c r="E270" s="1590"/>
      <c r="F270" s="782">
        <v>4905.7430000000004</v>
      </c>
      <c r="G270" s="783">
        <v>2474.2829999999999</v>
      </c>
      <c r="H270" s="783">
        <v>434.39299999999997</v>
      </c>
      <c r="I270" s="784">
        <v>7814.4189999999999</v>
      </c>
      <c r="J270" s="785">
        <v>6371.56</v>
      </c>
      <c r="K270" s="783">
        <v>3261.8879999999999</v>
      </c>
      <c r="L270" s="783">
        <v>755.93299999999999</v>
      </c>
      <c r="M270" s="784">
        <v>10389.380999999999</v>
      </c>
      <c r="N270" s="765"/>
      <c r="O270" s="765"/>
      <c r="P270" s="765"/>
      <c r="Q270" s="765"/>
      <c r="R270" s="765"/>
      <c r="S270" s="765"/>
      <c r="T270" s="765"/>
      <c r="U270" s="765"/>
      <c r="V270" s="765"/>
      <c r="W270" s="765"/>
      <c r="X270" s="765"/>
      <c r="Y270" s="765"/>
    </row>
    <row r="271" spans="1:25" s="810" customFormat="1" ht="12.75" customHeight="1">
      <c r="A271" s="811"/>
      <c r="B271" s="1588" t="s">
        <v>806</v>
      </c>
      <c r="C271" s="1589"/>
      <c r="D271" s="1589"/>
      <c r="E271" s="1590"/>
      <c r="F271" s="782">
        <v>3507.9270000000001</v>
      </c>
      <c r="G271" s="783">
        <v>1768.184</v>
      </c>
      <c r="H271" s="783">
        <v>483.59199999999998</v>
      </c>
      <c r="I271" s="784">
        <v>5759.7030000000004</v>
      </c>
      <c r="J271" s="785">
        <v>3312.877</v>
      </c>
      <c r="K271" s="783">
        <v>2032.5440000000001</v>
      </c>
      <c r="L271" s="783">
        <v>647.24</v>
      </c>
      <c r="M271" s="784">
        <v>5992.6610000000001</v>
      </c>
      <c r="N271" s="765"/>
      <c r="O271" s="765"/>
      <c r="P271" s="765"/>
      <c r="Q271" s="765"/>
      <c r="R271" s="765"/>
      <c r="S271" s="765"/>
      <c r="T271" s="765"/>
      <c r="U271" s="765"/>
      <c r="V271" s="765"/>
      <c r="W271" s="765"/>
      <c r="X271" s="765"/>
      <c r="Y271" s="765"/>
    </row>
    <row r="272" spans="1:25" s="810" customFormat="1" ht="12.75" customHeight="1">
      <c r="A272" s="811"/>
      <c r="B272" s="1588" t="s">
        <v>807</v>
      </c>
      <c r="C272" s="1589"/>
      <c r="D272" s="1589"/>
      <c r="E272" s="1590"/>
      <c r="F272" s="782">
        <v>382.54</v>
      </c>
      <c r="G272" s="783">
        <v>248.02199999999999</v>
      </c>
      <c r="H272" s="783">
        <v>24.512</v>
      </c>
      <c r="I272" s="784">
        <v>655.07399999999996</v>
      </c>
      <c r="J272" s="785">
        <v>367.85700000000003</v>
      </c>
      <c r="K272" s="783">
        <v>211.238</v>
      </c>
      <c r="L272" s="783">
        <v>222.40100000000001</v>
      </c>
      <c r="M272" s="784">
        <v>801.49599999999998</v>
      </c>
      <c r="N272" s="765"/>
      <c r="O272" s="765"/>
      <c r="P272" s="765"/>
      <c r="Q272" s="765"/>
      <c r="R272" s="765"/>
      <c r="S272" s="765"/>
      <c r="T272" s="765"/>
      <c r="U272" s="765"/>
      <c r="V272" s="765"/>
      <c r="W272" s="765"/>
      <c r="X272" s="765"/>
      <c r="Y272" s="765"/>
    </row>
    <row r="273" spans="1:25" s="810" customFormat="1" ht="15" customHeight="1">
      <c r="A273" s="811"/>
      <c r="B273" s="1588" t="s">
        <v>808</v>
      </c>
      <c r="C273" s="1589"/>
      <c r="D273" s="1589"/>
      <c r="E273" s="1590"/>
      <c r="F273" s="782">
        <v>895.85199999999998</v>
      </c>
      <c r="G273" s="783">
        <v>296.60700000000003</v>
      </c>
      <c r="H273" s="783">
        <v>2.8159999999999998</v>
      </c>
      <c r="I273" s="784">
        <v>1195.2750000000001</v>
      </c>
      <c r="J273" s="785">
        <v>183.61</v>
      </c>
      <c r="K273" s="783">
        <v>42.125</v>
      </c>
      <c r="L273" s="783">
        <v>59.075000000000003</v>
      </c>
      <c r="M273" s="784">
        <v>284.81</v>
      </c>
      <c r="N273" s="765"/>
      <c r="O273" s="765"/>
      <c r="P273" s="765"/>
      <c r="Q273" s="765"/>
      <c r="R273" s="765"/>
      <c r="S273" s="765"/>
      <c r="T273" s="765"/>
      <c r="U273" s="765"/>
      <c r="V273" s="765"/>
      <c r="W273" s="765"/>
      <c r="X273" s="765"/>
      <c r="Y273" s="765"/>
    </row>
    <row r="274" spans="1:25" s="810" customFormat="1" ht="12.75" customHeight="1">
      <c r="A274" s="811"/>
      <c r="B274" s="1588" t="s">
        <v>809</v>
      </c>
      <c r="C274" s="1589"/>
      <c r="D274" s="1589"/>
      <c r="E274" s="1590"/>
      <c r="F274" s="782">
        <v>-4181.6419999999998</v>
      </c>
      <c r="G274" s="783">
        <v>-1797.223</v>
      </c>
      <c r="H274" s="783">
        <v>-522.29700000000003</v>
      </c>
      <c r="I274" s="784">
        <v>-6501.1620000000003</v>
      </c>
      <c r="J274" s="785">
        <v>-4073.1309999999999</v>
      </c>
      <c r="K274" s="783">
        <v>-2093.654</v>
      </c>
      <c r="L274" s="783">
        <v>-802.21699999999998</v>
      </c>
      <c r="M274" s="784">
        <v>-6969.0020000000004</v>
      </c>
      <c r="N274" s="765"/>
      <c r="O274" s="765"/>
      <c r="P274" s="765"/>
      <c r="Q274" s="765"/>
      <c r="R274" s="765"/>
      <c r="S274" s="765"/>
      <c r="T274" s="765"/>
      <c r="U274" s="765"/>
      <c r="V274" s="765"/>
      <c r="W274" s="765"/>
      <c r="X274" s="765"/>
      <c r="Y274" s="765"/>
    </row>
    <row r="275" spans="1:25" s="810" customFormat="1" ht="15" customHeight="1" thickBot="1">
      <c r="A275" s="812"/>
      <c r="B275" s="1521" t="s">
        <v>810</v>
      </c>
      <c r="C275" s="1522"/>
      <c r="D275" s="1522"/>
      <c r="E275" s="1523"/>
      <c r="F275" s="782">
        <v>-9.9610000000000003</v>
      </c>
      <c r="G275" s="783">
        <v>0</v>
      </c>
      <c r="H275" s="783">
        <v>0</v>
      </c>
      <c r="I275" s="784">
        <v>-9.9610000000000003</v>
      </c>
      <c r="J275" s="785">
        <v>-13.077</v>
      </c>
      <c r="K275" s="783">
        <v>-4.0519999999999996</v>
      </c>
      <c r="L275" s="783">
        <v>0</v>
      </c>
      <c r="M275" s="784">
        <v>-17.129000000000001</v>
      </c>
      <c r="N275" s="765"/>
      <c r="O275" s="765"/>
      <c r="P275" s="765"/>
      <c r="Q275" s="765"/>
      <c r="R275" s="765"/>
      <c r="S275" s="765"/>
      <c r="T275" s="765"/>
      <c r="U275" s="765"/>
      <c r="V275" s="765"/>
      <c r="W275" s="765"/>
      <c r="X275" s="765"/>
      <c r="Y275" s="765"/>
    </row>
    <row r="276" spans="1:25" s="808" customFormat="1" ht="14.45" customHeight="1" thickBot="1">
      <c r="A276" s="776">
        <v>17</v>
      </c>
      <c r="B276" s="1527" t="s">
        <v>811</v>
      </c>
      <c r="C276" s="1528"/>
      <c r="D276" s="1528"/>
      <c r="E276" s="1529"/>
      <c r="F276" s="788">
        <v>57.23</v>
      </c>
      <c r="G276" s="789">
        <v>0</v>
      </c>
      <c r="H276" s="789">
        <v>0</v>
      </c>
      <c r="I276" s="784">
        <v>57.23</v>
      </c>
      <c r="J276" s="790">
        <v>2.8879999999999999</v>
      </c>
      <c r="K276" s="789">
        <v>0</v>
      </c>
      <c r="L276" s="789">
        <v>0.17100000000000001</v>
      </c>
      <c r="M276" s="784">
        <v>3.0590000000000002</v>
      </c>
      <c r="N276" s="766"/>
      <c r="O276" s="766"/>
      <c r="P276" s="766"/>
      <c r="Q276" s="766"/>
      <c r="R276" s="766"/>
      <c r="S276" s="766"/>
      <c r="T276" s="766"/>
      <c r="U276" s="766"/>
      <c r="V276" s="766"/>
      <c r="W276" s="766"/>
      <c r="X276" s="766"/>
      <c r="Y276" s="766"/>
    </row>
    <row r="277" spans="1:25" s="810" customFormat="1" ht="13.9" customHeight="1" thickBot="1">
      <c r="A277" s="809"/>
      <c r="B277" s="1588" t="s">
        <v>812</v>
      </c>
      <c r="C277" s="1589"/>
      <c r="D277" s="1589"/>
      <c r="E277" s="1590"/>
      <c r="F277" s="782">
        <v>57.304000000000002</v>
      </c>
      <c r="G277" s="783">
        <v>0</v>
      </c>
      <c r="H277" s="783">
        <v>0</v>
      </c>
      <c r="I277" s="784">
        <v>57.304000000000002</v>
      </c>
      <c r="J277" s="785">
        <v>3.1680000000000001</v>
      </c>
      <c r="K277" s="783">
        <v>0</v>
      </c>
      <c r="L277" s="783">
        <v>0.17100000000000001</v>
      </c>
      <c r="M277" s="784">
        <v>3.339</v>
      </c>
      <c r="N277" s="765"/>
      <c r="O277" s="765"/>
      <c r="P277" s="765"/>
      <c r="Q277" s="765"/>
      <c r="R277" s="765"/>
      <c r="S277" s="765"/>
      <c r="T277" s="765"/>
      <c r="U277" s="765"/>
      <c r="V277" s="765"/>
      <c r="W277" s="765"/>
      <c r="X277" s="765"/>
      <c r="Y277" s="765"/>
    </row>
    <row r="278" spans="1:25" s="810" customFormat="1" ht="15.75" hidden="1" customHeight="1" thickBot="1">
      <c r="A278" s="812"/>
      <c r="B278" s="1582" t="s">
        <v>813</v>
      </c>
      <c r="C278" s="1583"/>
      <c r="D278" s="1583"/>
      <c r="E278" s="1584"/>
      <c r="F278" s="782"/>
      <c r="G278" s="783"/>
      <c r="H278" s="783"/>
      <c r="I278" s="784"/>
      <c r="J278" s="785"/>
      <c r="K278" s="783"/>
      <c r="L278" s="783"/>
      <c r="M278" s="784"/>
      <c r="N278" s="765"/>
      <c r="O278" s="765"/>
      <c r="P278" s="765"/>
      <c r="Q278" s="765"/>
      <c r="R278" s="765"/>
      <c r="S278" s="765"/>
      <c r="T278" s="765"/>
      <c r="U278" s="765"/>
      <c r="V278" s="765"/>
      <c r="W278" s="765"/>
      <c r="X278" s="765"/>
      <c r="Y278" s="765"/>
    </row>
    <row r="279" spans="1:25" s="808" customFormat="1" ht="13.5" customHeight="1" thickBot="1">
      <c r="A279" s="776">
        <v>18</v>
      </c>
      <c r="B279" s="1527" t="s">
        <v>814</v>
      </c>
      <c r="C279" s="1528"/>
      <c r="D279" s="1528"/>
      <c r="E279" s="1529"/>
      <c r="F279" s="788">
        <v>-9.5370000000000008</v>
      </c>
      <c r="G279" s="789">
        <v>-3.7959999999999998</v>
      </c>
      <c r="H279" s="789">
        <v>-2E-3</v>
      </c>
      <c r="I279" s="784">
        <v>-13.335000000000001</v>
      </c>
      <c r="J279" s="790">
        <v>-9.0239999999999991</v>
      </c>
      <c r="K279" s="789">
        <v>-6.5140000000000002</v>
      </c>
      <c r="L279" s="789">
        <v>-1E-3</v>
      </c>
      <c r="M279" s="784">
        <v>-15.539</v>
      </c>
      <c r="N279" s="766"/>
      <c r="O279" s="766"/>
      <c r="P279" s="766"/>
      <c r="Q279" s="766"/>
      <c r="R279" s="766"/>
      <c r="S279" s="766"/>
      <c r="T279" s="766"/>
      <c r="U279" s="766"/>
      <c r="V279" s="766"/>
      <c r="W279" s="766"/>
      <c r="X279" s="766"/>
      <c r="Y279" s="766"/>
    </row>
    <row r="280" spans="1:25" s="810" customFormat="1" ht="13.15" customHeight="1">
      <c r="A280" s="809"/>
      <c r="B280" s="1588" t="s">
        <v>815</v>
      </c>
      <c r="C280" s="1589"/>
      <c r="D280" s="1589"/>
      <c r="E280" s="1590"/>
      <c r="F280" s="782">
        <v>14740.540999999999</v>
      </c>
      <c r="G280" s="783">
        <v>2861.4679999999998</v>
      </c>
      <c r="H280" s="783">
        <v>123.721</v>
      </c>
      <c r="I280" s="784">
        <v>17725.73</v>
      </c>
      <c r="J280" s="785">
        <v>21352.446</v>
      </c>
      <c r="K280" s="783">
        <v>3528.0619999999999</v>
      </c>
      <c r="L280" s="783">
        <v>142.06299999999999</v>
      </c>
      <c r="M280" s="784">
        <v>25022.571</v>
      </c>
      <c r="N280" s="765"/>
      <c r="O280" s="765"/>
      <c r="P280" s="765"/>
      <c r="Q280" s="765"/>
      <c r="R280" s="765"/>
      <c r="S280" s="765"/>
      <c r="T280" s="765"/>
      <c r="U280" s="765"/>
      <c r="V280" s="765"/>
      <c r="W280" s="765"/>
      <c r="X280" s="765"/>
      <c r="Y280" s="765"/>
    </row>
    <row r="281" spans="1:25" s="810" customFormat="1" ht="27.6" customHeight="1">
      <c r="A281" s="811"/>
      <c r="B281" s="1588" t="s">
        <v>816</v>
      </c>
      <c r="C281" s="1589"/>
      <c r="D281" s="1589"/>
      <c r="E281" s="1590"/>
      <c r="F281" s="782">
        <v>453.00900000000001</v>
      </c>
      <c r="G281" s="783">
        <v>391.58699999999999</v>
      </c>
      <c r="H281" s="783">
        <v>0</v>
      </c>
      <c r="I281" s="784">
        <v>844.596</v>
      </c>
      <c r="J281" s="785">
        <v>610.25199999999995</v>
      </c>
      <c r="K281" s="783">
        <v>339.55099999999999</v>
      </c>
      <c r="L281" s="783">
        <v>0</v>
      </c>
      <c r="M281" s="784">
        <v>949.803</v>
      </c>
      <c r="N281" s="765"/>
      <c r="O281" s="765"/>
      <c r="P281" s="765"/>
      <c r="Q281" s="765"/>
      <c r="R281" s="765"/>
      <c r="S281" s="765"/>
      <c r="T281" s="765"/>
      <c r="U281" s="765"/>
      <c r="V281" s="765"/>
      <c r="W281" s="765"/>
      <c r="X281" s="765"/>
      <c r="Y281" s="765"/>
    </row>
    <row r="282" spans="1:25" s="810" customFormat="1" ht="27" customHeight="1">
      <c r="A282" s="811"/>
      <c r="B282" s="1588" t="s">
        <v>817</v>
      </c>
      <c r="C282" s="1589"/>
      <c r="D282" s="1589"/>
      <c r="E282" s="1590"/>
      <c r="F282" s="782">
        <v>-14505.994000000001</v>
      </c>
      <c r="G282" s="783">
        <v>-2800.509</v>
      </c>
      <c r="H282" s="783">
        <v>-123.72199999999999</v>
      </c>
      <c r="I282" s="784">
        <v>-17430.224999999999</v>
      </c>
      <c r="J282" s="785">
        <v>0</v>
      </c>
      <c r="K282" s="783">
        <v>0</v>
      </c>
      <c r="L282" s="783">
        <v>0</v>
      </c>
      <c r="M282" s="784">
        <v>0</v>
      </c>
      <c r="N282" s="765"/>
      <c r="O282" s="765"/>
      <c r="P282" s="765"/>
      <c r="Q282" s="765"/>
      <c r="R282" s="765"/>
      <c r="S282" s="765"/>
      <c r="T282" s="765"/>
      <c r="U282" s="765"/>
      <c r="V282" s="765"/>
      <c r="W282" s="765"/>
      <c r="X282" s="765"/>
      <c r="Y282" s="765"/>
    </row>
    <row r="283" spans="1:25" s="810" customFormat="1" ht="13.15" customHeight="1">
      <c r="A283" s="811"/>
      <c r="B283" s="1588" t="s">
        <v>818</v>
      </c>
      <c r="C283" s="1589"/>
      <c r="D283" s="1589"/>
      <c r="E283" s="1590"/>
      <c r="F283" s="782">
        <v>-453.00799999999998</v>
      </c>
      <c r="G283" s="783">
        <v>-456.34199999999998</v>
      </c>
      <c r="H283" s="783">
        <v>0</v>
      </c>
      <c r="I283" s="784">
        <v>-909.35</v>
      </c>
      <c r="J283" s="785">
        <v>-21358.817999999999</v>
      </c>
      <c r="K283" s="783">
        <v>-3472.7570000000001</v>
      </c>
      <c r="L283" s="783">
        <v>-142.06299999999999</v>
      </c>
      <c r="M283" s="784">
        <v>-24973.637999999999</v>
      </c>
      <c r="N283" s="765"/>
      <c r="O283" s="765"/>
      <c r="P283" s="765"/>
      <c r="Q283" s="765"/>
      <c r="R283" s="765"/>
      <c r="S283" s="765"/>
      <c r="T283" s="765"/>
      <c r="U283" s="765"/>
      <c r="V283" s="765"/>
      <c r="W283" s="765"/>
      <c r="X283" s="765"/>
      <c r="Y283" s="765"/>
    </row>
    <row r="284" spans="1:25" s="810" customFormat="1" ht="13.15" customHeight="1">
      <c r="A284" s="811"/>
      <c r="B284" s="1588" t="s">
        <v>819</v>
      </c>
      <c r="C284" s="1589"/>
      <c r="D284" s="1589"/>
      <c r="E284" s="1590"/>
      <c r="F284" s="782">
        <v>31.82</v>
      </c>
      <c r="G284" s="783">
        <v>124.988</v>
      </c>
      <c r="H284" s="783">
        <v>3.79</v>
      </c>
      <c r="I284" s="784">
        <v>160.59800000000001</v>
      </c>
      <c r="J284" s="785">
        <v>-610.25099999999998</v>
      </c>
      <c r="K284" s="783">
        <v>-400.464</v>
      </c>
      <c r="L284" s="783">
        <v>0</v>
      </c>
      <c r="M284" s="784">
        <v>-1010.715</v>
      </c>
      <c r="N284" s="765"/>
      <c r="O284" s="765"/>
      <c r="P284" s="765"/>
      <c r="Q284" s="765"/>
      <c r="R284" s="765"/>
      <c r="S284" s="765"/>
      <c r="T284" s="765"/>
      <c r="U284" s="765"/>
      <c r="V284" s="765"/>
      <c r="W284" s="765"/>
      <c r="X284" s="765"/>
      <c r="Y284" s="765"/>
    </row>
    <row r="285" spans="1:25" s="810" customFormat="1" ht="13.9" customHeight="1" thickBot="1">
      <c r="A285" s="812"/>
      <c r="B285" s="1588" t="s">
        <v>820</v>
      </c>
      <c r="C285" s="1589"/>
      <c r="D285" s="1589"/>
      <c r="E285" s="1590"/>
      <c r="F285" s="782">
        <v>-275.90499999999997</v>
      </c>
      <c r="G285" s="783">
        <v>-124.988</v>
      </c>
      <c r="H285" s="783">
        <v>-3.7909999999999999</v>
      </c>
      <c r="I285" s="784">
        <v>-404.68400000000003</v>
      </c>
      <c r="J285" s="785">
        <v>24.466999999999999</v>
      </c>
      <c r="K285" s="783">
        <v>133.38999999999999</v>
      </c>
      <c r="L285" s="783">
        <v>3.29</v>
      </c>
      <c r="M285" s="784">
        <v>161.14699999999999</v>
      </c>
      <c r="N285" s="765"/>
      <c r="O285" s="765"/>
      <c r="P285" s="765"/>
      <c r="Q285" s="765"/>
      <c r="R285" s="765"/>
      <c r="S285" s="765"/>
      <c r="T285" s="765"/>
      <c r="U285" s="765"/>
      <c r="V285" s="765"/>
      <c r="W285" s="765"/>
      <c r="X285" s="765"/>
      <c r="Y285" s="765"/>
    </row>
    <row r="286" spans="1:25" s="810" customFormat="1" ht="14.25" customHeight="1" thickBot="1">
      <c r="A286" s="771">
        <v>19</v>
      </c>
      <c r="B286" s="1591" t="s">
        <v>821</v>
      </c>
      <c r="C286" s="1592"/>
      <c r="D286" s="1592"/>
      <c r="E286" s="1593"/>
      <c r="F286" s="782">
        <v>0</v>
      </c>
      <c r="G286" s="783">
        <v>0</v>
      </c>
      <c r="H286" s="783">
        <v>0</v>
      </c>
      <c r="I286" s="784">
        <v>0</v>
      </c>
      <c r="J286" s="785">
        <v>-27.12</v>
      </c>
      <c r="K286" s="783">
        <v>-134.29599999999999</v>
      </c>
      <c r="L286" s="783">
        <v>-3.2909999999999999</v>
      </c>
      <c r="M286" s="784">
        <v>-164.70699999999999</v>
      </c>
      <c r="N286" s="765"/>
      <c r="O286" s="765"/>
      <c r="P286" s="765"/>
      <c r="Q286" s="765"/>
      <c r="R286" s="765"/>
      <c r="S286" s="765"/>
      <c r="T286" s="765"/>
      <c r="U286" s="765"/>
      <c r="V286" s="765"/>
      <c r="W286" s="765"/>
      <c r="X286" s="765"/>
      <c r="Y286" s="765"/>
    </row>
    <row r="287" spans="1:25" s="780" customFormat="1" ht="15.75" customHeight="1" thickBot="1">
      <c r="A287" s="776">
        <v>19</v>
      </c>
      <c r="B287" s="1594" t="s">
        <v>822</v>
      </c>
      <c r="C287" s="1595"/>
      <c r="D287" s="1595"/>
      <c r="E287" s="1596"/>
      <c r="F287" s="813">
        <v>244771.90599999999</v>
      </c>
      <c r="G287" s="814">
        <v>94235.008000000002</v>
      </c>
      <c r="H287" s="814">
        <v>13878.995000000001</v>
      </c>
      <c r="I287" s="815">
        <v>352885.90899999999</v>
      </c>
      <c r="J287" s="816">
        <v>225661.905</v>
      </c>
      <c r="K287" s="814">
        <v>121093.71799999999</v>
      </c>
      <c r="L287" s="814">
        <v>22749.345000000001</v>
      </c>
      <c r="M287" s="815">
        <v>369504.96799999999</v>
      </c>
      <c r="N287" s="766"/>
      <c r="O287" s="766"/>
      <c r="P287" s="766"/>
      <c r="Q287" s="766"/>
      <c r="R287" s="766"/>
      <c r="S287" s="766"/>
      <c r="T287" s="766"/>
      <c r="U287" s="766"/>
      <c r="V287" s="766"/>
      <c r="W287" s="766"/>
      <c r="X287" s="766"/>
      <c r="Y287" s="766"/>
    </row>
    <row r="288" spans="1:25" ht="6" customHeight="1">
      <c r="L288" s="817"/>
    </row>
    <row r="289" spans="1:29" s="765" customFormat="1" ht="14.25">
      <c r="A289" s="818" t="s">
        <v>823</v>
      </c>
      <c r="B289" s="1597" t="s">
        <v>823</v>
      </c>
      <c r="C289" s="1597"/>
      <c r="D289" s="1597"/>
      <c r="E289" s="1597"/>
      <c r="I289" s="819"/>
      <c r="Z289" s="764"/>
      <c r="AA289" s="764"/>
      <c r="AB289" s="764"/>
      <c r="AC289" s="764"/>
    </row>
    <row r="291" spans="1:29" s="765" customFormat="1">
      <c r="A291" s="763"/>
      <c r="B291" s="764"/>
      <c r="C291" s="764"/>
      <c r="D291" s="764"/>
      <c r="E291" s="764"/>
      <c r="Z291" s="764"/>
      <c r="AA291" s="764"/>
      <c r="AB291" s="764"/>
      <c r="AC291" s="764"/>
    </row>
    <row r="292" spans="1:29">
      <c r="E292" s="804"/>
    </row>
    <row r="293" spans="1:29">
      <c r="D293" s="804"/>
      <c r="E293" s="804"/>
    </row>
    <row r="518" spans="1:29" s="765" customFormat="1">
      <c r="A518" s="763"/>
      <c r="B518" s="764"/>
      <c r="C518" s="764"/>
      <c r="D518" s="764"/>
      <c r="E518" s="764"/>
      <c r="Z518" s="764"/>
      <c r="AA518" s="764"/>
      <c r="AB518" s="764"/>
      <c r="AC518" s="764"/>
    </row>
  </sheetData>
  <mergeCells count="286">
    <mergeCell ref="B285:E285"/>
    <mergeCell ref="B286:E286"/>
    <mergeCell ref="B287:E287"/>
    <mergeCell ref="B289:E289"/>
    <mergeCell ref="B279:E279"/>
    <mergeCell ref="B280:E280"/>
    <mergeCell ref="B281:E281"/>
    <mergeCell ref="B282:E282"/>
    <mergeCell ref="B283:E283"/>
    <mergeCell ref="B284:E284"/>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C225:E225"/>
    <mergeCell ref="B226:E226"/>
    <mergeCell ref="B227:E227"/>
    <mergeCell ref="C228:E228"/>
    <mergeCell ref="C229:E229"/>
    <mergeCell ref="B230:E230"/>
    <mergeCell ref="B219:E219"/>
    <mergeCell ref="C220:E220"/>
    <mergeCell ref="C221:E221"/>
    <mergeCell ref="C222:E222"/>
    <mergeCell ref="B223:E223"/>
    <mergeCell ref="C224:E224"/>
    <mergeCell ref="C213:E213"/>
    <mergeCell ref="C214:E214"/>
    <mergeCell ref="B215:E215"/>
    <mergeCell ref="C216:E216"/>
    <mergeCell ref="C217:E217"/>
    <mergeCell ref="C218:E218"/>
    <mergeCell ref="B207:E207"/>
    <mergeCell ref="C208:E208"/>
    <mergeCell ref="C209:E209"/>
    <mergeCell ref="C210:E210"/>
    <mergeCell ref="B211:E211"/>
    <mergeCell ref="C212:E212"/>
    <mergeCell ref="B201:E201"/>
    <mergeCell ref="C202:E202"/>
    <mergeCell ref="C203:E203"/>
    <mergeCell ref="B204:E204"/>
    <mergeCell ref="C205:E205"/>
    <mergeCell ref="C206:E206"/>
    <mergeCell ref="B195:E195"/>
    <mergeCell ref="C196:E196"/>
    <mergeCell ref="C197:E197"/>
    <mergeCell ref="B198:E198"/>
    <mergeCell ref="C199:E199"/>
    <mergeCell ref="C200:E200"/>
    <mergeCell ref="C189:E189"/>
    <mergeCell ref="C190:E190"/>
    <mergeCell ref="B191:E191"/>
    <mergeCell ref="C192:E192"/>
    <mergeCell ref="C193:E193"/>
    <mergeCell ref="C194:E194"/>
    <mergeCell ref="C183:E183"/>
    <mergeCell ref="B184:E184"/>
    <mergeCell ref="C185:E185"/>
    <mergeCell ref="C186:E186"/>
    <mergeCell ref="B187:E187"/>
    <mergeCell ref="C188:E188"/>
    <mergeCell ref="C177:E177"/>
    <mergeCell ref="C178:E178"/>
    <mergeCell ref="C179:E179"/>
    <mergeCell ref="B180:E180"/>
    <mergeCell ref="C181:E181"/>
    <mergeCell ref="C182:E182"/>
    <mergeCell ref="C171:E171"/>
    <mergeCell ref="B172:E172"/>
    <mergeCell ref="C173:E173"/>
    <mergeCell ref="C174:E174"/>
    <mergeCell ref="C175:E175"/>
    <mergeCell ref="B176:E176"/>
    <mergeCell ref="C165:E165"/>
    <mergeCell ref="C166:E166"/>
    <mergeCell ref="B167:E167"/>
    <mergeCell ref="B168:E168"/>
    <mergeCell ref="C169:E169"/>
    <mergeCell ref="C170:E170"/>
    <mergeCell ref="C159:E159"/>
    <mergeCell ref="B160:E160"/>
    <mergeCell ref="C161:E161"/>
    <mergeCell ref="C162:E162"/>
    <mergeCell ref="B163:E163"/>
    <mergeCell ref="B164:E164"/>
    <mergeCell ref="C153:E153"/>
    <mergeCell ref="C154:E154"/>
    <mergeCell ref="B155:E155"/>
    <mergeCell ref="B156:E156"/>
    <mergeCell ref="B157:E157"/>
    <mergeCell ref="C158:E158"/>
    <mergeCell ref="C147:E147"/>
    <mergeCell ref="C148:E148"/>
    <mergeCell ref="B149:E149"/>
    <mergeCell ref="C150:E150"/>
    <mergeCell ref="C151:E151"/>
    <mergeCell ref="B152:E152"/>
    <mergeCell ref="C141:E141"/>
    <mergeCell ref="C142:E142"/>
    <mergeCell ref="B143:E143"/>
    <mergeCell ref="C144:E144"/>
    <mergeCell ref="C145:E145"/>
    <mergeCell ref="B146:E146"/>
    <mergeCell ref="C135:E135"/>
    <mergeCell ref="C136:E136"/>
    <mergeCell ref="B137:E137"/>
    <mergeCell ref="C138:E138"/>
    <mergeCell ref="C139:E139"/>
    <mergeCell ref="B140:E140"/>
    <mergeCell ref="B129:E129"/>
    <mergeCell ref="C130:E130"/>
    <mergeCell ref="C131:E131"/>
    <mergeCell ref="C132:E132"/>
    <mergeCell ref="B133:E133"/>
    <mergeCell ref="C134:E134"/>
    <mergeCell ref="C123:E123"/>
    <mergeCell ref="C124:E124"/>
    <mergeCell ref="B125:E125"/>
    <mergeCell ref="C126:E126"/>
    <mergeCell ref="C127:E127"/>
    <mergeCell ref="C128:E128"/>
    <mergeCell ref="B117:E117"/>
    <mergeCell ref="C118:E118"/>
    <mergeCell ref="C119:E119"/>
    <mergeCell ref="C120:E120"/>
    <mergeCell ref="B121:E121"/>
    <mergeCell ref="C122:E122"/>
    <mergeCell ref="C111:E111"/>
    <mergeCell ref="C112:E112"/>
    <mergeCell ref="B113:E113"/>
    <mergeCell ref="C114:E114"/>
    <mergeCell ref="C115:E115"/>
    <mergeCell ref="C116:E116"/>
    <mergeCell ref="B105:E105"/>
    <mergeCell ref="C106:E106"/>
    <mergeCell ref="C107:E107"/>
    <mergeCell ref="C108:E108"/>
    <mergeCell ref="B109:E109"/>
    <mergeCell ref="C110:E110"/>
    <mergeCell ref="C99:E99"/>
    <mergeCell ref="C100:E100"/>
    <mergeCell ref="B101:E101"/>
    <mergeCell ref="C102:E102"/>
    <mergeCell ref="C103:E103"/>
    <mergeCell ref="C104:E104"/>
    <mergeCell ref="B93:E93"/>
    <mergeCell ref="C94:E94"/>
    <mergeCell ref="C95:E95"/>
    <mergeCell ref="C96:E96"/>
    <mergeCell ref="B97:E97"/>
    <mergeCell ref="C98:E98"/>
    <mergeCell ref="C87:E87"/>
    <mergeCell ref="C88:E88"/>
    <mergeCell ref="B89:E89"/>
    <mergeCell ref="C90:E90"/>
    <mergeCell ref="C91:E91"/>
    <mergeCell ref="C92:E92"/>
    <mergeCell ref="B81:E81"/>
    <mergeCell ref="C82:E82"/>
    <mergeCell ref="C83:E83"/>
    <mergeCell ref="C84:E84"/>
    <mergeCell ref="B85:E85"/>
    <mergeCell ref="C86:E86"/>
    <mergeCell ref="C75:E75"/>
    <mergeCell ref="C76:E76"/>
    <mergeCell ref="C77:E77"/>
    <mergeCell ref="B78:E78"/>
    <mergeCell ref="C79:E79"/>
    <mergeCell ref="C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C34:E34"/>
    <mergeCell ref="C35:E35"/>
    <mergeCell ref="B36:E36"/>
    <mergeCell ref="B37:E37"/>
    <mergeCell ref="B38:E38"/>
    <mergeCell ref="B27:E27"/>
    <mergeCell ref="C28:E28"/>
    <mergeCell ref="C29:E29"/>
    <mergeCell ref="B30:E30"/>
    <mergeCell ref="C31:E31"/>
    <mergeCell ref="C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B2:M2"/>
    <mergeCell ref="B5:E6"/>
    <mergeCell ref="F5:I5"/>
    <mergeCell ref="J5:M5"/>
    <mergeCell ref="B7:E7"/>
    <mergeCell ref="B8:E8"/>
  </mergeCells>
  <printOptions horizontalCentered="1"/>
  <pageMargins left="0.51" right="0.3" top="0.511811023622047" bottom="0.511811023622047" header="0.15748031496063" footer="0.15748031496063"/>
  <pageSetup paperSize="9" scale="57" fitToHeight="3"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CC306"/>
  <sheetViews>
    <sheetView topLeftCell="B1" zoomScale="90" zoomScaleNormal="90" workbookViewId="0">
      <selection activeCell="B1" sqref="B1"/>
    </sheetView>
  </sheetViews>
  <sheetFormatPr defaultColWidth="12.42578125" defaultRowHeight="12.75"/>
  <cols>
    <col min="1" max="1" width="5.5703125" style="763" hidden="1" customWidth="1"/>
    <col min="2" max="2" width="6" style="764" customWidth="1"/>
    <col min="3" max="3" width="0.28515625" style="764" customWidth="1"/>
    <col min="4" max="4" width="9.5703125" style="764" customWidth="1"/>
    <col min="5" max="5" width="41.85546875" style="764" customWidth="1"/>
    <col min="6" max="9" width="11.7109375" style="764" customWidth="1"/>
    <col min="10" max="11" width="11.7109375" style="765" customWidth="1"/>
    <col min="12" max="12" width="11.85546875" style="765" customWidth="1"/>
    <col min="13" max="13" width="11.7109375" style="765" customWidth="1"/>
    <col min="14" max="77" width="9.140625" style="765" customWidth="1"/>
    <col min="78" max="244" width="9.140625" style="764" customWidth="1"/>
    <col min="245" max="246" width="0" style="764" hidden="1" customWidth="1"/>
    <col min="247" max="247" width="0.28515625" style="764" customWidth="1"/>
    <col min="248" max="248" width="9.5703125" style="764" customWidth="1"/>
    <col min="249" max="249" width="41.85546875" style="764" customWidth="1"/>
    <col min="250" max="250" width="13.28515625" style="764" customWidth="1"/>
    <col min="251" max="251" width="12.140625" style="764" customWidth="1"/>
    <col min="252" max="252" width="13.42578125" style="764" customWidth="1"/>
    <col min="253" max="253" width="11.5703125" style="764" customWidth="1"/>
    <col min="254" max="254" width="13.5703125" style="764" customWidth="1"/>
    <col min="255" max="255" width="14.28515625" style="764" bestFit="1" customWidth="1"/>
    <col min="256" max="256" width="12.42578125" style="764"/>
    <col min="257" max="257" width="0" style="764" hidden="1" customWidth="1"/>
    <col min="258" max="258" width="6" style="764" customWidth="1"/>
    <col min="259" max="259" width="0.28515625" style="764" customWidth="1"/>
    <col min="260" max="260" width="9.5703125" style="764" customWidth="1"/>
    <col min="261" max="261" width="41.85546875" style="764" customWidth="1"/>
    <col min="262" max="267" width="11.7109375" style="764" customWidth="1"/>
    <col min="268" max="268" width="11.85546875" style="764" customWidth="1"/>
    <col min="269" max="269" width="11.7109375" style="764" customWidth="1"/>
    <col min="270" max="500" width="9.140625" style="764" customWidth="1"/>
    <col min="501" max="502" width="0" style="764" hidden="1" customWidth="1"/>
    <col min="503" max="503" width="0.28515625" style="764" customWidth="1"/>
    <col min="504" max="504" width="9.5703125" style="764" customWidth="1"/>
    <col min="505" max="505" width="41.85546875" style="764" customWidth="1"/>
    <col min="506" max="506" width="13.28515625" style="764" customWidth="1"/>
    <col min="507" max="507" width="12.140625" style="764" customWidth="1"/>
    <col min="508" max="508" width="13.42578125" style="764" customWidth="1"/>
    <col min="509" max="509" width="11.5703125" style="764" customWidth="1"/>
    <col min="510" max="510" width="13.5703125" style="764" customWidth="1"/>
    <col min="511" max="511" width="14.28515625" style="764" bestFit="1" customWidth="1"/>
    <col min="512" max="512" width="12.42578125" style="764"/>
    <col min="513" max="513" width="0" style="764" hidden="1" customWidth="1"/>
    <col min="514" max="514" width="6" style="764" customWidth="1"/>
    <col min="515" max="515" width="0.28515625" style="764" customWidth="1"/>
    <col min="516" max="516" width="9.5703125" style="764" customWidth="1"/>
    <col min="517" max="517" width="41.85546875" style="764" customWidth="1"/>
    <col min="518" max="523" width="11.7109375" style="764" customWidth="1"/>
    <col min="524" max="524" width="11.85546875" style="764" customWidth="1"/>
    <col min="525" max="525" width="11.7109375" style="764" customWidth="1"/>
    <col min="526" max="756" width="9.140625" style="764" customWidth="1"/>
    <col min="757" max="758" width="0" style="764" hidden="1" customWidth="1"/>
    <col min="759" max="759" width="0.28515625" style="764" customWidth="1"/>
    <col min="760" max="760" width="9.5703125" style="764" customWidth="1"/>
    <col min="761" max="761" width="41.85546875" style="764" customWidth="1"/>
    <col min="762" max="762" width="13.28515625" style="764" customWidth="1"/>
    <col min="763" max="763" width="12.140625" style="764" customWidth="1"/>
    <col min="764" max="764" width="13.42578125" style="764" customWidth="1"/>
    <col min="765" max="765" width="11.5703125" style="764" customWidth="1"/>
    <col min="766" max="766" width="13.5703125" style="764" customWidth="1"/>
    <col min="767" max="767" width="14.28515625" style="764" bestFit="1" customWidth="1"/>
    <col min="768" max="768" width="12.42578125" style="764"/>
    <col min="769" max="769" width="0" style="764" hidden="1" customWidth="1"/>
    <col min="770" max="770" width="6" style="764" customWidth="1"/>
    <col min="771" max="771" width="0.28515625" style="764" customWidth="1"/>
    <col min="772" max="772" width="9.5703125" style="764" customWidth="1"/>
    <col min="773" max="773" width="41.85546875" style="764" customWidth="1"/>
    <col min="774" max="779" width="11.7109375" style="764" customWidth="1"/>
    <col min="780" max="780" width="11.85546875" style="764" customWidth="1"/>
    <col min="781" max="781" width="11.7109375" style="764" customWidth="1"/>
    <col min="782" max="1012" width="9.140625" style="764" customWidth="1"/>
    <col min="1013" max="1014" width="0" style="764" hidden="1" customWidth="1"/>
    <col min="1015" max="1015" width="0.28515625" style="764" customWidth="1"/>
    <col min="1016" max="1016" width="9.5703125" style="764" customWidth="1"/>
    <col min="1017" max="1017" width="41.85546875" style="764" customWidth="1"/>
    <col min="1018" max="1018" width="13.28515625" style="764" customWidth="1"/>
    <col min="1019" max="1019" width="12.140625" style="764" customWidth="1"/>
    <col min="1020" max="1020" width="13.42578125" style="764" customWidth="1"/>
    <col min="1021" max="1021" width="11.5703125" style="764" customWidth="1"/>
    <col min="1022" max="1022" width="13.5703125" style="764" customWidth="1"/>
    <col min="1023" max="1023" width="14.28515625" style="764" bestFit="1" customWidth="1"/>
    <col min="1024" max="1024" width="12.42578125" style="764"/>
    <col min="1025" max="1025" width="0" style="764" hidden="1" customWidth="1"/>
    <col min="1026" max="1026" width="6" style="764" customWidth="1"/>
    <col min="1027" max="1027" width="0.28515625" style="764" customWidth="1"/>
    <col min="1028" max="1028" width="9.5703125" style="764" customWidth="1"/>
    <col min="1029" max="1029" width="41.85546875" style="764" customWidth="1"/>
    <col min="1030" max="1035" width="11.7109375" style="764" customWidth="1"/>
    <col min="1036" max="1036" width="11.85546875" style="764" customWidth="1"/>
    <col min="1037" max="1037" width="11.7109375" style="764" customWidth="1"/>
    <col min="1038" max="1268" width="9.140625" style="764" customWidth="1"/>
    <col min="1269" max="1270" width="0" style="764" hidden="1" customWidth="1"/>
    <col min="1271" max="1271" width="0.28515625" style="764" customWidth="1"/>
    <col min="1272" max="1272" width="9.5703125" style="764" customWidth="1"/>
    <col min="1273" max="1273" width="41.85546875" style="764" customWidth="1"/>
    <col min="1274" max="1274" width="13.28515625" style="764" customWidth="1"/>
    <col min="1275" max="1275" width="12.140625" style="764" customWidth="1"/>
    <col min="1276" max="1276" width="13.42578125" style="764" customWidth="1"/>
    <col min="1277" max="1277" width="11.5703125" style="764" customWidth="1"/>
    <col min="1278" max="1278" width="13.5703125" style="764" customWidth="1"/>
    <col min="1279" max="1279" width="14.28515625" style="764" bestFit="1" customWidth="1"/>
    <col min="1280" max="1280" width="12.42578125" style="764"/>
    <col min="1281" max="1281" width="0" style="764" hidden="1" customWidth="1"/>
    <col min="1282" max="1282" width="6" style="764" customWidth="1"/>
    <col min="1283" max="1283" width="0.28515625" style="764" customWidth="1"/>
    <col min="1284" max="1284" width="9.5703125" style="764" customWidth="1"/>
    <col min="1285" max="1285" width="41.85546875" style="764" customWidth="1"/>
    <col min="1286" max="1291" width="11.7109375" style="764" customWidth="1"/>
    <col min="1292" max="1292" width="11.85546875" style="764" customWidth="1"/>
    <col min="1293" max="1293" width="11.7109375" style="764" customWidth="1"/>
    <col min="1294" max="1524" width="9.140625" style="764" customWidth="1"/>
    <col min="1525" max="1526" width="0" style="764" hidden="1" customWidth="1"/>
    <col min="1527" max="1527" width="0.28515625" style="764" customWidth="1"/>
    <col min="1528" max="1528" width="9.5703125" style="764" customWidth="1"/>
    <col min="1529" max="1529" width="41.85546875" style="764" customWidth="1"/>
    <col min="1530" max="1530" width="13.28515625" style="764" customWidth="1"/>
    <col min="1531" max="1531" width="12.140625" style="764" customWidth="1"/>
    <col min="1532" max="1532" width="13.42578125" style="764" customWidth="1"/>
    <col min="1533" max="1533" width="11.5703125" style="764" customWidth="1"/>
    <col min="1534" max="1534" width="13.5703125" style="764" customWidth="1"/>
    <col min="1535" max="1535" width="14.28515625" style="764" bestFit="1" customWidth="1"/>
    <col min="1536" max="1536" width="12.42578125" style="764"/>
    <col min="1537" max="1537" width="0" style="764" hidden="1" customWidth="1"/>
    <col min="1538" max="1538" width="6" style="764" customWidth="1"/>
    <col min="1539" max="1539" width="0.28515625" style="764" customWidth="1"/>
    <col min="1540" max="1540" width="9.5703125" style="764" customWidth="1"/>
    <col min="1541" max="1541" width="41.85546875" style="764" customWidth="1"/>
    <col min="1542" max="1547" width="11.7109375" style="764" customWidth="1"/>
    <col min="1548" max="1548" width="11.85546875" style="764" customWidth="1"/>
    <col min="1549" max="1549" width="11.7109375" style="764" customWidth="1"/>
    <col min="1550" max="1780" width="9.140625" style="764" customWidth="1"/>
    <col min="1781" max="1782" width="0" style="764" hidden="1" customWidth="1"/>
    <col min="1783" max="1783" width="0.28515625" style="764" customWidth="1"/>
    <col min="1784" max="1784" width="9.5703125" style="764" customWidth="1"/>
    <col min="1785" max="1785" width="41.85546875" style="764" customWidth="1"/>
    <col min="1786" max="1786" width="13.28515625" style="764" customWidth="1"/>
    <col min="1787" max="1787" width="12.140625" style="764" customWidth="1"/>
    <col min="1788" max="1788" width="13.42578125" style="764" customWidth="1"/>
    <col min="1789" max="1789" width="11.5703125" style="764" customWidth="1"/>
    <col min="1790" max="1790" width="13.5703125" style="764" customWidth="1"/>
    <col min="1791" max="1791" width="14.28515625" style="764" bestFit="1" customWidth="1"/>
    <col min="1792" max="1792" width="12.42578125" style="764"/>
    <col min="1793" max="1793" width="0" style="764" hidden="1" customWidth="1"/>
    <col min="1794" max="1794" width="6" style="764" customWidth="1"/>
    <col min="1795" max="1795" width="0.28515625" style="764" customWidth="1"/>
    <col min="1796" max="1796" width="9.5703125" style="764" customWidth="1"/>
    <col min="1797" max="1797" width="41.85546875" style="764" customWidth="1"/>
    <col min="1798" max="1803" width="11.7109375" style="764" customWidth="1"/>
    <col min="1804" max="1804" width="11.85546875" style="764" customWidth="1"/>
    <col min="1805" max="1805" width="11.7109375" style="764" customWidth="1"/>
    <col min="1806" max="2036" width="9.140625" style="764" customWidth="1"/>
    <col min="2037" max="2038" width="0" style="764" hidden="1" customWidth="1"/>
    <col min="2039" max="2039" width="0.28515625" style="764" customWidth="1"/>
    <col min="2040" max="2040" width="9.5703125" style="764" customWidth="1"/>
    <col min="2041" max="2041" width="41.85546875" style="764" customWidth="1"/>
    <col min="2042" max="2042" width="13.28515625" style="764" customWidth="1"/>
    <col min="2043" max="2043" width="12.140625" style="764" customWidth="1"/>
    <col min="2044" max="2044" width="13.42578125" style="764" customWidth="1"/>
    <col min="2045" max="2045" width="11.5703125" style="764" customWidth="1"/>
    <col min="2046" max="2046" width="13.5703125" style="764" customWidth="1"/>
    <col min="2047" max="2047" width="14.28515625" style="764" bestFit="1" customWidth="1"/>
    <col min="2048" max="2048" width="12.42578125" style="764"/>
    <col min="2049" max="2049" width="0" style="764" hidden="1" customWidth="1"/>
    <col min="2050" max="2050" width="6" style="764" customWidth="1"/>
    <col min="2051" max="2051" width="0.28515625" style="764" customWidth="1"/>
    <col min="2052" max="2052" width="9.5703125" style="764" customWidth="1"/>
    <col min="2053" max="2053" width="41.85546875" style="764" customWidth="1"/>
    <col min="2054" max="2059" width="11.7109375" style="764" customWidth="1"/>
    <col min="2060" max="2060" width="11.85546875" style="764" customWidth="1"/>
    <col min="2061" max="2061" width="11.7109375" style="764" customWidth="1"/>
    <col min="2062" max="2292" width="9.140625" style="764" customWidth="1"/>
    <col min="2293" max="2294" width="0" style="764" hidden="1" customWidth="1"/>
    <col min="2295" max="2295" width="0.28515625" style="764" customWidth="1"/>
    <col min="2296" max="2296" width="9.5703125" style="764" customWidth="1"/>
    <col min="2297" max="2297" width="41.85546875" style="764" customWidth="1"/>
    <col min="2298" max="2298" width="13.28515625" style="764" customWidth="1"/>
    <col min="2299" max="2299" width="12.140625" style="764" customWidth="1"/>
    <col min="2300" max="2300" width="13.42578125" style="764" customWidth="1"/>
    <col min="2301" max="2301" width="11.5703125" style="764" customWidth="1"/>
    <col min="2302" max="2302" width="13.5703125" style="764" customWidth="1"/>
    <col min="2303" max="2303" width="14.28515625" style="764" bestFit="1" customWidth="1"/>
    <col min="2304" max="2304" width="12.42578125" style="764"/>
    <col min="2305" max="2305" width="0" style="764" hidden="1" customWidth="1"/>
    <col min="2306" max="2306" width="6" style="764" customWidth="1"/>
    <col min="2307" max="2307" width="0.28515625" style="764" customWidth="1"/>
    <col min="2308" max="2308" width="9.5703125" style="764" customWidth="1"/>
    <col min="2309" max="2309" width="41.85546875" style="764" customWidth="1"/>
    <col min="2310" max="2315" width="11.7109375" style="764" customWidth="1"/>
    <col min="2316" max="2316" width="11.85546875" style="764" customWidth="1"/>
    <col min="2317" max="2317" width="11.7109375" style="764" customWidth="1"/>
    <col min="2318" max="2548" width="9.140625" style="764" customWidth="1"/>
    <col min="2549" max="2550" width="0" style="764" hidden="1" customWidth="1"/>
    <col min="2551" max="2551" width="0.28515625" style="764" customWidth="1"/>
    <col min="2552" max="2552" width="9.5703125" style="764" customWidth="1"/>
    <col min="2553" max="2553" width="41.85546875" style="764" customWidth="1"/>
    <col min="2554" max="2554" width="13.28515625" style="764" customWidth="1"/>
    <col min="2555" max="2555" width="12.140625" style="764" customWidth="1"/>
    <col min="2556" max="2556" width="13.42578125" style="764" customWidth="1"/>
    <col min="2557" max="2557" width="11.5703125" style="764" customWidth="1"/>
    <col min="2558" max="2558" width="13.5703125" style="764" customWidth="1"/>
    <col min="2559" max="2559" width="14.28515625" style="764" bestFit="1" customWidth="1"/>
    <col min="2560" max="2560" width="12.42578125" style="764"/>
    <col min="2561" max="2561" width="0" style="764" hidden="1" customWidth="1"/>
    <col min="2562" max="2562" width="6" style="764" customWidth="1"/>
    <col min="2563" max="2563" width="0.28515625" style="764" customWidth="1"/>
    <col min="2564" max="2564" width="9.5703125" style="764" customWidth="1"/>
    <col min="2565" max="2565" width="41.85546875" style="764" customWidth="1"/>
    <col min="2566" max="2571" width="11.7109375" style="764" customWidth="1"/>
    <col min="2572" max="2572" width="11.85546875" style="764" customWidth="1"/>
    <col min="2573" max="2573" width="11.7109375" style="764" customWidth="1"/>
    <col min="2574" max="2804" width="9.140625" style="764" customWidth="1"/>
    <col min="2805" max="2806" width="0" style="764" hidden="1" customWidth="1"/>
    <col min="2807" max="2807" width="0.28515625" style="764" customWidth="1"/>
    <col min="2808" max="2808" width="9.5703125" style="764" customWidth="1"/>
    <col min="2809" max="2809" width="41.85546875" style="764" customWidth="1"/>
    <col min="2810" max="2810" width="13.28515625" style="764" customWidth="1"/>
    <col min="2811" max="2811" width="12.140625" style="764" customWidth="1"/>
    <col min="2812" max="2812" width="13.42578125" style="764" customWidth="1"/>
    <col min="2813" max="2813" width="11.5703125" style="764" customWidth="1"/>
    <col min="2814" max="2814" width="13.5703125" style="764" customWidth="1"/>
    <col min="2815" max="2815" width="14.28515625" style="764" bestFit="1" customWidth="1"/>
    <col min="2816" max="2816" width="12.42578125" style="764"/>
    <col min="2817" max="2817" width="0" style="764" hidden="1" customWidth="1"/>
    <col min="2818" max="2818" width="6" style="764" customWidth="1"/>
    <col min="2819" max="2819" width="0.28515625" style="764" customWidth="1"/>
    <col min="2820" max="2820" width="9.5703125" style="764" customWidth="1"/>
    <col min="2821" max="2821" width="41.85546875" style="764" customWidth="1"/>
    <col min="2822" max="2827" width="11.7109375" style="764" customWidth="1"/>
    <col min="2828" max="2828" width="11.85546875" style="764" customWidth="1"/>
    <col min="2829" max="2829" width="11.7109375" style="764" customWidth="1"/>
    <col min="2830" max="3060" width="9.140625" style="764" customWidth="1"/>
    <col min="3061" max="3062" width="0" style="764" hidden="1" customWidth="1"/>
    <col min="3063" max="3063" width="0.28515625" style="764" customWidth="1"/>
    <col min="3064" max="3064" width="9.5703125" style="764" customWidth="1"/>
    <col min="3065" max="3065" width="41.85546875" style="764" customWidth="1"/>
    <col min="3066" max="3066" width="13.28515625" style="764" customWidth="1"/>
    <col min="3067" max="3067" width="12.140625" style="764" customWidth="1"/>
    <col min="3068" max="3068" width="13.42578125" style="764" customWidth="1"/>
    <col min="3069" max="3069" width="11.5703125" style="764" customWidth="1"/>
    <col min="3070" max="3070" width="13.5703125" style="764" customWidth="1"/>
    <col min="3071" max="3071" width="14.28515625" style="764" bestFit="1" customWidth="1"/>
    <col min="3072" max="3072" width="12.42578125" style="764"/>
    <col min="3073" max="3073" width="0" style="764" hidden="1" customWidth="1"/>
    <col min="3074" max="3074" width="6" style="764" customWidth="1"/>
    <col min="3075" max="3075" width="0.28515625" style="764" customWidth="1"/>
    <col min="3076" max="3076" width="9.5703125" style="764" customWidth="1"/>
    <col min="3077" max="3077" width="41.85546875" style="764" customWidth="1"/>
    <col min="3078" max="3083" width="11.7109375" style="764" customWidth="1"/>
    <col min="3084" max="3084" width="11.85546875" style="764" customWidth="1"/>
    <col min="3085" max="3085" width="11.7109375" style="764" customWidth="1"/>
    <col min="3086" max="3316" width="9.140625" style="764" customWidth="1"/>
    <col min="3317" max="3318" width="0" style="764" hidden="1" customWidth="1"/>
    <col min="3319" max="3319" width="0.28515625" style="764" customWidth="1"/>
    <col min="3320" max="3320" width="9.5703125" style="764" customWidth="1"/>
    <col min="3321" max="3321" width="41.85546875" style="764" customWidth="1"/>
    <col min="3322" max="3322" width="13.28515625" style="764" customWidth="1"/>
    <col min="3323" max="3323" width="12.140625" style="764" customWidth="1"/>
    <col min="3324" max="3324" width="13.42578125" style="764" customWidth="1"/>
    <col min="3325" max="3325" width="11.5703125" style="764" customWidth="1"/>
    <col min="3326" max="3326" width="13.5703125" style="764" customWidth="1"/>
    <col min="3327" max="3327" width="14.28515625" style="764" bestFit="1" customWidth="1"/>
    <col min="3328" max="3328" width="12.42578125" style="764"/>
    <col min="3329" max="3329" width="0" style="764" hidden="1" customWidth="1"/>
    <col min="3330" max="3330" width="6" style="764" customWidth="1"/>
    <col min="3331" max="3331" width="0.28515625" style="764" customWidth="1"/>
    <col min="3332" max="3332" width="9.5703125" style="764" customWidth="1"/>
    <col min="3333" max="3333" width="41.85546875" style="764" customWidth="1"/>
    <col min="3334" max="3339" width="11.7109375" style="764" customWidth="1"/>
    <col min="3340" max="3340" width="11.85546875" style="764" customWidth="1"/>
    <col min="3341" max="3341" width="11.7109375" style="764" customWidth="1"/>
    <col min="3342" max="3572" width="9.140625" style="764" customWidth="1"/>
    <col min="3573" max="3574" width="0" style="764" hidden="1" customWidth="1"/>
    <col min="3575" max="3575" width="0.28515625" style="764" customWidth="1"/>
    <col min="3576" max="3576" width="9.5703125" style="764" customWidth="1"/>
    <col min="3577" max="3577" width="41.85546875" style="764" customWidth="1"/>
    <col min="3578" max="3578" width="13.28515625" style="764" customWidth="1"/>
    <col min="3579" max="3579" width="12.140625" style="764" customWidth="1"/>
    <col min="3580" max="3580" width="13.42578125" style="764" customWidth="1"/>
    <col min="3581" max="3581" width="11.5703125" style="764" customWidth="1"/>
    <col min="3582" max="3582" width="13.5703125" style="764" customWidth="1"/>
    <col min="3583" max="3583" width="14.28515625" style="764" bestFit="1" customWidth="1"/>
    <col min="3584" max="3584" width="12.42578125" style="764"/>
    <col min="3585" max="3585" width="0" style="764" hidden="1" customWidth="1"/>
    <col min="3586" max="3586" width="6" style="764" customWidth="1"/>
    <col min="3587" max="3587" width="0.28515625" style="764" customWidth="1"/>
    <col min="3588" max="3588" width="9.5703125" style="764" customWidth="1"/>
    <col min="3589" max="3589" width="41.85546875" style="764" customWidth="1"/>
    <col min="3590" max="3595" width="11.7109375" style="764" customWidth="1"/>
    <col min="3596" max="3596" width="11.85546875" style="764" customWidth="1"/>
    <col min="3597" max="3597" width="11.7109375" style="764" customWidth="1"/>
    <col min="3598" max="3828" width="9.140625" style="764" customWidth="1"/>
    <col min="3829" max="3830" width="0" style="764" hidden="1" customWidth="1"/>
    <col min="3831" max="3831" width="0.28515625" style="764" customWidth="1"/>
    <col min="3832" max="3832" width="9.5703125" style="764" customWidth="1"/>
    <col min="3833" max="3833" width="41.85546875" style="764" customWidth="1"/>
    <col min="3834" max="3834" width="13.28515625" style="764" customWidth="1"/>
    <col min="3835" max="3835" width="12.140625" style="764" customWidth="1"/>
    <col min="3836" max="3836" width="13.42578125" style="764" customWidth="1"/>
    <col min="3837" max="3837" width="11.5703125" style="764" customWidth="1"/>
    <col min="3838" max="3838" width="13.5703125" style="764" customWidth="1"/>
    <col min="3839" max="3839" width="14.28515625" style="764" bestFit="1" customWidth="1"/>
    <col min="3840" max="3840" width="12.42578125" style="764"/>
    <col min="3841" max="3841" width="0" style="764" hidden="1" customWidth="1"/>
    <col min="3842" max="3842" width="6" style="764" customWidth="1"/>
    <col min="3843" max="3843" width="0.28515625" style="764" customWidth="1"/>
    <col min="3844" max="3844" width="9.5703125" style="764" customWidth="1"/>
    <col min="3845" max="3845" width="41.85546875" style="764" customWidth="1"/>
    <col min="3846" max="3851" width="11.7109375" style="764" customWidth="1"/>
    <col min="3852" max="3852" width="11.85546875" style="764" customWidth="1"/>
    <col min="3853" max="3853" width="11.7109375" style="764" customWidth="1"/>
    <col min="3854" max="4084" width="9.140625" style="764" customWidth="1"/>
    <col min="4085" max="4086" width="0" style="764" hidden="1" customWidth="1"/>
    <col min="4087" max="4087" width="0.28515625" style="764" customWidth="1"/>
    <col min="4088" max="4088" width="9.5703125" style="764" customWidth="1"/>
    <col min="4089" max="4089" width="41.85546875" style="764" customWidth="1"/>
    <col min="4090" max="4090" width="13.28515625" style="764" customWidth="1"/>
    <col min="4091" max="4091" width="12.140625" style="764" customWidth="1"/>
    <col min="4092" max="4092" width="13.42578125" style="764" customWidth="1"/>
    <col min="4093" max="4093" width="11.5703125" style="764" customWidth="1"/>
    <col min="4094" max="4094" width="13.5703125" style="764" customWidth="1"/>
    <col min="4095" max="4095" width="14.28515625" style="764" bestFit="1" customWidth="1"/>
    <col min="4096" max="4096" width="12.42578125" style="764"/>
    <col min="4097" max="4097" width="0" style="764" hidden="1" customWidth="1"/>
    <col min="4098" max="4098" width="6" style="764" customWidth="1"/>
    <col min="4099" max="4099" width="0.28515625" style="764" customWidth="1"/>
    <col min="4100" max="4100" width="9.5703125" style="764" customWidth="1"/>
    <col min="4101" max="4101" width="41.85546875" style="764" customWidth="1"/>
    <col min="4102" max="4107" width="11.7109375" style="764" customWidth="1"/>
    <col min="4108" max="4108" width="11.85546875" style="764" customWidth="1"/>
    <col min="4109" max="4109" width="11.7109375" style="764" customWidth="1"/>
    <col min="4110" max="4340" width="9.140625" style="764" customWidth="1"/>
    <col min="4341" max="4342" width="0" style="764" hidden="1" customWidth="1"/>
    <col min="4343" max="4343" width="0.28515625" style="764" customWidth="1"/>
    <col min="4344" max="4344" width="9.5703125" style="764" customWidth="1"/>
    <col min="4345" max="4345" width="41.85546875" style="764" customWidth="1"/>
    <col min="4346" max="4346" width="13.28515625" style="764" customWidth="1"/>
    <col min="4347" max="4347" width="12.140625" style="764" customWidth="1"/>
    <col min="4348" max="4348" width="13.42578125" style="764" customWidth="1"/>
    <col min="4349" max="4349" width="11.5703125" style="764" customWidth="1"/>
    <col min="4350" max="4350" width="13.5703125" style="764" customWidth="1"/>
    <col min="4351" max="4351" width="14.28515625" style="764" bestFit="1" customWidth="1"/>
    <col min="4352" max="4352" width="12.42578125" style="764"/>
    <col min="4353" max="4353" width="0" style="764" hidden="1" customWidth="1"/>
    <col min="4354" max="4354" width="6" style="764" customWidth="1"/>
    <col min="4355" max="4355" width="0.28515625" style="764" customWidth="1"/>
    <col min="4356" max="4356" width="9.5703125" style="764" customWidth="1"/>
    <col min="4357" max="4357" width="41.85546875" style="764" customWidth="1"/>
    <col min="4358" max="4363" width="11.7109375" style="764" customWidth="1"/>
    <col min="4364" max="4364" width="11.85546875" style="764" customWidth="1"/>
    <col min="4365" max="4365" width="11.7109375" style="764" customWidth="1"/>
    <col min="4366" max="4596" width="9.140625" style="764" customWidth="1"/>
    <col min="4597" max="4598" width="0" style="764" hidden="1" customWidth="1"/>
    <col min="4599" max="4599" width="0.28515625" style="764" customWidth="1"/>
    <col min="4600" max="4600" width="9.5703125" style="764" customWidth="1"/>
    <col min="4601" max="4601" width="41.85546875" style="764" customWidth="1"/>
    <col min="4602" max="4602" width="13.28515625" style="764" customWidth="1"/>
    <col min="4603" max="4603" width="12.140625" style="764" customWidth="1"/>
    <col min="4604" max="4604" width="13.42578125" style="764" customWidth="1"/>
    <col min="4605" max="4605" width="11.5703125" style="764" customWidth="1"/>
    <col min="4606" max="4606" width="13.5703125" style="764" customWidth="1"/>
    <col min="4607" max="4607" width="14.28515625" style="764" bestFit="1" customWidth="1"/>
    <col min="4608" max="4608" width="12.42578125" style="764"/>
    <col min="4609" max="4609" width="0" style="764" hidden="1" customWidth="1"/>
    <col min="4610" max="4610" width="6" style="764" customWidth="1"/>
    <col min="4611" max="4611" width="0.28515625" style="764" customWidth="1"/>
    <col min="4612" max="4612" width="9.5703125" style="764" customWidth="1"/>
    <col min="4613" max="4613" width="41.85546875" style="764" customWidth="1"/>
    <col min="4614" max="4619" width="11.7109375" style="764" customWidth="1"/>
    <col min="4620" max="4620" width="11.85546875" style="764" customWidth="1"/>
    <col min="4621" max="4621" width="11.7109375" style="764" customWidth="1"/>
    <col min="4622" max="4852" width="9.140625" style="764" customWidth="1"/>
    <col min="4853" max="4854" width="0" style="764" hidden="1" customWidth="1"/>
    <col min="4855" max="4855" width="0.28515625" style="764" customWidth="1"/>
    <col min="4856" max="4856" width="9.5703125" style="764" customWidth="1"/>
    <col min="4857" max="4857" width="41.85546875" style="764" customWidth="1"/>
    <col min="4858" max="4858" width="13.28515625" style="764" customWidth="1"/>
    <col min="4859" max="4859" width="12.140625" style="764" customWidth="1"/>
    <col min="4860" max="4860" width="13.42578125" style="764" customWidth="1"/>
    <col min="4861" max="4861" width="11.5703125" style="764" customWidth="1"/>
    <col min="4862" max="4862" width="13.5703125" style="764" customWidth="1"/>
    <col min="4863" max="4863" width="14.28515625" style="764" bestFit="1" customWidth="1"/>
    <col min="4864" max="4864" width="12.42578125" style="764"/>
    <col min="4865" max="4865" width="0" style="764" hidden="1" customWidth="1"/>
    <col min="4866" max="4866" width="6" style="764" customWidth="1"/>
    <col min="4867" max="4867" width="0.28515625" style="764" customWidth="1"/>
    <col min="4868" max="4868" width="9.5703125" style="764" customWidth="1"/>
    <col min="4869" max="4869" width="41.85546875" style="764" customWidth="1"/>
    <col min="4870" max="4875" width="11.7109375" style="764" customWidth="1"/>
    <col min="4876" max="4876" width="11.85546875" style="764" customWidth="1"/>
    <col min="4877" max="4877" width="11.7109375" style="764" customWidth="1"/>
    <col min="4878" max="5108" width="9.140625" style="764" customWidth="1"/>
    <col min="5109" max="5110" width="0" style="764" hidden="1" customWidth="1"/>
    <col min="5111" max="5111" width="0.28515625" style="764" customWidth="1"/>
    <col min="5112" max="5112" width="9.5703125" style="764" customWidth="1"/>
    <col min="5113" max="5113" width="41.85546875" style="764" customWidth="1"/>
    <col min="5114" max="5114" width="13.28515625" style="764" customWidth="1"/>
    <col min="5115" max="5115" width="12.140625" style="764" customWidth="1"/>
    <col min="5116" max="5116" width="13.42578125" style="764" customWidth="1"/>
    <col min="5117" max="5117" width="11.5703125" style="764" customWidth="1"/>
    <col min="5118" max="5118" width="13.5703125" style="764" customWidth="1"/>
    <col min="5119" max="5119" width="14.28515625" style="764" bestFit="1" customWidth="1"/>
    <col min="5120" max="5120" width="12.42578125" style="764"/>
    <col min="5121" max="5121" width="0" style="764" hidden="1" customWidth="1"/>
    <col min="5122" max="5122" width="6" style="764" customWidth="1"/>
    <col min="5123" max="5123" width="0.28515625" style="764" customWidth="1"/>
    <col min="5124" max="5124" width="9.5703125" style="764" customWidth="1"/>
    <col min="5125" max="5125" width="41.85546875" style="764" customWidth="1"/>
    <col min="5126" max="5131" width="11.7109375" style="764" customWidth="1"/>
    <col min="5132" max="5132" width="11.85546875" style="764" customWidth="1"/>
    <col min="5133" max="5133" width="11.7109375" style="764" customWidth="1"/>
    <col min="5134" max="5364" width="9.140625" style="764" customWidth="1"/>
    <col min="5365" max="5366" width="0" style="764" hidden="1" customWidth="1"/>
    <col min="5367" max="5367" width="0.28515625" style="764" customWidth="1"/>
    <col min="5368" max="5368" width="9.5703125" style="764" customWidth="1"/>
    <col min="5369" max="5369" width="41.85546875" style="764" customWidth="1"/>
    <col min="5370" max="5370" width="13.28515625" style="764" customWidth="1"/>
    <col min="5371" max="5371" width="12.140625" style="764" customWidth="1"/>
    <col min="5372" max="5372" width="13.42578125" style="764" customWidth="1"/>
    <col min="5373" max="5373" width="11.5703125" style="764" customWidth="1"/>
    <col min="5374" max="5374" width="13.5703125" style="764" customWidth="1"/>
    <col min="5375" max="5375" width="14.28515625" style="764" bestFit="1" customWidth="1"/>
    <col min="5376" max="5376" width="12.42578125" style="764"/>
    <col min="5377" max="5377" width="0" style="764" hidden="1" customWidth="1"/>
    <col min="5378" max="5378" width="6" style="764" customWidth="1"/>
    <col min="5379" max="5379" width="0.28515625" style="764" customWidth="1"/>
    <col min="5380" max="5380" width="9.5703125" style="764" customWidth="1"/>
    <col min="5381" max="5381" width="41.85546875" style="764" customWidth="1"/>
    <col min="5382" max="5387" width="11.7109375" style="764" customWidth="1"/>
    <col min="5388" max="5388" width="11.85546875" style="764" customWidth="1"/>
    <col min="5389" max="5389" width="11.7109375" style="764" customWidth="1"/>
    <col min="5390" max="5620" width="9.140625" style="764" customWidth="1"/>
    <col min="5621" max="5622" width="0" style="764" hidden="1" customWidth="1"/>
    <col min="5623" max="5623" width="0.28515625" style="764" customWidth="1"/>
    <col min="5624" max="5624" width="9.5703125" style="764" customWidth="1"/>
    <col min="5625" max="5625" width="41.85546875" style="764" customWidth="1"/>
    <col min="5626" max="5626" width="13.28515625" style="764" customWidth="1"/>
    <col min="5627" max="5627" width="12.140625" style="764" customWidth="1"/>
    <col min="5628" max="5628" width="13.42578125" style="764" customWidth="1"/>
    <col min="5629" max="5629" width="11.5703125" style="764" customWidth="1"/>
    <col min="5630" max="5630" width="13.5703125" style="764" customWidth="1"/>
    <col min="5631" max="5631" width="14.28515625" style="764" bestFit="1" customWidth="1"/>
    <col min="5632" max="5632" width="12.42578125" style="764"/>
    <col min="5633" max="5633" width="0" style="764" hidden="1" customWidth="1"/>
    <col min="5634" max="5634" width="6" style="764" customWidth="1"/>
    <col min="5635" max="5635" width="0.28515625" style="764" customWidth="1"/>
    <col min="5636" max="5636" width="9.5703125" style="764" customWidth="1"/>
    <col min="5637" max="5637" width="41.85546875" style="764" customWidth="1"/>
    <col min="5638" max="5643" width="11.7109375" style="764" customWidth="1"/>
    <col min="5644" max="5644" width="11.85546875" style="764" customWidth="1"/>
    <col min="5645" max="5645" width="11.7109375" style="764" customWidth="1"/>
    <col min="5646" max="5876" width="9.140625" style="764" customWidth="1"/>
    <col min="5877" max="5878" width="0" style="764" hidden="1" customWidth="1"/>
    <col min="5879" max="5879" width="0.28515625" style="764" customWidth="1"/>
    <col min="5880" max="5880" width="9.5703125" style="764" customWidth="1"/>
    <col min="5881" max="5881" width="41.85546875" style="764" customWidth="1"/>
    <col min="5882" max="5882" width="13.28515625" style="764" customWidth="1"/>
    <col min="5883" max="5883" width="12.140625" style="764" customWidth="1"/>
    <col min="5884" max="5884" width="13.42578125" style="764" customWidth="1"/>
    <col min="5885" max="5885" width="11.5703125" style="764" customWidth="1"/>
    <col min="5886" max="5886" width="13.5703125" style="764" customWidth="1"/>
    <col min="5887" max="5887" width="14.28515625" style="764" bestFit="1" customWidth="1"/>
    <col min="5888" max="5888" width="12.42578125" style="764"/>
    <col min="5889" max="5889" width="0" style="764" hidden="1" customWidth="1"/>
    <col min="5890" max="5890" width="6" style="764" customWidth="1"/>
    <col min="5891" max="5891" width="0.28515625" style="764" customWidth="1"/>
    <col min="5892" max="5892" width="9.5703125" style="764" customWidth="1"/>
    <col min="5893" max="5893" width="41.85546875" style="764" customWidth="1"/>
    <col min="5894" max="5899" width="11.7109375" style="764" customWidth="1"/>
    <col min="5900" max="5900" width="11.85546875" style="764" customWidth="1"/>
    <col min="5901" max="5901" width="11.7109375" style="764" customWidth="1"/>
    <col min="5902" max="6132" width="9.140625" style="764" customWidth="1"/>
    <col min="6133" max="6134" width="0" style="764" hidden="1" customWidth="1"/>
    <col min="6135" max="6135" width="0.28515625" style="764" customWidth="1"/>
    <col min="6136" max="6136" width="9.5703125" style="764" customWidth="1"/>
    <col min="6137" max="6137" width="41.85546875" style="764" customWidth="1"/>
    <col min="6138" max="6138" width="13.28515625" style="764" customWidth="1"/>
    <col min="6139" max="6139" width="12.140625" style="764" customWidth="1"/>
    <col min="6140" max="6140" width="13.42578125" style="764" customWidth="1"/>
    <col min="6141" max="6141" width="11.5703125" style="764" customWidth="1"/>
    <col min="6142" max="6142" width="13.5703125" style="764" customWidth="1"/>
    <col min="6143" max="6143" width="14.28515625" style="764" bestFit="1" customWidth="1"/>
    <col min="6144" max="6144" width="12.42578125" style="764"/>
    <col min="6145" max="6145" width="0" style="764" hidden="1" customWidth="1"/>
    <col min="6146" max="6146" width="6" style="764" customWidth="1"/>
    <col min="6147" max="6147" width="0.28515625" style="764" customWidth="1"/>
    <col min="6148" max="6148" width="9.5703125" style="764" customWidth="1"/>
    <col min="6149" max="6149" width="41.85546875" style="764" customWidth="1"/>
    <col min="6150" max="6155" width="11.7109375" style="764" customWidth="1"/>
    <col min="6156" max="6156" width="11.85546875" style="764" customWidth="1"/>
    <col min="6157" max="6157" width="11.7109375" style="764" customWidth="1"/>
    <col min="6158" max="6388" width="9.140625" style="764" customWidth="1"/>
    <col min="6389" max="6390" width="0" style="764" hidden="1" customWidth="1"/>
    <col min="6391" max="6391" width="0.28515625" style="764" customWidth="1"/>
    <col min="6392" max="6392" width="9.5703125" style="764" customWidth="1"/>
    <col min="6393" max="6393" width="41.85546875" style="764" customWidth="1"/>
    <col min="6394" max="6394" width="13.28515625" style="764" customWidth="1"/>
    <col min="6395" max="6395" width="12.140625" style="764" customWidth="1"/>
    <col min="6396" max="6396" width="13.42578125" style="764" customWidth="1"/>
    <col min="6397" max="6397" width="11.5703125" style="764" customWidth="1"/>
    <col min="6398" max="6398" width="13.5703125" style="764" customWidth="1"/>
    <col min="6399" max="6399" width="14.28515625" style="764" bestFit="1" customWidth="1"/>
    <col min="6400" max="6400" width="12.42578125" style="764"/>
    <col min="6401" max="6401" width="0" style="764" hidden="1" customWidth="1"/>
    <col min="6402" max="6402" width="6" style="764" customWidth="1"/>
    <col min="6403" max="6403" width="0.28515625" style="764" customWidth="1"/>
    <col min="6404" max="6404" width="9.5703125" style="764" customWidth="1"/>
    <col min="6405" max="6405" width="41.85546875" style="764" customWidth="1"/>
    <col min="6406" max="6411" width="11.7109375" style="764" customWidth="1"/>
    <col min="6412" max="6412" width="11.85546875" style="764" customWidth="1"/>
    <col min="6413" max="6413" width="11.7109375" style="764" customWidth="1"/>
    <col min="6414" max="6644" width="9.140625" style="764" customWidth="1"/>
    <col min="6645" max="6646" width="0" style="764" hidden="1" customWidth="1"/>
    <col min="6647" max="6647" width="0.28515625" style="764" customWidth="1"/>
    <col min="6648" max="6648" width="9.5703125" style="764" customWidth="1"/>
    <col min="6649" max="6649" width="41.85546875" style="764" customWidth="1"/>
    <col min="6650" max="6650" width="13.28515625" style="764" customWidth="1"/>
    <col min="6651" max="6651" width="12.140625" style="764" customWidth="1"/>
    <col min="6652" max="6652" width="13.42578125" style="764" customWidth="1"/>
    <col min="6653" max="6653" width="11.5703125" style="764" customWidth="1"/>
    <col min="6654" max="6654" width="13.5703125" style="764" customWidth="1"/>
    <col min="6655" max="6655" width="14.28515625" style="764" bestFit="1" customWidth="1"/>
    <col min="6656" max="6656" width="12.42578125" style="764"/>
    <col min="6657" max="6657" width="0" style="764" hidden="1" customWidth="1"/>
    <col min="6658" max="6658" width="6" style="764" customWidth="1"/>
    <col min="6659" max="6659" width="0.28515625" style="764" customWidth="1"/>
    <col min="6660" max="6660" width="9.5703125" style="764" customWidth="1"/>
    <col min="6661" max="6661" width="41.85546875" style="764" customWidth="1"/>
    <col min="6662" max="6667" width="11.7109375" style="764" customWidth="1"/>
    <col min="6668" max="6668" width="11.85546875" style="764" customWidth="1"/>
    <col min="6669" max="6669" width="11.7109375" style="764" customWidth="1"/>
    <col min="6670" max="6900" width="9.140625" style="764" customWidth="1"/>
    <col min="6901" max="6902" width="0" style="764" hidden="1" customWidth="1"/>
    <col min="6903" max="6903" width="0.28515625" style="764" customWidth="1"/>
    <col min="6904" max="6904" width="9.5703125" style="764" customWidth="1"/>
    <col min="6905" max="6905" width="41.85546875" style="764" customWidth="1"/>
    <col min="6906" max="6906" width="13.28515625" style="764" customWidth="1"/>
    <col min="6907" max="6907" width="12.140625" style="764" customWidth="1"/>
    <col min="6908" max="6908" width="13.42578125" style="764" customWidth="1"/>
    <col min="6909" max="6909" width="11.5703125" style="764" customWidth="1"/>
    <col min="6910" max="6910" width="13.5703125" style="764" customWidth="1"/>
    <col min="6911" max="6911" width="14.28515625" style="764" bestFit="1" customWidth="1"/>
    <col min="6912" max="6912" width="12.42578125" style="764"/>
    <col min="6913" max="6913" width="0" style="764" hidden="1" customWidth="1"/>
    <col min="6914" max="6914" width="6" style="764" customWidth="1"/>
    <col min="6915" max="6915" width="0.28515625" style="764" customWidth="1"/>
    <col min="6916" max="6916" width="9.5703125" style="764" customWidth="1"/>
    <col min="6917" max="6917" width="41.85546875" style="764" customWidth="1"/>
    <col min="6918" max="6923" width="11.7109375" style="764" customWidth="1"/>
    <col min="6924" max="6924" width="11.85546875" style="764" customWidth="1"/>
    <col min="6925" max="6925" width="11.7109375" style="764" customWidth="1"/>
    <col min="6926" max="7156" width="9.140625" style="764" customWidth="1"/>
    <col min="7157" max="7158" width="0" style="764" hidden="1" customWidth="1"/>
    <col min="7159" max="7159" width="0.28515625" style="764" customWidth="1"/>
    <col min="7160" max="7160" width="9.5703125" style="764" customWidth="1"/>
    <col min="7161" max="7161" width="41.85546875" style="764" customWidth="1"/>
    <col min="7162" max="7162" width="13.28515625" style="764" customWidth="1"/>
    <col min="7163" max="7163" width="12.140625" style="764" customWidth="1"/>
    <col min="7164" max="7164" width="13.42578125" style="764" customWidth="1"/>
    <col min="7165" max="7165" width="11.5703125" style="764" customWidth="1"/>
    <col min="7166" max="7166" width="13.5703125" style="764" customWidth="1"/>
    <col min="7167" max="7167" width="14.28515625" style="764" bestFit="1" customWidth="1"/>
    <col min="7168" max="7168" width="12.42578125" style="764"/>
    <col min="7169" max="7169" width="0" style="764" hidden="1" customWidth="1"/>
    <col min="7170" max="7170" width="6" style="764" customWidth="1"/>
    <col min="7171" max="7171" width="0.28515625" style="764" customWidth="1"/>
    <col min="7172" max="7172" width="9.5703125" style="764" customWidth="1"/>
    <col min="7173" max="7173" width="41.85546875" style="764" customWidth="1"/>
    <col min="7174" max="7179" width="11.7109375" style="764" customWidth="1"/>
    <col min="7180" max="7180" width="11.85546875" style="764" customWidth="1"/>
    <col min="7181" max="7181" width="11.7109375" style="764" customWidth="1"/>
    <col min="7182" max="7412" width="9.140625" style="764" customWidth="1"/>
    <col min="7413" max="7414" width="0" style="764" hidden="1" customWidth="1"/>
    <col min="7415" max="7415" width="0.28515625" style="764" customWidth="1"/>
    <col min="7416" max="7416" width="9.5703125" style="764" customWidth="1"/>
    <col min="7417" max="7417" width="41.85546875" style="764" customWidth="1"/>
    <col min="7418" max="7418" width="13.28515625" style="764" customWidth="1"/>
    <col min="7419" max="7419" width="12.140625" style="764" customWidth="1"/>
    <col min="7420" max="7420" width="13.42578125" style="764" customWidth="1"/>
    <col min="7421" max="7421" width="11.5703125" style="764" customWidth="1"/>
    <col min="7422" max="7422" width="13.5703125" style="764" customWidth="1"/>
    <col min="7423" max="7423" width="14.28515625" style="764" bestFit="1" customWidth="1"/>
    <col min="7424" max="7424" width="12.42578125" style="764"/>
    <col min="7425" max="7425" width="0" style="764" hidden="1" customWidth="1"/>
    <col min="7426" max="7426" width="6" style="764" customWidth="1"/>
    <col min="7427" max="7427" width="0.28515625" style="764" customWidth="1"/>
    <col min="7428" max="7428" width="9.5703125" style="764" customWidth="1"/>
    <col min="7429" max="7429" width="41.85546875" style="764" customWidth="1"/>
    <col min="7430" max="7435" width="11.7109375" style="764" customWidth="1"/>
    <col min="7436" max="7436" width="11.85546875" style="764" customWidth="1"/>
    <col min="7437" max="7437" width="11.7109375" style="764" customWidth="1"/>
    <col min="7438" max="7668" width="9.140625" style="764" customWidth="1"/>
    <col min="7669" max="7670" width="0" style="764" hidden="1" customWidth="1"/>
    <col min="7671" max="7671" width="0.28515625" style="764" customWidth="1"/>
    <col min="7672" max="7672" width="9.5703125" style="764" customWidth="1"/>
    <col min="7673" max="7673" width="41.85546875" style="764" customWidth="1"/>
    <col min="7674" max="7674" width="13.28515625" style="764" customWidth="1"/>
    <col min="7675" max="7675" width="12.140625" style="764" customWidth="1"/>
    <col min="7676" max="7676" width="13.42578125" style="764" customWidth="1"/>
    <col min="7677" max="7677" width="11.5703125" style="764" customWidth="1"/>
    <col min="7678" max="7678" width="13.5703125" style="764" customWidth="1"/>
    <col min="7679" max="7679" width="14.28515625" style="764" bestFit="1" customWidth="1"/>
    <col min="7680" max="7680" width="12.42578125" style="764"/>
    <col min="7681" max="7681" width="0" style="764" hidden="1" customWidth="1"/>
    <col min="7682" max="7682" width="6" style="764" customWidth="1"/>
    <col min="7683" max="7683" width="0.28515625" style="764" customWidth="1"/>
    <col min="7684" max="7684" width="9.5703125" style="764" customWidth="1"/>
    <col min="7685" max="7685" width="41.85546875" style="764" customWidth="1"/>
    <col min="7686" max="7691" width="11.7109375" style="764" customWidth="1"/>
    <col min="7692" max="7692" width="11.85546875" style="764" customWidth="1"/>
    <col min="7693" max="7693" width="11.7109375" style="764" customWidth="1"/>
    <col min="7694" max="7924" width="9.140625" style="764" customWidth="1"/>
    <col min="7925" max="7926" width="0" style="764" hidden="1" customWidth="1"/>
    <col min="7927" max="7927" width="0.28515625" style="764" customWidth="1"/>
    <col min="7928" max="7928" width="9.5703125" style="764" customWidth="1"/>
    <col min="7929" max="7929" width="41.85546875" style="764" customWidth="1"/>
    <col min="7930" max="7930" width="13.28515625" style="764" customWidth="1"/>
    <col min="7931" max="7931" width="12.140625" style="764" customWidth="1"/>
    <col min="7932" max="7932" width="13.42578125" style="764" customWidth="1"/>
    <col min="7933" max="7933" width="11.5703125" style="764" customWidth="1"/>
    <col min="7934" max="7934" width="13.5703125" style="764" customWidth="1"/>
    <col min="7935" max="7935" width="14.28515625" style="764" bestFit="1" customWidth="1"/>
    <col min="7936" max="7936" width="12.42578125" style="764"/>
    <col min="7937" max="7937" width="0" style="764" hidden="1" customWidth="1"/>
    <col min="7938" max="7938" width="6" style="764" customWidth="1"/>
    <col min="7939" max="7939" width="0.28515625" style="764" customWidth="1"/>
    <col min="7940" max="7940" width="9.5703125" style="764" customWidth="1"/>
    <col min="7941" max="7941" width="41.85546875" style="764" customWidth="1"/>
    <col min="7942" max="7947" width="11.7109375" style="764" customWidth="1"/>
    <col min="7948" max="7948" width="11.85546875" style="764" customWidth="1"/>
    <col min="7949" max="7949" width="11.7109375" style="764" customWidth="1"/>
    <col min="7950" max="8180" width="9.140625" style="764" customWidth="1"/>
    <col min="8181" max="8182" width="0" style="764" hidden="1" customWidth="1"/>
    <col min="8183" max="8183" width="0.28515625" style="764" customWidth="1"/>
    <col min="8184" max="8184" width="9.5703125" style="764" customWidth="1"/>
    <col min="8185" max="8185" width="41.85546875" style="764" customWidth="1"/>
    <col min="8186" max="8186" width="13.28515625" style="764" customWidth="1"/>
    <col min="8187" max="8187" width="12.140625" style="764" customWidth="1"/>
    <col min="8188" max="8188" width="13.42578125" style="764" customWidth="1"/>
    <col min="8189" max="8189" width="11.5703125" style="764" customWidth="1"/>
    <col min="8190" max="8190" width="13.5703125" style="764" customWidth="1"/>
    <col min="8191" max="8191" width="14.28515625" style="764" bestFit="1" customWidth="1"/>
    <col min="8192" max="8192" width="12.42578125" style="764"/>
    <col min="8193" max="8193" width="0" style="764" hidden="1" customWidth="1"/>
    <col min="8194" max="8194" width="6" style="764" customWidth="1"/>
    <col min="8195" max="8195" width="0.28515625" style="764" customWidth="1"/>
    <col min="8196" max="8196" width="9.5703125" style="764" customWidth="1"/>
    <col min="8197" max="8197" width="41.85546875" style="764" customWidth="1"/>
    <col min="8198" max="8203" width="11.7109375" style="764" customWidth="1"/>
    <col min="8204" max="8204" width="11.85546875" style="764" customWidth="1"/>
    <col min="8205" max="8205" width="11.7109375" style="764" customWidth="1"/>
    <col min="8206" max="8436" width="9.140625" style="764" customWidth="1"/>
    <col min="8437" max="8438" width="0" style="764" hidden="1" customWidth="1"/>
    <col min="8439" max="8439" width="0.28515625" style="764" customWidth="1"/>
    <col min="8440" max="8440" width="9.5703125" style="764" customWidth="1"/>
    <col min="8441" max="8441" width="41.85546875" style="764" customWidth="1"/>
    <col min="8442" max="8442" width="13.28515625" style="764" customWidth="1"/>
    <col min="8443" max="8443" width="12.140625" style="764" customWidth="1"/>
    <col min="8444" max="8444" width="13.42578125" style="764" customWidth="1"/>
    <col min="8445" max="8445" width="11.5703125" style="764" customWidth="1"/>
    <col min="8446" max="8446" width="13.5703125" style="764" customWidth="1"/>
    <col min="8447" max="8447" width="14.28515625" style="764" bestFit="1" customWidth="1"/>
    <col min="8448" max="8448" width="12.42578125" style="764"/>
    <col min="8449" max="8449" width="0" style="764" hidden="1" customWidth="1"/>
    <col min="8450" max="8450" width="6" style="764" customWidth="1"/>
    <col min="8451" max="8451" width="0.28515625" style="764" customWidth="1"/>
    <col min="8452" max="8452" width="9.5703125" style="764" customWidth="1"/>
    <col min="8453" max="8453" width="41.85546875" style="764" customWidth="1"/>
    <col min="8454" max="8459" width="11.7109375" style="764" customWidth="1"/>
    <col min="8460" max="8460" width="11.85546875" style="764" customWidth="1"/>
    <col min="8461" max="8461" width="11.7109375" style="764" customWidth="1"/>
    <col min="8462" max="8692" width="9.140625" style="764" customWidth="1"/>
    <col min="8693" max="8694" width="0" style="764" hidden="1" customWidth="1"/>
    <col min="8695" max="8695" width="0.28515625" style="764" customWidth="1"/>
    <col min="8696" max="8696" width="9.5703125" style="764" customWidth="1"/>
    <col min="8697" max="8697" width="41.85546875" style="764" customWidth="1"/>
    <col min="8698" max="8698" width="13.28515625" style="764" customWidth="1"/>
    <col min="8699" max="8699" width="12.140625" style="764" customWidth="1"/>
    <col min="8700" max="8700" width="13.42578125" style="764" customWidth="1"/>
    <col min="8701" max="8701" width="11.5703125" style="764" customWidth="1"/>
    <col min="8702" max="8702" width="13.5703125" style="764" customWidth="1"/>
    <col min="8703" max="8703" width="14.28515625" style="764" bestFit="1" customWidth="1"/>
    <col min="8704" max="8704" width="12.42578125" style="764"/>
    <col min="8705" max="8705" width="0" style="764" hidden="1" customWidth="1"/>
    <col min="8706" max="8706" width="6" style="764" customWidth="1"/>
    <col min="8707" max="8707" width="0.28515625" style="764" customWidth="1"/>
    <col min="8708" max="8708" width="9.5703125" style="764" customWidth="1"/>
    <col min="8709" max="8709" width="41.85546875" style="764" customWidth="1"/>
    <col min="8710" max="8715" width="11.7109375" style="764" customWidth="1"/>
    <col min="8716" max="8716" width="11.85546875" style="764" customWidth="1"/>
    <col min="8717" max="8717" width="11.7109375" style="764" customWidth="1"/>
    <col min="8718" max="8948" width="9.140625" style="764" customWidth="1"/>
    <col min="8949" max="8950" width="0" style="764" hidden="1" customWidth="1"/>
    <col min="8951" max="8951" width="0.28515625" style="764" customWidth="1"/>
    <col min="8952" max="8952" width="9.5703125" style="764" customWidth="1"/>
    <col min="8953" max="8953" width="41.85546875" style="764" customWidth="1"/>
    <col min="8954" max="8954" width="13.28515625" style="764" customWidth="1"/>
    <col min="8955" max="8955" width="12.140625" style="764" customWidth="1"/>
    <col min="8956" max="8956" width="13.42578125" style="764" customWidth="1"/>
    <col min="8957" max="8957" width="11.5703125" style="764" customWidth="1"/>
    <col min="8958" max="8958" width="13.5703125" style="764" customWidth="1"/>
    <col min="8959" max="8959" width="14.28515625" style="764" bestFit="1" customWidth="1"/>
    <col min="8960" max="8960" width="12.42578125" style="764"/>
    <col min="8961" max="8961" width="0" style="764" hidden="1" customWidth="1"/>
    <col min="8962" max="8962" width="6" style="764" customWidth="1"/>
    <col min="8963" max="8963" width="0.28515625" style="764" customWidth="1"/>
    <col min="8964" max="8964" width="9.5703125" style="764" customWidth="1"/>
    <col min="8965" max="8965" width="41.85546875" style="764" customWidth="1"/>
    <col min="8966" max="8971" width="11.7109375" style="764" customWidth="1"/>
    <col min="8972" max="8972" width="11.85546875" style="764" customWidth="1"/>
    <col min="8973" max="8973" width="11.7109375" style="764" customWidth="1"/>
    <col min="8974" max="9204" width="9.140625" style="764" customWidth="1"/>
    <col min="9205" max="9206" width="0" style="764" hidden="1" customWidth="1"/>
    <col min="9207" max="9207" width="0.28515625" style="764" customWidth="1"/>
    <col min="9208" max="9208" width="9.5703125" style="764" customWidth="1"/>
    <col min="9209" max="9209" width="41.85546875" style="764" customWidth="1"/>
    <col min="9210" max="9210" width="13.28515625" style="764" customWidth="1"/>
    <col min="9211" max="9211" width="12.140625" style="764" customWidth="1"/>
    <col min="9212" max="9212" width="13.42578125" style="764" customWidth="1"/>
    <col min="9213" max="9213" width="11.5703125" style="764" customWidth="1"/>
    <col min="9214" max="9214" width="13.5703125" style="764" customWidth="1"/>
    <col min="9215" max="9215" width="14.28515625" style="764" bestFit="1" customWidth="1"/>
    <col min="9216" max="9216" width="12.42578125" style="764"/>
    <col min="9217" max="9217" width="0" style="764" hidden="1" customWidth="1"/>
    <col min="9218" max="9218" width="6" style="764" customWidth="1"/>
    <col min="9219" max="9219" width="0.28515625" style="764" customWidth="1"/>
    <col min="9220" max="9220" width="9.5703125" style="764" customWidth="1"/>
    <col min="9221" max="9221" width="41.85546875" style="764" customWidth="1"/>
    <col min="9222" max="9227" width="11.7109375" style="764" customWidth="1"/>
    <col min="9228" max="9228" width="11.85546875" style="764" customWidth="1"/>
    <col min="9229" max="9229" width="11.7109375" style="764" customWidth="1"/>
    <col min="9230" max="9460" width="9.140625" style="764" customWidth="1"/>
    <col min="9461" max="9462" width="0" style="764" hidden="1" customWidth="1"/>
    <col min="9463" max="9463" width="0.28515625" style="764" customWidth="1"/>
    <col min="9464" max="9464" width="9.5703125" style="764" customWidth="1"/>
    <col min="9465" max="9465" width="41.85546875" style="764" customWidth="1"/>
    <col min="9466" max="9466" width="13.28515625" style="764" customWidth="1"/>
    <col min="9467" max="9467" width="12.140625" style="764" customWidth="1"/>
    <col min="9468" max="9468" width="13.42578125" style="764" customWidth="1"/>
    <col min="9469" max="9469" width="11.5703125" style="764" customWidth="1"/>
    <col min="9470" max="9470" width="13.5703125" style="764" customWidth="1"/>
    <col min="9471" max="9471" width="14.28515625" style="764" bestFit="1" customWidth="1"/>
    <col min="9472" max="9472" width="12.42578125" style="764"/>
    <col min="9473" max="9473" width="0" style="764" hidden="1" customWidth="1"/>
    <col min="9474" max="9474" width="6" style="764" customWidth="1"/>
    <col min="9475" max="9475" width="0.28515625" style="764" customWidth="1"/>
    <col min="9476" max="9476" width="9.5703125" style="764" customWidth="1"/>
    <col min="9477" max="9477" width="41.85546875" style="764" customWidth="1"/>
    <col min="9478" max="9483" width="11.7109375" style="764" customWidth="1"/>
    <col min="9484" max="9484" width="11.85546875" style="764" customWidth="1"/>
    <col min="9485" max="9485" width="11.7109375" style="764" customWidth="1"/>
    <col min="9486" max="9716" width="9.140625" style="764" customWidth="1"/>
    <col min="9717" max="9718" width="0" style="764" hidden="1" customWidth="1"/>
    <col min="9719" max="9719" width="0.28515625" style="764" customWidth="1"/>
    <col min="9720" max="9720" width="9.5703125" style="764" customWidth="1"/>
    <col min="9721" max="9721" width="41.85546875" style="764" customWidth="1"/>
    <col min="9722" max="9722" width="13.28515625" style="764" customWidth="1"/>
    <col min="9723" max="9723" width="12.140625" style="764" customWidth="1"/>
    <col min="9724" max="9724" width="13.42578125" style="764" customWidth="1"/>
    <col min="9725" max="9725" width="11.5703125" style="764" customWidth="1"/>
    <col min="9726" max="9726" width="13.5703125" style="764" customWidth="1"/>
    <col min="9727" max="9727" width="14.28515625" style="764" bestFit="1" customWidth="1"/>
    <col min="9728" max="9728" width="12.42578125" style="764"/>
    <col min="9729" max="9729" width="0" style="764" hidden="1" customWidth="1"/>
    <col min="9730" max="9730" width="6" style="764" customWidth="1"/>
    <col min="9731" max="9731" width="0.28515625" style="764" customWidth="1"/>
    <col min="9732" max="9732" width="9.5703125" style="764" customWidth="1"/>
    <col min="9733" max="9733" width="41.85546875" style="764" customWidth="1"/>
    <col min="9734" max="9739" width="11.7109375" style="764" customWidth="1"/>
    <col min="9740" max="9740" width="11.85546875" style="764" customWidth="1"/>
    <col min="9741" max="9741" width="11.7109375" style="764" customWidth="1"/>
    <col min="9742" max="9972" width="9.140625" style="764" customWidth="1"/>
    <col min="9973" max="9974" width="0" style="764" hidden="1" customWidth="1"/>
    <col min="9975" max="9975" width="0.28515625" style="764" customWidth="1"/>
    <col min="9976" max="9976" width="9.5703125" style="764" customWidth="1"/>
    <col min="9977" max="9977" width="41.85546875" style="764" customWidth="1"/>
    <col min="9978" max="9978" width="13.28515625" style="764" customWidth="1"/>
    <col min="9979" max="9979" width="12.140625" style="764" customWidth="1"/>
    <col min="9980" max="9980" width="13.42578125" style="764" customWidth="1"/>
    <col min="9981" max="9981" width="11.5703125" style="764" customWidth="1"/>
    <col min="9982" max="9982" width="13.5703125" style="764" customWidth="1"/>
    <col min="9983" max="9983" width="14.28515625" style="764" bestFit="1" customWidth="1"/>
    <col min="9984" max="9984" width="12.42578125" style="764"/>
    <col min="9985" max="9985" width="0" style="764" hidden="1" customWidth="1"/>
    <col min="9986" max="9986" width="6" style="764" customWidth="1"/>
    <col min="9987" max="9987" width="0.28515625" style="764" customWidth="1"/>
    <col min="9988" max="9988" width="9.5703125" style="764" customWidth="1"/>
    <col min="9989" max="9989" width="41.85546875" style="764" customWidth="1"/>
    <col min="9990" max="9995" width="11.7109375" style="764" customWidth="1"/>
    <col min="9996" max="9996" width="11.85546875" style="764" customWidth="1"/>
    <col min="9997" max="9997" width="11.7109375" style="764" customWidth="1"/>
    <col min="9998" max="10228" width="9.140625" style="764" customWidth="1"/>
    <col min="10229" max="10230" width="0" style="764" hidden="1" customWidth="1"/>
    <col min="10231" max="10231" width="0.28515625" style="764" customWidth="1"/>
    <col min="10232" max="10232" width="9.5703125" style="764" customWidth="1"/>
    <col min="10233" max="10233" width="41.85546875" style="764" customWidth="1"/>
    <col min="10234" max="10234" width="13.28515625" style="764" customWidth="1"/>
    <col min="10235" max="10235" width="12.140625" style="764" customWidth="1"/>
    <col min="10236" max="10236" width="13.42578125" style="764" customWidth="1"/>
    <col min="10237" max="10237" width="11.5703125" style="764" customWidth="1"/>
    <col min="10238" max="10238" width="13.5703125" style="764" customWidth="1"/>
    <col min="10239" max="10239" width="14.28515625" style="764" bestFit="1" customWidth="1"/>
    <col min="10240" max="10240" width="12.42578125" style="764"/>
    <col min="10241" max="10241" width="0" style="764" hidden="1" customWidth="1"/>
    <col min="10242" max="10242" width="6" style="764" customWidth="1"/>
    <col min="10243" max="10243" width="0.28515625" style="764" customWidth="1"/>
    <col min="10244" max="10244" width="9.5703125" style="764" customWidth="1"/>
    <col min="10245" max="10245" width="41.85546875" style="764" customWidth="1"/>
    <col min="10246" max="10251" width="11.7109375" style="764" customWidth="1"/>
    <col min="10252" max="10252" width="11.85546875" style="764" customWidth="1"/>
    <col min="10253" max="10253" width="11.7109375" style="764" customWidth="1"/>
    <col min="10254" max="10484" width="9.140625" style="764" customWidth="1"/>
    <col min="10485" max="10486" width="0" style="764" hidden="1" customWidth="1"/>
    <col min="10487" max="10487" width="0.28515625" style="764" customWidth="1"/>
    <col min="10488" max="10488" width="9.5703125" style="764" customWidth="1"/>
    <col min="10489" max="10489" width="41.85546875" style="764" customWidth="1"/>
    <col min="10490" max="10490" width="13.28515625" style="764" customWidth="1"/>
    <col min="10491" max="10491" width="12.140625" style="764" customWidth="1"/>
    <col min="10492" max="10492" width="13.42578125" style="764" customWidth="1"/>
    <col min="10493" max="10493" width="11.5703125" style="764" customWidth="1"/>
    <col min="10494" max="10494" width="13.5703125" style="764" customWidth="1"/>
    <col min="10495" max="10495" width="14.28515625" style="764" bestFit="1" customWidth="1"/>
    <col min="10496" max="10496" width="12.42578125" style="764"/>
    <col min="10497" max="10497" width="0" style="764" hidden="1" customWidth="1"/>
    <col min="10498" max="10498" width="6" style="764" customWidth="1"/>
    <col min="10499" max="10499" width="0.28515625" style="764" customWidth="1"/>
    <col min="10500" max="10500" width="9.5703125" style="764" customWidth="1"/>
    <col min="10501" max="10501" width="41.85546875" style="764" customWidth="1"/>
    <col min="10502" max="10507" width="11.7109375" style="764" customWidth="1"/>
    <col min="10508" max="10508" width="11.85546875" style="764" customWidth="1"/>
    <col min="10509" max="10509" width="11.7109375" style="764" customWidth="1"/>
    <col min="10510" max="10740" width="9.140625" style="764" customWidth="1"/>
    <col min="10741" max="10742" width="0" style="764" hidden="1" customWidth="1"/>
    <col min="10743" max="10743" width="0.28515625" style="764" customWidth="1"/>
    <col min="10744" max="10744" width="9.5703125" style="764" customWidth="1"/>
    <col min="10745" max="10745" width="41.85546875" style="764" customWidth="1"/>
    <col min="10746" max="10746" width="13.28515625" style="764" customWidth="1"/>
    <col min="10747" max="10747" width="12.140625" style="764" customWidth="1"/>
    <col min="10748" max="10748" width="13.42578125" style="764" customWidth="1"/>
    <col min="10749" max="10749" width="11.5703125" style="764" customWidth="1"/>
    <col min="10750" max="10750" width="13.5703125" style="764" customWidth="1"/>
    <col min="10751" max="10751" width="14.28515625" style="764" bestFit="1" customWidth="1"/>
    <col min="10752" max="10752" width="12.42578125" style="764"/>
    <col min="10753" max="10753" width="0" style="764" hidden="1" customWidth="1"/>
    <col min="10754" max="10754" width="6" style="764" customWidth="1"/>
    <col min="10755" max="10755" width="0.28515625" style="764" customWidth="1"/>
    <col min="10756" max="10756" width="9.5703125" style="764" customWidth="1"/>
    <col min="10757" max="10757" width="41.85546875" style="764" customWidth="1"/>
    <col min="10758" max="10763" width="11.7109375" style="764" customWidth="1"/>
    <col min="10764" max="10764" width="11.85546875" style="764" customWidth="1"/>
    <col min="10765" max="10765" width="11.7109375" style="764" customWidth="1"/>
    <col min="10766" max="10996" width="9.140625" style="764" customWidth="1"/>
    <col min="10997" max="10998" width="0" style="764" hidden="1" customWidth="1"/>
    <col min="10999" max="10999" width="0.28515625" style="764" customWidth="1"/>
    <col min="11000" max="11000" width="9.5703125" style="764" customWidth="1"/>
    <col min="11001" max="11001" width="41.85546875" style="764" customWidth="1"/>
    <col min="11002" max="11002" width="13.28515625" style="764" customWidth="1"/>
    <col min="11003" max="11003" width="12.140625" style="764" customWidth="1"/>
    <col min="11004" max="11004" width="13.42578125" style="764" customWidth="1"/>
    <col min="11005" max="11005" width="11.5703125" style="764" customWidth="1"/>
    <col min="11006" max="11006" width="13.5703125" style="764" customWidth="1"/>
    <col min="11007" max="11007" width="14.28515625" style="764" bestFit="1" customWidth="1"/>
    <col min="11008" max="11008" width="12.42578125" style="764"/>
    <col min="11009" max="11009" width="0" style="764" hidden="1" customWidth="1"/>
    <col min="11010" max="11010" width="6" style="764" customWidth="1"/>
    <col min="11011" max="11011" width="0.28515625" style="764" customWidth="1"/>
    <col min="11012" max="11012" width="9.5703125" style="764" customWidth="1"/>
    <col min="11013" max="11013" width="41.85546875" style="764" customWidth="1"/>
    <col min="11014" max="11019" width="11.7109375" style="764" customWidth="1"/>
    <col min="11020" max="11020" width="11.85546875" style="764" customWidth="1"/>
    <col min="11021" max="11021" width="11.7109375" style="764" customWidth="1"/>
    <col min="11022" max="11252" width="9.140625" style="764" customWidth="1"/>
    <col min="11253" max="11254" width="0" style="764" hidden="1" customWidth="1"/>
    <col min="11255" max="11255" width="0.28515625" style="764" customWidth="1"/>
    <col min="11256" max="11256" width="9.5703125" style="764" customWidth="1"/>
    <col min="11257" max="11257" width="41.85546875" style="764" customWidth="1"/>
    <col min="11258" max="11258" width="13.28515625" style="764" customWidth="1"/>
    <col min="11259" max="11259" width="12.140625" style="764" customWidth="1"/>
    <col min="11260" max="11260" width="13.42578125" style="764" customWidth="1"/>
    <col min="11261" max="11261" width="11.5703125" style="764" customWidth="1"/>
    <col min="11262" max="11262" width="13.5703125" style="764" customWidth="1"/>
    <col min="11263" max="11263" width="14.28515625" style="764" bestFit="1" customWidth="1"/>
    <col min="11264" max="11264" width="12.42578125" style="764"/>
    <col min="11265" max="11265" width="0" style="764" hidden="1" customWidth="1"/>
    <col min="11266" max="11266" width="6" style="764" customWidth="1"/>
    <col min="11267" max="11267" width="0.28515625" style="764" customWidth="1"/>
    <col min="11268" max="11268" width="9.5703125" style="764" customWidth="1"/>
    <col min="11269" max="11269" width="41.85546875" style="764" customWidth="1"/>
    <col min="11270" max="11275" width="11.7109375" style="764" customWidth="1"/>
    <col min="11276" max="11276" width="11.85546875" style="764" customWidth="1"/>
    <col min="11277" max="11277" width="11.7109375" style="764" customWidth="1"/>
    <col min="11278" max="11508" width="9.140625" style="764" customWidth="1"/>
    <col min="11509" max="11510" width="0" style="764" hidden="1" customWidth="1"/>
    <col min="11511" max="11511" width="0.28515625" style="764" customWidth="1"/>
    <col min="11512" max="11512" width="9.5703125" style="764" customWidth="1"/>
    <col min="11513" max="11513" width="41.85546875" style="764" customWidth="1"/>
    <col min="11514" max="11514" width="13.28515625" style="764" customWidth="1"/>
    <col min="11515" max="11515" width="12.140625" style="764" customWidth="1"/>
    <col min="11516" max="11516" width="13.42578125" style="764" customWidth="1"/>
    <col min="11517" max="11517" width="11.5703125" style="764" customWidth="1"/>
    <col min="11518" max="11518" width="13.5703125" style="764" customWidth="1"/>
    <col min="11519" max="11519" width="14.28515625" style="764" bestFit="1" customWidth="1"/>
    <col min="11520" max="11520" width="12.42578125" style="764"/>
    <col min="11521" max="11521" width="0" style="764" hidden="1" customWidth="1"/>
    <col min="11522" max="11522" width="6" style="764" customWidth="1"/>
    <col min="11523" max="11523" width="0.28515625" style="764" customWidth="1"/>
    <col min="11524" max="11524" width="9.5703125" style="764" customWidth="1"/>
    <col min="11525" max="11525" width="41.85546875" style="764" customWidth="1"/>
    <col min="11526" max="11531" width="11.7109375" style="764" customWidth="1"/>
    <col min="11532" max="11532" width="11.85546875" style="764" customWidth="1"/>
    <col min="11533" max="11533" width="11.7109375" style="764" customWidth="1"/>
    <col min="11534" max="11764" width="9.140625" style="764" customWidth="1"/>
    <col min="11765" max="11766" width="0" style="764" hidden="1" customWidth="1"/>
    <col min="11767" max="11767" width="0.28515625" style="764" customWidth="1"/>
    <col min="11768" max="11768" width="9.5703125" style="764" customWidth="1"/>
    <col min="11769" max="11769" width="41.85546875" style="764" customWidth="1"/>
    <col min="11770" max="11770" width="13.28515625" style="764" customWidth="1"/>
    <col min="11771" max="11771" width="12.140625" style="764" customWidth="1"/>
    <col min="11772" max="11772" width="13.42578125" style="764" customWidth="1"/>
    <col min="11773" max="11773" width="11.5703125" style="764" customWidth="1"/>
    <col min="11774" max="11774" width="13.5703125" style="764" customWidth="1"/>
    <col min="11775" max="11775" width="14.28515625" style="764" bestFit="1" customWidth="1"/>
    <col min="11776" max="11776" width="12.42578125" style="764"/>
    <col min="11777" max="11777" width="0" style="764" hidden="1" customWidth="1"/>
    <col min="11778" max="11778" width="6" style="764" customWidth="1"/>
    <col min="11779" max="11779" width="0.28515625" style="764" customWidth="1"/>
    <col min="11780" max="11780" width="9.5703125" style="764" customWidth="1"/>
    <col min="11781" max="11781" width="41.85546875" style="764" customWidth="1"/>
    <col min="11782" max="11787" width="11.7109375" style="764" customWidth="1"/>
    <col min="11788" max="11788" width="11.85546875" style="764" customWidth="1"/>
    <col min="11789" max="11789" width="11.7109375" style="764" customWidth="1"/>
    <col min="11790" max="12020" width="9.140625" style="764" customWidth="1"/>
    <col min="12021" max="12022" width="0" style="764" hidden="1" customWidth="1"/>
    <col min="12023" max="12023" width="0.28515625" style="764" customWidth="1"/>
    <col min="12024" max="12024" width="9.5703125" style="764" customWidth="1"/>
    <col min="12025" max="12025" width="41.85546875" style="764" customWidth="1"/>
    <col min="12026" max="12026" width="13.28515625" style="764" customWidth="1"/>
    <col min="12027" max="12027" width="12.140625" style="764" customWidth="1"/>
    <col min="12028" max="12028" width="13.42578125" style="764" customWidth="1"/>
    <col min="12029" max="12029" width="11.5703125" style="764" customWidth="1"/>
    <col min="12030" max="12030" width="13.5703125" style="764" customWidth="1"/>
    <col min="12031" max="12031" width="14.28515625" style="764" bestFit="1" customWidth="1"/>
    <col min="12032" max="12032" width="12.42578125" style="764"/>
    <col min="12033" max="12033" width="0" style="764" hidden="1" customWidth="1"/>
    <col min="12034" max="12034" width="6" style="764" customWidth="1"/>
    <col min="12035" max="12035" width="0.28515625" style="764" customWidth="1"/>
    <col min="12036" max="12036" width="9.5703125" style="764" customWidth="1"/>
    <col min="12037" max="12037" width="41.85546875" style="764" customWidth="1"/>
    <col min="12038" max="12043" width="11.7109375" style="764" customWidth="1"/>
    <col min="12044" max="12044" width="11.85546875" style="764" customWidth="1"/>
    <col min="12045" max="12045" width="11.7109375" style="764" customWidth="1"/>
    <col min="12046" max="12276" width="9.140625" style="764" customWidth="1"/>
    <col min="12277" max="12278" width="0" style="764" hidden="1" customWidth="1"/>
    <col min="12279" max="12279" width="0.28515625" style="764" customWidth="1"/>
    <col min="12280" max="12280" width="9.5703125" style="764" customWidth="1"/>
    <col min="12281" max="12281" width="41.85546875" style="764" customWidth="1"/>
    <col min="12282" max="12282" width="13.28515625" style="764" customWidth="1"/>
    <col min="12283" max="12283" width="12.140625" style="764" customWidth="1"/>
    <col min="12284" max="12284" width="13.42578125" style="764" customWidth="1"/>
    <col min="12285" max="12285" width="11.5703125" style="764" customWidth="1"/>
    <col min="12286" max="12286" width="13.5703125" style="764" customWidth="1"/>
    <col min="12287" max="12287" width="14.28515625" style="764" bestFit="1" customWidth="1"/>
    <col min="12288" max="12288" width="12.42578125" style="764"/>
    <col min="12289" max="12289" width="0" style="764" hidden="1" customWidth="1"/>
    <col min="12290" max="12290" width="6" style="764" customWidth="1"/>
    <col min="12291" max="12291" width="0.28515625" style="764" customWidth="1"/>
    <col min="12292" max="12292" width="9.5703125" style="764" customWidth="1"/>
    <col min="12293" max="12293" width="41.85546875" style="764" customWidth="1"/>
    <col min="12294" max="12299" width="11.7109375" style="764" customWidth="1"/>
    <col min="12300" max="12300" width="11.85546875" style="764" customWidth="1"/>
    <col min="12301" max="12301" width="11.7109375" style="764" customWidth="1"/>
    <col min="12302" max="12532" width="9.140625" style="764" customWidth="1"/>
    <col min="12533" max="12534" width="0" style="764" hidden="1" customWidth="1"/>
    <col min="12535" max="12535" width="0.28515625" style="764" customWidth="1"/>
    <col min="12536" max="12536" width="9.5703125" style="764" customWidth="1"/>
    <col min="12537" max="12537" width="41.85546875" style="764" customWidth="1"/>
    <col min="12538" max="12538" width="13.28515625" style="764" customWidth="1"/>
    <col min="12539" max="12539" width="12.140625" style="764" customWidth="1"/>
    <col min="12540" max="12540" width="13.42578125" style="764" customWidth="1"/>
    <col min="12541" max="12541" width="11.5703125" style="764" customWidth="1"/>
    <col min="12542" max="12542" width="13.5703125" style="764" customWidth="1"/>
    <col min="12543" max="12543" width="14.28515625" style="764" bestFit="1" customWidth="1"/>
    <col min="12544" max="12544" width="12.42578125" style="764"/>
    <col min="12545" max="12545" width="0" style="764" hidden="1" customWidth="1"/>
    <col min="12546" max="12546" width="6" style="764" customWidth="1"/>
    <col min="12547" max="12547" width="0.28515625" style="764" customWidth="1"/>
    <col min="12548" max="12548" width="9.5703125" style="764" customWidth="1"/>
    <col min="12549" max="12549" width="41.85546875" style="764" customWidth="1"/>
    <col min="12550" max="12555" width="11.7109375" style="764" customWidth="1"/>
    <col min="12556" max="12556" width="11.85546875" style="764" customWidth="1"/>
    <col min="12557" max="12557" width="11.7109375" style="764" customWidth="1"/>
    <col min="12558" max="12788" width="9.140625" style="764" customWidth="1"/>
    <col min="12789" max="12790" width="0" style="764" hidden="1" customWidth="1"/>
    <col min="12791" max="12791" width="0.28515625" style="764" customWidth="1"/>
    <col min="12792" max="12792" width="9.5703125" style="764" customWidth="1"/>
    <col min="12793" max="12793" width="41.85546875" style="764" customWidth="1"/>
    <col min="12794" max="12794" width="13.28515625" style="764" customWidth="1"/>
    <col min="12795" max="12795" width="12.140625" style="764" customWidth="1"/>
    <col min="12796" max="12796" width="13.42578125" style="764" customWidth="1"/>
    <col min="12797" max="12797" width="11.5703125" style="764" customWidth="1"/>
    <col min="12798" max="12798" width="13.5703125" style="764" customWidth="1"/>
    <col min="12799" max="12799" width="14.28515625" style="764" bestFit="1" customWidth="1"/>
    <col min="12800" max="12800" width="12.42578125" style="764"/>
    <col min="12801" max="12801" width="0" style="764" hidden="1" customWidth="1"/>
    <col min="12802" max="12802" width="6" style="764" customWidth="1"/>
    <col min="12803" max="12803" width="0.28515625" style="764" customWidth="1"/>
    <col min="12804" max="12804" width="9.5703125" style="764" customWidth="1"/>
    <col min="12805" max="12805" width="41.85546875" style="764" customWidth="1"/>
    <col min="12806" max="12811" width="11.7109375" style="764" customWidth="1"/>
    <col min="12812" max="12812" width="11.85546875" style="764" customWidth="1"/>
    <col min="12813" max="12813" width="11.7109375" style="764" customWidth="1"/>
    <col min="12814" max="13044" width="9.140625" style="764" customWidth="1"/>
    <col min="13045" max="13046" width="0" style="764" hidden="1" customWidth="1"/>
    <col min="13047" max="13047" width="0.28515625" style="764" customWidth="1"/>
    <col min="13048" max="13048" width="9.5703125" style="764" customWidth="1"/>
    <col min="13049" max="13049" width="41.85546875" style="764" customWidth="1"/>
    <col min="13050" max="13050" width="13.28515625" style="764" customWidth="1"/>
    <col min="13051" max="13051" width="12.140625" style="764" customWidth="1"/>
    <col min="13052" max="13052" width="13.42578125" style="764" customWidth="1"/>
    <col min="13053" max="13053" width="11.5703125" style="764" customWidth="1"/>
    <col min="13054" max="13054" width="13.5703125" style="764" customWidth="1"/>
    <col min="13055" max="13055" width="14.28515625" style="764" bestFit="1" customWidth="1"/>
    <col min="13056" max="13056" width="12.42578125" style="764"/>
    <col min="13057" max="13057" width="0" style="764" hidden="1" customWidth="1"/>
    <col min="13058" max="13058" width="6" style="764" customWidth="1"/>
    <col min="13059" max="13059" width="0.28515625" style="764" customWidth="1"/>
    <col min="13060" max="13060" width="9.5703125" style="764" customWidth="1"/>
    <col min="13061" max="13061" width="41.85546875" style="764" customWidth="1"/>
    <col min="13062" max="13067" width="11.7109375" style="764" customWidth="1"/>
    <col min="13068" max="13068" width="11.85546875" style="764" customWidth="1"/>
    <col min="13069" max="13069" width="11.7109375" style="764" customWidth="1"/>
    <col min="13070" max="13300" width="9.140625" style="764" customWidth="1"/>
    <col min="13301" max="13302" width="0" style="764" hidden="1" customWidth="1"/>
    <col min="13303" max="13303" width="0.28515625" style="764" customWidth="1"/>
    <col min="13304" max="13304" width="9.5703125" style="764" customWidth="1"/>
    <col min="13305" max="13305" width="41.85546875" style="764" customWidth="1"/>
    <col min="13306" max="13306" width="13.28515625" style="764" customWidth="1"/>
    <col min="13307" max="13307" width="12.140625" style="764" customWidth="1"/>
    <col min="13308" max="13308" width="13.42578125" style="764" customWidth="1"/>
    <col min="13309" max="13309" width="11.5703125" style="764" customWidth="1"/>
    <col min="13310" max="13310" width="13.5703125" style="764" customWidth="1"/>
    <col min="13311" max="13311" width="14.28515625" style="764" bestFit="1" customWidth="1"/>
    <col min="13312" max="13312" width="12.42578125" style="764"/>
    <col min="13313" max="13313" width="0" style="764" hidden="1" customWidth="1"/>
    <col min="13314" max="13314" width="6" style="764" customWidth="1"/>
    <col min="13315" max="13315" width="0.28515625" style="764" customWidth="1"/>
    <col min="13316" max="13316" width="9.5703125" style="764" customWidth="1"/>
    <col min="13317" max="13317" width="41.85546875" style="764" customWidth="1"/>
    <col min="13318" max="13323" width="11.7109375" style="764" customWidth="1"/>
    <col min="13324" max="13324" width="11.85546875" style="764" customWidth="1"/>
    <col min="13325" max="13325" width="11.7109375" style="764" customWidth="1"/>
    <col min="13326" max="13556" width="9.140625" style="764" customWidth="1"/>
    <col min="13557" max="13558" width="0" style="764" hidden="1" customWidth="1"/>
    <col min="13559" max="13559" width="0.28515625" style="764" customWidth="1"/>
    <col min="13560" max="13560" width="9.5703125" style="764" customWidth="1"/>
    <col min="13561" max="13561" width="41.85546875" style="764" customWidth="1"/>
    <col min="13562" max="13562" width="13.28515625" style="764" customWidth="1"/>
    <col min="13563" max="13563" width="12.140625" style="764" customWidth="1"/>
    <col min="13564" max="13564" width="13.42578125" style="764" customWidth="1"/>
    <col min="13565" max="13565" width="11.5703125" style="764" customWidth="1"/>
    <col min="13566" max="13566" width="13.5703125" style="764" customWidth="1"/>
    <col min="13567" max="13567" width="14.28515625" style="764" bestFit="1" customWidth="1"/>
    <col min="13568" max="13568" width="12.42578125" style="764"/>
    <col min="13569" max="13569" width="0" style="764" hidden="1" customWidth="1"/>
    <col min="13570" max="13570" width="6" style="764" customWidth="1"/>
    <col min="13571" max="13571" width="0.28515625" style="764" customWidth="1"/>
    <col min="13572" max="13572" width="9.5703125" style="764" customWidth="1"/>
    <col min="13573" max="13573" width="41.85546875" style="764" customWidth="1"/>
    <col min="13574" max="13579" width="11.7109375" style="764" customWidth="1"/>
    <col min="13580" max="13580" width="11.85546875" style="764" customWidth="1"/>
    <col min="13581" max="13581" width="11.7109375" style="764" customWidth="1"/>
    <col min="13582" max="13812" width="9.140625" style="764" customWidth="1"/>
    <col min="13813" max="13814" width="0" style="764" hidden="1" customWidth="1"/>
    <col min="13815" max="13815" width="0.28515625" style="764" customWidth="1"/>
    <col min="13816" max="13816" width="9.5703125" style="764" customWidth="1"/>
    <col min="13817" max="13817" width="41.85546875" style="764" customWidth="1"/>
    <col min="13818" max="13818" width="13.28515625" style="764" customWidth="1"/>
    <col min="13819" max="13819" width="12.140625" style="764" customWidth="1"/>
    <col min="13820" max="13820" width="13.42578125" style="764" customWidth="1"/>
    <col min="13821" max="13821" width="11.5703125" style="764" customWidth="1"/>
    <col min="13822" max="13822" width="13.5703125" style="764" customWidth="1"/>
    <col min="13823" max="13823" width="14.28515625" style="764" bestFit="1" customWidth="1"/>
    <col min="13824" max="13824" width="12.42578125" style="764"/>
    <col min="13825" max="13825" width="0" style="764" hidden="1" customWidth="1"/>
    <col min="13826" max="13826" width="6" style="764" customWidth="1"/>
    <col min="13827" max="13827" width="0.28515625" style="764" customWidth="1"/>
    <col min="13828" max="13828" width="9.5703125" style="764" customWidth="1"/>
    <col min="13829" max="13829" width="41.85546875" style="764" customWidth="1"/>
    <col min="13830" max="13835" width="11.7109375" style="764" customWidth="1"/>
    <col min="13836" max="13836" width="11.85546875" style="764" customWidth="1"/>
    <col min="13837" max="13837" width="11.7109375" style="764" customWidth="1"/>
    <col min="13838" max="14068" width="9.140625" style="764" customWidth="1"/>
    <col min="14069" max="14070" width="0" style="764" hidden="1" customWidth="1"/>
    <col min="14071" max="14071" width="0.28515625" style="764" customWidth="1"/>
    <col min="14072" max="14072" width="9.5703125" style="764" customWidth="1"/>
    <col min="14073" max="14073" width="41.85546875" style="764" customWidth="1"/>
    <col min="14074" max="14074" width="13.28515625" style="764" customWidth="1"/>
    <col min="14075" max="14075" width="12.140625" style="764" customWidth="1"/>
    <col min="14076" max="14076" width="13.42578125" style="764" customWidth="1"/>
    <col min="14077" max="14077" width="11.5703125" style="764" customWidth="1"/>
    <col min="14078" max="14078" width="13.5703125" style="764" customWidth="1"/>
    <col min="14079" max="14079" width="14.28515625" style="764" bestFit="1" customWidth="1"/>
    <col min="14080" max="14080" width="12.42578125" style="764"/>
    <col min="14081" max="14081" width="0" style="764" hidden="1" customWidth="1"/>
    <col min="14082" max="14082" width="6" style="764" customWidth="1"/>
    <col min="14083" max="14083" width="0.28515625" style="764" customWidth="1"/>
    <col min="14084" max="14084" width="9.5703125" style="764" customWidth="1"/>
    <col min="14085" max="14085" width="41.85546875" style="764" customWidth="1"/>
    <col min="14086" max="14091" width="11.7109375" style="764" customWidth="1"/>
    <col min="14092" max="14092" width="11.85546875" style="764" customWidth="1"/>
    <col min="14093" max="14093" width="11.7109375" style="764" customWidth="1"/>
    <col min="14094" max="14324" width="9.140625" style="764" customWidth="1"/>
    <col min="14325" max="14326" width="0" style="764" hidden="1" customWidth="1"/>
    <col min="14327" max="14327" width="0.28515625" style="764" customWidth="1"/>
    <col min="14328" max="14328" width="9.5703125" style="764" customWidth="1"/>
    <col min="14329" max="14329" width="41.85546875" style="764" customWidth="1"/>
    <col min="14330" max="14330" width="13.28515625" style="764" customWidth="1"/>
    <col min="14331" max="14331" width="12.140625" style="764" customWidth="1"/>
    <col min="14332" max="14332" width="13.42578125" style="764" customWidth="1"/>
    <col min="14333" max="14333" width="11.5703125" style="764" customWidth="1"/>
    <col min="14334" max="14334" width="13.5703125" style="764" customWidth="1"/>
    <col min="14335" max="14335" width="14.28515625" style="764" bestFit="1" customWidth="1"/>
    <col min="14336" max="14336" width="12.42578125" style="764"/>
    <col min="14337" max="14337" width="0" style="764" hidden="1" customWidth="1"/>
    <col min="14338" max="14338" width="6" style="764" customWidth="1"/>
    <col min="14339" max="14339" width="0.28515625" style="764" customWidth="1"/>
    <col min="14340" max="14340" width="9.5703125" style="764" customWidth="1"/>
    <col min="14341" max="14341" width="41.85546875" style="764" customWidth="1"/>
    <col min="14342" max="14347" width="11.7109375" style="764" customWidth="1"/>
    <col min="14348" max="14348" width="11.85546875" style="764" customWidth="1"/>
    <col min="14349" max="14349" width="11.7109375" style="764" customWidth="1"/>
    <col min="14350" max="14580" width="9.140625" style="764" customWidth="1"/>
    <col min="14581" max="14582" width="0" style="764" hidden="1" customWidth="1"/>
    <col min="14583" max="14583" width="0.28515625" style="764" customWidth="1"/>
    <col min="14584" max="14584" width="9.5703125" style="764" customWidth="1"/>
    <col min="14585" max="14585" width="41.85546875" style="764" customWidth="1"/>
    <col min="14586" max="14586" width="13.28515625" style="764" customWidth="1"/>
    <col min="14587" max="14587" width="12.140625" style="764" customWidth="1"/>
    <col min="14588" max="14588" width="13.42578125" style="764" customWidth="1"/>
    <col min="14589" max="14589" width="11.5703125" style="764" customWidth="1"/>
    <col min="14590" max="14590" width="13.5703125" style="764" customWidth="1"/>
    <col min="14591" max="14591" width="14.28515625" style="764" bestFit="1" customWidth="1"/>
    <col min="14592" max="14592" width="12.42578125" style="764"/>
    <col min="14593" max="14593" width="0" style="764" hidden="1" customWidth="1"/>
    <col min="14594" max="14594" width="6" style="764" customWidth="1"/>
    <col min="14595" max="14595" width="0.28515625" style="764" customWidth="1"/>
    <col min="14596" max="14596" width="9.5703125" style="764" customWidth="1"/>
    <col min="14597" max="14597" width="41.85546875" style="764" customWidth="1"/>
    <col min="14598" max="14603" width="11.7109375" style="764" customWidth="1"/>
    <col min="14604" max="14604" width="11.85546875" style="764" customWidth="1"/>
    <col min="14605" max="14605" width="11.7109375" style="764" customWidth="1"/>
    <col min="14606" max="14836" width="9.140625" style="764" customWidth="1"/>
    <col min="14837" max="14838" width="0" style="764" hidden="1" customWidth="1"/>
    <col min="14839" max="14839" width="0.28515625" style="764" customWidth="1"/>
    <col min="14840" max="14840" width="9.5703125" style="764" customWidth="1"/>
    <col min="14841" max="14841" width="41.85546875" style="764" customWidth="1"/>
    <col min="14842" max="14842" width="13.28515625" style="764" customWidth="1"/>
    <col min="14843" max="14843" width="12.140625" style="764" customWidth="1"/>
    <col min="14844" max="14844" width="13.42578125" style="764" customWidth="1"/>
    <col min="14845" max="14845" width="11.5703125" style="764" customWidth="1"/>
    <col min="14846" max="14846" width="13.5703125" style="764" customWidth="1"/>
    <col min="14847" max="14847" width="14.28515625" style="764" bestFit="1" customWidth="1"/>
    <col min="14848" max="14848" width="12.42578125" style="764"/>
    <col min="14849" max="14849" width="0" style="764" hidden="1" customWidth="1"/>
    <col min="14850" max="14850" width="6" style="764" customWidth="1"/>
    <col min="14851" max="14851" width="0.28515625" style="764" customWidth="1"/>
    <col min="14852" max="14852" width="9.5703125" style="764" customWidth="1"/>
    <col min="14853" max="14853" width="41.85546875" style="764" customWidth="1"/>
    <col min="14854" max="14859" width="11.7109375" style="764" customWidth="1"/>
    <col min="14860" max="14860" width="11.85546875" style="764" customWidth="1"/>
    <col min="14861" max="14861" width="11.7109375" style="764" customWidth="1"/>
    <col min="14862" max="15092" width="9.140625" style="764" customWidth="1"/>
    <col min="15093" max="15094" width="0" style="764" hidden="1" customWidth="1"/>
    <col min="15095" max="15095" width="0.28515625" style="764" customWidth="1"/>
    <col min="15096" max="15096" width="9.5703125" style="764" customWidth="1"/>
    <col min="15097" max="15097" width="41.85546875" style="764" customWidth="1"/>
    <col min="15098" max="15098" width="13.28515625" style="764" customWidth="1"/>
    <col min="15099" max="15099" width="12.140625" style="764" customWidth="1"/>
    <col min="15100" max="15100" width="13.42578125" style="764" customWidth="1"/>
    <col min="15101" max="15101" width="11.5703125" style="764" customWidth="1"/>
    <col min="15102" max="15102" width="13.5703125" style="764" customWidth="1"/>
    <col min="15103" max="15103" width="14.28515625" style="764" bestFit="1" customWidth="1"/>
    <col min="15104" max="15104" width="12.42578125" style="764"/>
    <col min="15105" max="15105" width="0" style="764" hidden="1" customWidth="1"/>
    <col min="15106" max="15106" width="6" style="764" customWidth="1"/>
    <col min="15107" max="15107" width="0.28515625" style="764" customWidth="1"/>
    <col min="15108" max="15108" width="9.5703125" style="764" customWidth="1"/>
    <col min="15109" max="15109" width="41.85546875" style="764" customWidth="1"/>
    <col min="15110" max="15115" width="11.7109375" style="764" customWidth="1"/>
    <col min="15116" max="15116" width="11.85546875" style="764" customWidth="1"/>
    <col min="15117" max="15117" width="11.7109375" style="764" customWidth="1"/>
    <col min="15118" max="15348" width="9.140625" style="764" customWidth="1"/>
    <col min="15349" max="15350" width="0" style="764" hidden="1" customWidth="1"/>
    <col min="15351" max="15351" width="0.28515625" style="764" customWidth="1"/>
    <col min="15352" max="15352" width="9.5703125" style="764" customWidth="1"/>
    <col min="15353" max="15353" width="41.85546875" style="764" customWidth="1"/>
    <col min="15354" max="15354" width="13.28515625" style="764" customWidth="1"/>
    <col min="15355" max="15355" width="12.140625" style="764" customWidth="1"/>
    <col min="15356" max="15356" width="13.42578125" style="764" customWidth="1"/>
    <col min="15357" max="15357" width="11.5703125" style="764" customWidth="1"/>
    <col min="15358" max="15358" width="13.5703125" style="764" customWidth="1"/>
    <col min="15359" max="15359" width="14.28515625" style="764" bestFit="1" customWidth="1"/>
    <col min="15360" max="15360" width="12.42578125" style="764"/>
    <col min="15361" max="15361" width="0" style="764" hidden="1" customWidth="1"/>
    <col min="15362" max="15362" width="6" style="764" customWidth="1"/>
    <col min="15363" max="15363" width="0.28515625" style="764" customWidth="1"/>
    <col min="15364" max="15364" width="9.5703125" style="764" customWidth="1"/>
    <col min="15365" max="15365" width="41.85546875" style="764" customWidth="1"/>
    <col min="15366" max="15371" width="11.7109375" style="764" customWidth="1"/>
    <col min="15372" max="15372" width="11.85546875" style="764" customWidth="1"/>
    <col min="15373" max="15373" width="11.7109375" style="764" customWidth="1"/>
    <col min="15374" max="15604" width="9.140625" style="764" customWidth="1"/>
    <col min="15605" max="15606" width="0" style="764" hidden="1" customWidth="1"/>
    <col min="15607" max="15607" width="0.28515625" style="764" customWidth="1"/>
    <col min="15608" max="15608" width="9.5703125" style="764" customWidth="1"/>
    <col min="15609" max="15609" width="41.85546875" style="764" customWidth="1"/>
    <col min="15610" max="15610" width="13.28515625" style="764" customWidth="1"/>
    <col min="15611" max="15611" width="12.140625" style="764" customWidth="1"/>
    <col min="15612" max="15612" width="13.42578125" style="764" customWidth="1"/>
    <col min="15613" max="15613" width="11.5703125" style="764" customWidth="1"/>
    <col min="15614" max="15614" width="13.5703125" style="764" customWidth="1"/>
    <col min="15615" max="15615" width="14.28515625" style="764" bestFit="1" customWidth="1"/>
    <col min="15616" max="15616" width="12.42578125" style="764"/>
    <col min="15617" max="15617" width="0" style="764" hidden="1" customWidth="1"/>
    <col min="15618" max="15618" width="6" style="764" customWidth="1"/>
    <col min="15619" max="15619" width="0.28515625" style="764" customWidth="1"/>
    <col min="15620" max="15620" width="9.5703125" style="764" customWidth="1"/>
    <col min="15621" max="15621" width="41.85546875" style="764" customWidth="1"/>
    <col min="15622" max="15627" width="11.7109375" style="764" customWidth="1"/>
    <col min="15628" max="15628" width="11.85546875" style="764" customWidth="1"/>
    <col min="15629" max="15629" width="11.7109375" style="764" customWidth="1"/>
    <col min="15630" max="15860" width="9.140625" style="764" customWidth="1"/>
    <col min="15861" max="15862" width="0" style="764" hidden="1" customWidth="1"/>
    <col min="15863" max="15863" width="0.28515625" style="764" customWidth="1"/>
    <col min="15864" max="15864" width="9.5703125" style="764" customWidth="1"/>
    <col min="15865" max="15865" width="41.85546875" style="764" customWidth="1"/>
    <col min="15866" max="15866" width="13.28515625" style="764" customWidth="1"/>
    <col min="15867" max="15867" width="12.140625" style="764" customWidth="1"/>
    <col min="15868" max="15868" width="13.42578125" style="764" customWidth="1"/>
    <col min="15869" max="15869" width="11.5703125" style="764" customWidth="1"/>
    <col min="15870" max="15870" width="13.5703125" style="764" customWidth="1"/>
    <col min="15871" max="15871" width="14.28515625" style="764" bestFit="1" customWidth="1"/>
    <col min="15872" max="15872" width="12.42578125" style="764"/>
    <col min="15873" max="15873" width="0" style="764" hidden="1" customWidth="1"/>
    <col min="15874" max="15874" width="6" style="764" customWidth="1"/>
    <col min="15875" max="15875" width="0.28515625" style="764" customWidth="1"/>
    <col min="15876" max="15876" width="9.5703125" style="764" customWidth="1"/>
    <col min="15877" max="15877" width="41.85546875" style="764" customWidth="1"/>
    <col min="15878" max="15883" width="11.7109375" style="764" customWidth="1"/>
    <col min="15884" max="15884" width="11.85546875" style="764" customWidth="1"/>
    <col min="15885" max="15885" width="11.7109375" style="764" customWidth="1"/>
    <col min="15886" max="16116" width="9.140625" style="764" customWidth="1"/>
    <col min="16117" max="16118" width="0" style="764" hidden="1" customWidth="1"/>
    <col min="16119" max="16119" width="0.28515625" style="764" customWidth="1"/>
    <col min="16120" max="16120" width="9.5703125" style="764" customWidth="1"/>
    <col min="16121" max="16121" width="41.85546875" style="764" customWidth="1"/>
    <col min="16122" max="16122" width="13.28515625" style="764" customWidth="1"/>
    <col min="16123" max="16123" width="12.140625" style="764" customWidth="1"/>
    <col min="16124" max="16124" width="13.42578125" style="764" customWidth="1"/>
    <col min="16125" max="16125" width="11.5703125" style="764" customWidth="1"/>
    <col min="16126" max="16126" width="13.5703125" style="764" customWidth="1"/>
    <col min="16127" max="16127" width="14.28515625" style="764" bestFit="1" customWidth="1"/>
    <col min="16128" max="16128" width="12.42578125" style="764"/>
    <col min="16129" max="16129" width="0" style="764" hidden="1" customWidth="1"/>
    <col min="16130" max="16130" width="6" style="764" customWidth="1"/>
    <col min="16131" max="16131" width="0.28515625" style="764" customWidth="1"/>
    <col min="16132" max="16132" width="9.5703125" style="764" customWidth="1"/>
    <col min="16133" max="16133" width="41.85546875" style="764" customWidth="1"/>
    <col min="16134" max="16139" width="11.7109375" style="764" customWidth="1"/>
    <col min="16140" max="16140" width="11.85546875" style="764" customWidth="1"/>
    <col min="16141" max="16141" width="11.7109375" style="764" customWidth="1"/>
    <col min="16142" max="16372" width="9.140625" style="764" customWidth="1"/>
    <col min="16373" max="16374" width="0" style="764" hidden="1" customWidth="1"/>
    <col min="16375" max="16375" width="0.28515625" style="764" customWidth="1"/>
    <col min="16376" max="16376" width="9.5703125" style="764" customWidth="1"/>
    <col min="16377" max="16377" width="41.85546875" style="764" customWidth="1"/>
    <col min="16378" max="16378" width="13.28515625" style="764" customWidth="1"/>
    <col min="16379" max="16379" width="12.140625" style="764" customWidth="1"/>
    <col min="16380" max="16380" width="13.42578125" style="764" customWidth="1"/>
    <col min="16381" max="16381" width="11.5703125" style="764" customWidth="1"/>
    <col min="16382" max="16382" width="13.5703125" style="764" customWidth="1"/>
    <col min="16383" max="16383" width="14.28515625" style="764" bestFit="1" customWidth="1"/>
    <col min="16384" max="16384" width="12.42578125" style="764"/>
  </cols>
  <sheetData>
    <row r="2" spans="1:81" ht="15" customHeight="1">
      <c r="L2" s="1598" t="s">
        <v>824</v>
      </c>
      <c r="M2" s="1598"/>
    </row>
    <row r="3" spans="1:81" s="765" customFormat="1" ht="12.75" customHeight="1">
      <c r="A3" s="763"/>
      <c r="B3" s="764"/>
      <c r="C3" s="764"/>
      <c r="D3" s="1533" t="s">
        <v>825</v>
      </c>
      <c r="E3" s="1533"/>
      <c r="F3" s="1533"/>
      <c r="G3" s="1533"/>
      <c r="H3" s="1533"/>
      <c r="I3" s="1533"/>
      <c r="J3" s="1533"/>
      <c r="K3" s="1533"/>
      <c r="L3" s="1533"/>
      <c r="M3" s="1533"/>
      <c r="BZ3" s="764"/>
      <c r="CA3" s="764"/>
      <c r="CB3" s="764"/>
      <c r="CC3" s="764"/>
    </row>
    <row r="4" spans="1:81" s="765" customFormat="1" ht="12.75" customHeight="1">
      <c r="A4" s="763"/>
      <c r="B4" s="764"/>
      <c r="C4" s="764"/>
      <c r="D4" s="767"/>
      <c r="E4" s="767"/>
      <c r="F4" s="767"/>
      <c r="G4" s="767"/>
      <c r="H4" s="767"/>
      <c r="I4" s="767"/>
      <c r="BZ4" s="764"/>
      <c r="CA4" s="764"/>
      <c r="CB4" s="764"/>
      <c r="CC4" s="764"/>
    </row>
    <row r="5" spans="1:81" s="765" customFormat="1" ht="14.25" customHeight="1" thickBot="1">
      <c r="A5" s="763"/>
      <c r="B5" s="764"/>
      <c r="C5" s="764"/>
      <c r="D5" s="768"/>
      <c r="E5" s="768"/>
      <c r="F5" s="820"/>
      <c r="G5" s="820"/>
      <c r="H5" s="820"/>
      <c r="I5" s="820"/>
      <c r="L5" s="821" t="s">
        <v>95</v>
      </c>
      <c r="M5" s="821"/>
      <c r="BZ5" s="764"/>
      <c r="CA5" s="764"/>
      <c r="CB5" s="764"/>
      <c r="CC5" s="764"/>
    </row>
    <row r="6" spans="1:81" s="765" customFormat="1" ht="18.75" customHeight="1" thickBot="1">
      <c r="A6" s="763"/>
      <c r="B6" s="1599" t="s">
        <v>161</v>
      </c>
      <c r="C6" s="1600"/>
      <c r="D6" s="1600"/>
      <c r="E6" s="1601"/>
      <c r="F6" s="1605">
        <v>41274</v>
      </c>
      <c r="G6" s="1606"/>
      <c r="H6" s="1606"/>
      <c r="I6" s="1607"/>
      <c r="J6" s="1540" t="s">
        <v>2</v>
      </c>
      <c r="K6" s="1541"/>
      <c r="L6" s="1541"/>
      <c r="M6" s="1542"/>
    </row>
    <row r="7" spans="1:81" s="765" customFormat="1" ht="36.6" customHeight="1" thickBot="1">
      <c r="A7" s="771" t="s">
        <v>106</v>
      </c>
      <c r="B7" s="1602"/>
      <c r="C7" s="1603"/>
      <c r="D7" s="1603"/>
      <c r="E7" s="1604"/>
      <c r="F7" s="822" t="s">
        <v>108</v>
      </c>
      <c r="G7" s="773" t="s">
        <v>352</v>
      </c>
      <c r="H7" s="774" t="s">
        <v>353</v>
      </c>
      <c r="I7" s="775" t="s">
        <v>23</v>
      </c>
      <c r="J7" s="822" t="s">
        <v>108</v>
      </c>
      <c r="K7" s="773" t="s">
        <v>352</v>
      </c>
      <c r="L7" s="774" t="s">
        <v>353</v>
      </c>
      <c r="M7" s="775" t="s">
        <v>23</v>
      </c>
    </row>
    <row r="8" spans="1:81" s="765" customFormat="1" ht="47.45" customHeight="1" thickBot="1">
      <c r="A8" s="776">
        <v>1</v>
      </c>
      <c r="B8" s="1608" t="s">
        <v>826</v>
      </c>
      <c r="C8" s="1609"/>
      <c r="D8" s="1609"/>
      <c r="E8" s="1610"/>
      <c r="F8" s="823">
        <v>0</v>
      </c>
      <c r="G8" s="824">
        <v>0.42499999999999999</v>
      </c>
      <c r="H8" s="824">
        <v>0</v>
      </c>
      <c r="I8" s="825">
        <v>0.42499999999999999</v>
      </c>
      <c r="J8" s="777">
        <v>0</v>
      </c>
      <c r="K8" s="778">
        <v>1.9410000000000001</v>
      </c>
      <c r="L8" s="778">
        <v>0</v>
      </c>
      <c r="M8" s="779">
        <v>1.9410000000000001</v>
      </c>
      <c r="N8" s="826"/>
      <c r="O8" s="826"/>
      <c r="P8" s="826"/>
      <c r="Q8" s="826"/>
      <c r="R8" s="826"/>
    </row>
    <row r="9" spans="1:81" s="765" customFormat="1" ht="25.5" hidden="1" customHeight="1">
      <c r="A9" s="781"/>
      <c r="B9" s="827"/>
      <c r="C9" s="1612" t="s">
        <v>827</v>
      </c>
      <c r="D9" s="1612"/>
      <c r="E9" s="1613"/>
      <c r="F9" s="828">
        <v>0</v>
      </c>
      <c r="G9" s="829">
        <v>0</v>
      </c>
      <c r="H9" s="829">
        <v>0</v>
      </c>
      <c r="I9" s="830">
        <v>0</v>
      </c>
      <c r="J9" s="785"/>
      <c r="K9" s="783"/>
      <c r="L9" s="783"/>
      <c r="M9" s="784"/>
      <c r="N9" s="826"/>
      <c r="O9" s="826"/>
      <c r="P9" s="826"/>
      <c r="Q9" s="826"/>
      <c r="R9" s="826"/>
    </row>
    <row r="10" spans="1:81" s="765" customFormat="1" ht="28.5" hidden="1" customHeight="1">
      <c r="A10" s="786"/>
      <c r="B10" s="827"/>
      <c r="C10" s="1612" t="s">
        <v>828</v>
      </c>
      <c r="D10" s="1612"/>
      <c r="E10" s="1613"/>
      <c r="F10" s="828">
        <v>0</v>
      </c>
      <c r="G10" s="829">
        <v>0</v>
      </c>
      <c r="H10" s="829">
        <v>0</v>
      </c>
      <c r="I10" s="830">
        <v>0</v>
      </c>
      <c r="J10" s="785"/>
      <c r="K10" s="783"/>
      <c r="L10" s="783"/>
      <c r="M10" s="784"/>
      <c r="N10" s="826"/>
      <c r="O10" s="826"/>
      <c r="P10" s="826"/>
      <c r="Q10" s="826"/>
      <c r="R10" s="826"/>
    </row>
    <row r="11" spans="1:81" s="765" customFormat="1" ht="24" hidden="1" customHeight="1">
      <c r="A11" s="786"/>
      <c r="B11" s="827"/>
      <c r="C11" s="1612" t="s">
        <v>829</v>
      </c>
      <c r="D11" s="1612"/>
      <c r="E11" s="1613"/>
      <c r="F11" s="828">
        <v>0</v>
      </c>
      <c r="G11" s="829">
        <v>0</v>
      </c>
      <c r="H11" s="829">
        <v>0</v>
      </c>
      <c r="I11" s="830">
        <v>0</v>
      </c>
      <c r="J11" s="785"/>
      <c r="K11" s="783"/>
      <c r="L11" s="783"/>
      <c r="M11" s="784"/>
      <c r="N11" s="826"/>
      <c r="O11" s="826"/>
      <c r="P11" s="826"/>
      <c r="Q11" s="826"/>
      <c r="R11" s="826"/>
    </row>
    <row r="12" spans="1:81" s="765" customFormat="1" ht="14.25" customHeight="1" thickBot="1">
      <c r="A12" s="786"/>
      <c r="B12" s="827"/>
      <c r="C12" s="1559" t="s">
        <v>830</v>
      </c>
      <c r="D12" s="1559"/>
      <c r="E12" s="1560"/>
      <c r="F12" s="831">
        <v>0</v>
      </c>
      <c r="G12" s="832">
        <v>0.42499999999999999</v>
      </c>
      <c r="H12" s="832">
        <v>0</v>
      </c>
      <c r="I12" s="833">
        <v>0.42499999999999999</v>
      </c>
      <c r="J12" s="785">
        <v>0</v>
      </c>
      <c r="K12" s="783">
        <v>1.9410000000000001</v>
      </c>
      <c r="L12" s="783">
        <v>0</v>
      </c>
      <c r="M12" s="784">
        <v>1.9410000000000001</v>
      </c>
      <c r="N12" s="826"/>
      <c r="O12" s="826"/>
      <c r="P12" s="826"/>
      <c r="Q12" s="826"/>
      <c r="R12" s="826"/>
    </row>
    <row r="13" spans="1:81" s="765" customFormat="1" ht="1.9" hidden="1" customHeight="1" thickBot="1">
      <c r="A13" s="787"/>
      <c r="B13" s="834"/>
      <c r="C13" s="1551" t="s">
        <v>831</v>
      </c>
      <c r="D13" s="1551"/>
      <c r="E13" s="1611"/>
      <c r="F13" s="835"/>
      <c r="G13" s="836"/>
      <c r="H13" s="836"/>
      <c r="I13" s="837"/>
      <c r="J13" s="785"/>
      <c r="K13" s="783"/>
      <c r="L13" s="783"/>
      <c r="M13" s="784"/>
      <c r="N13" s="826"/>
      <c r="O13" s="826"/>
      <c r="P13" s="826"/>
      <c r="Q13" s="826"/>
      <c r="R13" s="826"/>
    </row>
    <row r="14" spans="1:81" s="765" customFormat="1" ht="18" customHeight="1" thickBot="1">
      <c r="A14" s="776">
        <v>2</v>
      </c>
      <c r="B14" s="1527" t="s">
        <v>832</v>
      </c>
      <c r="C14" s="1528"/>
      <c r="D14" s="1528"/>
      <c r="E14" s="1529"/>
      <c r="F14" s="838">
        <v>2.5510000000000002</v>
      </c>
      <c r="G14" s="839">
        <v>0</v>
      </c>
      <c r="H14" s="839">
        <v>0</v>
      </c>
      <c r="I14" s="840">
        <v>2.5510000000000002</v>
      </c>
      <c r="J14" s="790">
        <v>0</v>
      </c>
      <c r="K14" s="789">
        <v>0</v>
      </c>
      <c r="L14" s="789">
        <v>0</v>
      </c>
      <c r="M14" s="784">
        <v>0</v>
      </c>
      <c r="N14" s="826"/>
      <c r="O14" s="826"/>
      <c r="P14" s="826"/>
      <c r="Q14" s="826"/>
      <c r="R14" s="826"/>
    </row>
    <row r="15" spans="1:81" s="765" customFormat="1" ht="24" hidden="1" customHeight="1">
      <c r="A15" s="781" t="s">
        <v>833</v>
      </c>
      <c r="B15" s="841"/>
      <c r="C15" s="1551" t="s">
        <v>834</v>
      </c>
      <c r="D15" s="1551"/>
      <c r="E15" s="1611"/>
      <c r="F15" s="835"/>
      <c r="G15" s="836"/>
      <c r="H15" s="836"/>
      <c r="I15" s="837"/>
      <c r="J15" s="785">
        <v>0</v>
      </c>
      <c r="K15" s="783">
        <v>0</v>
      </c>
      <c r="L15" s="783">
        <v>0</v>
      </c>
      <c r="M15" s="784">
        <v>0</v>
      </c>
      <c r="N15" s="826"/>
      <c r="O15" s="826"/>
      <c r="P15" s="826"/>
      <c r="Q15" s="826"/>
      <c r="R15" s="826"/>
    </row>
    <row r="16" spans="1:81" s="765" customFormat="1" ht="16.5" hidden="1" customHeight="1">
      <c r="A16" s="786"/>
      <c r="B16" s="834"/>
      <c r="C16" s="842"/>
      <c r="D16" s="1551" t="s">
        <v>835</v>
      </c>
      <c r="E16" s="1611"/>
      <c r="F16" s="835"/>
      <c r="G16" s="836"/>
      <c r="H16" s="836"/>
      <c r="I16" s="837"/>
      <c r="J16" s="785">
        <v>0</v>
      </c>
      <c r="K16" s="783">
        <v>0</v>
      </c>
      <c r="L16" s="783">
        <v>0</v>
      </c>
      <c r="M16" s="784">
        <v>0</v>
      </c>
      <c r="N16" s="826"/>
      <c r="O16" s="826"/>
      <c r="P16" s="826"/>
      <c r="Q16" s="826"/>
      <c r="R16" s="826"/>
    </row>
    <row r="17" spans="1:18" s="765" customFormat="1" ht="3" hidden="1" customHeight="1">
      <c r="A17" s="793"/>
      <c r="B17" s="834"/>
      <c r="C17" s="842"/>
      <c r="D17" s="1551" t="s">
        <v>836</v>
      </c>
      <c r="E17" s="1611"/>
      <c r="F17" s="835"/>
      <c r="G17" s="836"/>
      <c r="H17" s="836"/>
      <c r="I17" s="837"/>
      <c r="J17" s="785">
        <v>0</v>
      </c>
      <c r="K17" s="783">
        <v>0</v>
      </c>
      <c r="L17" s="783">
        <v>0</v>
      </c>
      <c r="M17" s="784">
        <v>0</v>
      </c>
      <c r="N17" s="826"/>
      <c r="O17" s="826"/>
      <c r="P17" s="826"/>
      <c r="Q17" s="826"/>
      <c r="R17" s="826"/>
    </row>
    <row r="18" spans="1:18" s="765" customFormat="1" ht="17.25" hidden="1" customHeight="1" thickBot="1">
      <c r="A18" s="843"/>
      <c r="B18" s="834"/>
      <c r="C18" s="1612" t="s">
        <v>837</v>
      </c>
      <c r="D18" s="1612"/>
      <c r="E18" s="1613"/>
      <c r="F18" s="828">
        <v>2.5510000000000002</v>
      </c>
      <c r="G18" s="829">
        <v>0</v>
      </c>
      <c r="H18" s="829">
        <v>0</v>
      </c>
      <c r="I18" s="844">
        <v>2.5510000000000002</v>
      </c>
      <c r="J18" s="785">
        <v>0</v>
      </c>
      <c r="K18" s="783">
        <v>0</v>
      </c>
      <c r="L18" s="783">
        <v>0</v>
      </c>
      <c r="M18" s="784">
        <v>0</v>
      </c>
      <c r="N18" s="826"/>
      <c r="O18" s="826"/>
      <c r="P18" s="826"/>
      <c r="Q18" s="826"/>
      <c r="R18" s="826"/>
    </row>
    <row r="19" spans="1:18" s="765" customFormat="1" ht="17.25" hidden="1" customHeight="1" thickBot="1">
      <c r="A19" s="793"/>
      <c r="B19" s="834"/>
      <c r="C19" s="1612" t="s">
        <v>838</v>
      </c>
      <c r="D19" s="1612"/>
      <c r="E19" s="1613"/>
      <c r="F19" s="828"/>
      <c r="G19" s="829"/>
      <c r="H19" s="829"/>
      <c r="I19" s="830"/>
      <c r="J19" s="785">
        <v>0</v>
      </c>
      <c r="K19" s="783">
        <v>0</v>
      </c>
      <c r="L19" s="783">
        <v>0</v>
      </c>
      <c r="M19" s="784">
        <v>0</v>
      </c>
      <c r="N19" s="826"/>
      <c r="O19" s="826"/>
      <c r="P19" s="826"/>
      <c r="Q19" s="826"/>
      <c r="R19" s="826"/>
    </row>
    <row r="20" spans="1:18" s="765" customFormat="1" ht="20.25" hidden="1" customHeight="1">
      <c r="A20" s="793"/>
      <c r="B20" s="834"/>
      <c r="C20" s="842"/>
      <c r="D20" s="1551" t="s">
        <v>836</v>
      </c>
      <c r="E20" s="1611"/>
      <c r="F20" s="835"/>
      <c r="G20" s="836"/>
      <c r="H20" s="836"/>
      <c r="I20" s="837"/>
      <c r="J20" s="785">
        <v>0</v>
      </c>
      <c r="K20" s="783">
        <v>0</v>
      </c>
      <c r="L20" s="783">
        <v>0</v>
      </c>
      <c r="M20" s="784">
        <v>0</v>
      </c>
      <c r="N20" s="826"/>
      <c r="O20" s="826"/>
      <c r="P20" s="826"/>
      <c r="Q20" s="826"/>
      <c r="R20" s="826"/>
    </row>
    <row r="21" spans="1:18" s="765" customFormat="1" ht="19.5" hidden="1" customHeight="1">
      <c r="A21" s="786" t="s">
        <v>839</v>
      </c>
      <c r="B21" s="834"/>
      <c r="C21" s="1551" t="s">
        <v>840</v>
      </c>
      <c r="D21" s="1551"/>
      <c r="E21" s="1611"/>
      <c r="F21" s="835"/>
      <c r="G21" s="836"/>
      <c r="H21" s="836"/>
      <c r="I21" s="837"/>
      <c r="J21" s="785">
        <v>0</v>
      </c>
      <c r="K21" s="783">
        <v>0</v>
      </c>
      <c r="L21" s="783">
        <v>0</v>
      </c>
      <c r="M21" s="784">
        <v>0</v>
      </c>
      <c r="N21" s="826"/>
      <c r="O21" s="826"/>
      <c r="P21" s="826"/>
      <c r="Q21" s="826"/>
      <c r="R21" s="826"/>
    </row>
    <row r="22" spans="1:18" s="765" customFormat="1" ht="19.5" hidden="1" customHeight="1">
      <c r="A22" s="793"/>
      <c r="B22" s="834"/>
      <c r="C22" s="842"/>
      <c r="D22" s="1551" t="s">
        <v>835</v>
      </c>
      <c r="E22" s="1611"/>
      <c r="F22" s="835"/>
      <c r="G22" s="836"/>
      <c r="H22" s="836"/>
      <c r="I22" s="837"/>
      <c r="J22" s="785">
        <v>0</v>
      </c>
      <c r="K22" s="783">
        <v>0</v>
      </c>
      <c r="L22" s="783">
        <v>0</v>
      </c>
      <c r="M22" s="784">
        <v>0</v>
      </c>
      <c r="N22" s="826"/>
      <c r="O22" s="826"/>
      <c r="P22" s="826"/>
      <c r="Q22" s="826"/>
      <c r="R22" s="826"/>
    </row>
    <row r="23" spans="1:18" s="765" customFormat="1" ht="19.5" hidden="1" customHeight="1" thickBot="1">
      <c r="A23" s="795"/>
      <c r="B23" s="834"/>
      <c r="C23" s="842"/>
      <c r="D23" s="1551" t="s">
        <v>836</v>
      </c>
      <c r="E23" s="1611"/>
      <c r="F23" s="835"/>
      <c r="G23" s="836"/>
      <c r="H23" s="836"/>
      <c r="I23" s="837"/>
      <c r="J23" s="785">
        <v>0</v>
      </c>
      <c r="K23" s="783">
        <v>0</v>
      </c>
      <c r="L23" s="783">
        <v>0</v>
      </c>
      <c r="M23" s="784">
        <v>0</v>
      </c>
      <c r="N23" s="826"/>
      <c r="O23" s="826"/>
      <c r="P23" s="826"/>
      <c r="Q23" s="826"/>
      <c r="R23" s="826"/>
    </row>
    <row r="24" spans="1:18" s="765" customFormat="1" ht="15" customHeight="1" thickBot="1">
      <c r="A24" s="776">
        <v>3</v>
      </c>
      <c r="B24" s="1527" t="s">
        <v>841</v>
      </c>
      <c r="C24" s="1528"/>
      <c r="D24" s="1528"/>
      <c r="E24" s="1529"/>
      <c r="F24" s="838">
        <v>6447.6319999999996</v>
      </c>
      <c r="G24" s="839">
        <v>9578.9830000000002</v>
      </c>
      <c r="H24" s="839">
        <v>1335.481</v>
      </c>
      <c r="I24" s="840">
        <v>17362.096000000001</v>
      </c>
      <c r="J24" s="790">
        <v>4469.3850000000002</v>
      </c>
      <c r="K24" s="789">
        <v>10352.758</v>
      </c>
      <c r="L24" s="789">
        <v>2320.7719999999999</v>
      </c>
      <c r="M24" s="784">
        <v>17142.915000000001</v>
      </c>
      <c r="N24" s="826"/>
      <c r="O24" s="826"/>
      <c r="P24" s="826"/>
      <c r="Q24" s="826"/>
      <c r="R24" s="826"/>
    </row>
    <row r="25" spans="1:18" s="765" customFormat="1" ht="18" hidden="1" customHeight="1">
      <c r="A25" s="781"/>
      <c r="B25" s="841"/>
      <c r="C25" s="1551" t="s">
        <v>842</v>
      </c>
      <c r="D25" s="1551"/>
      <c r="E25" s="1611"/>
      <c r="F25" s="835"/>
      <c r="G25" s="836"/>
      <c r="H25" s="836"/>
      <c r="I25" s="837"/>
      <c r="J25" s="785"/>
      <c r="K25" s="783"/>
      <c r="L25" s="783"/>
      <c r="M25" s="784"/>
      <c r="N25" s="826"/>
      <c r="O25" s="826"/>
      <c r="P25" s="826"/>
      <c r="Q25" s="826"/>
      <c r="R25" s="826"/>
    </row>
    <row r="26" spans="1:18" s="765" customFormat="1" ht="16.5" customHeight="1">
      <c r="A26" s="786"/>
      <c r="B26" s="834"/>
      <c r="C26" s="1568" t="s">
        <v>843</v>
      </c>
      <c r="D26" s="1531"/>
      <c r="E26" s="1532"/>
      <c r="F26" s="831">
        <v>428.39400000000001</v>
      </c>
      <c r="G26" s="832">
        <v>198.84200000000001</v>
      </c>
      <c r="H26" s="832">
        <v>8.2379999999999995</v>
      </c>
      <c r="I26" s="845">
        <v>635.47400000000005</v>
      </c>
      <c r="J26" s="785">
        <v>524.50699999999995</v>
      </c>
      <c r="K26" s="783">
        <v>408.04500000000002</v>
      </c>
      <c r="L26" s="783">
        <v>251.84700000000001</v>
      </c>
      <c r="M26" s="784">
        <v>1184.3989999999999</v>
      </c>
      <c r="N26" s="826"/>
      <c r="O26" s="826"/>
      <c r="P26" s="826"/>
      <c r="Q26" s="826"/>
      <c r="R26" s="826"/>
    </row>
    <row r="27" spans="1:18" s="765" customFormat="1" ht="16.5" customHeight="1">
      <c r="A27" s="786"/>
      <c r="B27" s="834"/>
      <c r="C27" s="1568" t="s">
        <v>844</v>
      </c>
      <c r="D27" s="1531"/>
      <c r="E27" s="1532"/>
      <c r="F27" s="831">
        <v>122.182</v>
      </c>
      <c r="G27" s="832">
        <v>60.722999999999999</v>
      </c>
      <c r="H27" s="832">
        <v>2.3E-2</v>
      </c>
      <c r="I27" s="845">
        <v>182.928</v>
      </c>
      <c r="J27" s="785">
        <v>357.04899999999998</v>
      </c>
      <c r="K27" s="783">
        <v>75.311999999999998</v>
      </c>
      <c r="L27" s="783">
        <v>15.398</v>
      </c>
      <c r="M27" s="784">
        <v>447.75900000000001</v>
      </c>
      <c r="N27" s="826"/>
      <c r="O27" s="826"/>
      <c r="P27" s="826"/>
      <c r="Q27" s="826"/>
      <c r="R27" s="826"/>
    </row>
    <row r="28" spans="1:18" s="765" customFormat="1" ht="16.5" customHeight="1">
      <c r="A28" s="786"/>
      <c r="B28" s="834"/>
      <c r="C28" s="1568" t="s">
        <v>845</v>
      </c>
      <c r="D28" s="1531"/>
      <c r="E28" s="1532"/>
      <c r="F28" s="831">
        <v>2204.65</v>
      </c>
      <c r="G28" s="832">
        <v>1436.201</v>
      </c>
      <c r="H28" s="832">
        <v>428.33699999999999</v>
      </c>
      <c r="I28" s="845">
        <v>4069.1880000000001</v>
      </c>
      <c r="J28" s="785">
        <v>1719.2439999999999</v>
      </c>
      <c r="K28" s="783">
        <v>2012.673</v>
      </c>
      <c r="L28" s="783">
        <v>680.79</v>
      </c>
      <c r="M28" s="784">
        <v>4412.7070000000003</v>
      </c>
      <c r="N28" s="826"/>
      <c r="O28" s="826"/>
      <c r="P28" s="826"/>
      <c r="Q28" s="826"/>
      <c r="R28" s="826"/>
    </row>
    <row r="29" spans="1:18" s="765" customFormat="1" ht="16.5" customHeight="1">
      <c r="A29" s="786"/>
      <c r="B29" s="834"/>
      <c r="C29" s="1568" t="s">
        <v>846</v>
      </c>
      <c r="D29" s="1531"/>
      <c r="E29" s="1532"/>
      <c r="F29" s="831">
        <v>940.86199999999997</v>
      </c>
      <c r="G29" s="832">
        <v>1615.82</v>
      </c>
      <c r="H29" s="832">
        <v>170</v>
      </c>
      <c r="I29" s="845">
        <v>2726.6819999999998</v>
      </c>
      <c r="J29" s="785">
        <v>390.90199999999999</v>
      </c>
      <c r="K29" s="783">
        <v>2007.58</v>
      </c>
      <c r="L29" s="783">
        <v>523.18200000000002</v>
      </c>
      <c r="M29" s="784">
        <v>2921.6640000000002</v>
      </c>
      <c r="N29" s="826"/>
      <c r="O29" s="826"/>
      <c r="P29" s="826"/>
      <c r="Q29" s="826"/>
      <c r="R29" s="826"/>
    </row>
    <row r="30" spans="1:18" s="765" customFormat="1" ht="16.5" customHeight="1">
      <c r="A30" s="786"/>
      <c r="B30" s="834"/>
      <c r="C30" s="1568" t="s">
        <v>847</v>
      </c>
      <c r="D30" s="1531"/>
      <c r="E30" s="1532"/>
      <c r="F30" s="831">
        <v>914.46699999999998</v>
      </c>
      <c r="G30" s="832">
        <v>291.18200000000002</v>
      </c>
      <c r="H30" s="832">
        <v>155.143</v>
      </c>
      <c r="I30" s="845">
        <v>1360.7919999999999</v>
      </c>
      <c r="J30" s="785">
        <v>1104.8889999999999</v>
      </c>
      <c r="K30" s="783">
        <v>357.65699999999998</v>
      </c>
      <c r="L30" s="783">
        <v>322.96300000000002</v>
      </c>
      <c r="M30" s="784">
        <v>1785.509</v>
      </c>
      <c r="N30" s="826"/>
      <c r="O30" s="826"/>
      <c r="P30" s="826"/>
      <c r="Q30" s="826"/>
      <c r="R30" s="826"/>
    </row>
    <row r="31" spans="1:18" s="765" customFormat="1" ht="16.5" customHeight="1">
      <c r="A31" s="781"/>
      <c r="B31" s="834"/>
      <c r="C31" s="1578" t="s">
        <v>848</v>
      </c>
      <c r="D31" s="1522"/>
      <c r="E31" s="1523"/>
      <c r="F31" s="831">
        <v>1579.6479999999999</v>
      </c>
      <c r="G31" s="832">
        <v>5910.2020000000002</v>
      </c>
      <c r="H31" s="832">
        <v>493.20600000000002</v>
      </c>
      <c r="I31" s="845">
        <v>7983.0559999999996</v>
      </c>
      <c r="J31" s="785">
        <v>171.51</v>
      </c>
      <c r="K31" s="783">
        <v>5311.1639999999998</v>
      </c>
      <c r="L31" s="783">
        <v>432.52699999999999</v>
      </c>
      <c r="M31" s="784">
        <v>5915.201</v>
      </c>
      <c r="N31" s="826"/>
      <c r="O31" s="826"/>
      <c r="P31" s="826"/>
      <c r="Q31" s="826"/>
      <c r="R31" s="826"/>
    </row>
    <row r="32" spans="1:18" s="765" customFormat="1" ht="16.149999999999999" customHeight="1" thickBot="1">
      <c r="A32" s="791"/>
      <c r="B32" s="834"/>
      <c r="C32" s="1568" t="s">
        <v>849</v>
      </c>
      <c r="D32" s="1531"/>
      <c r="E32" s="1532"/>
      <c r="F32" s="831">
        <v>257.42899999999997</v>
      </c>
      <c r="G32" s="832">
        <v>66.013000000000005</v>
      </c>
      <c r="H32" s="832">
        <v>80.534000000000006</v>
      </c>
      <c r="I32" s="845">
        <v>403.976</v>
      </c>
      <c r="J32" s="785">
        <v>201.28399999999999</v>
      </c>
      <c r="K32" s="783">
        <v>180.327</v>
      </c>
      <c r="L32" s="783">
        <v>94.064999999999998</v>
      </c>
      <c r="M32" s="784">
        <v>475.67599999999999</v>
      </c>
      <c r="N32" s="826"/>
      <c r="O32" s="826"/>
      <c r="P32" s="826"/>
      <c r="Q32" s="826"/>
      <c r="R32" s="826"/>
    </row>
    <row r="33" spans="1:18" s="765" customFormat="1" ht="16.149999999999999" customHeight="1" thickBot="1">
      <c r="A33" s="776">
        <v>4</v>
      </c>
      <c r="B33" s="1527" t="s">
        <v>850</v>
      </c>
      <c r="C33" s="1528"/>
      <c r="D33" s="1528"/>
      <c r="E33" s="1529"/>
      <c r="F33" s="838">
        <v>60492.722999999998</v>
      </c>
      <c r="G33" s="839">
        <v>16033.951999999999</v>
      </c>
      <c r="H33" s="839">
        <v>2175.3620000000001</v>
      </c>
      <c r="I33" s="840">
        <v>78702.036999999997</v>
      </c>
      <c r="J33" s="790">
        <v>57610.985999999997</v>
      </c>
      <c r="K33" s="789">
        <v>23376.944</v>
      </c>
      <c r="L33" s="789">
        <v>4208.6899999999996</v>
      </c>
      <c r="M33" s="784">
        <v>85196.62</v>
      </c>
      <c r="N33" s="826"/>
      <c r="O33" s="826"/>
      <c r="P33" s="826"/>
      <c r="Q33" s="826"/>
      <c r="R33" s="826"/>
    </row>
    <row r="34" spans="1:18" s="765" customFormat="1" ht="28.15" customHeight="1">
      <c r="A34" s="781"/>
      <c r="B34" s="841"/>
      <c r="C34" s="1559" t="s">
        <v>851</v>
      </c>
      <c r="D34" s="1559"/>
      <c r="E34" s="1560"/>
      <c r="F34" s="831">
        <v>17878.357</v>
      </c>
      <c r="G34" s="832">
        <v>5294.5540000000001</v>
      </c>
      <c r="H34" s="832">
        <v>774.64499999999998</v>
      </c>
      <c r="I34" s="833">
        <v>23947.556</v>
      </c>
      <c r="J34" s="785">
        <v>17528.07</v>
      </c>
      <c r="K34" s="783">
        <v>7255.0709999999999</v>
      </c>
      <c r="L34" s="783">
        <v>1455.2840000000001</v>
      </c>
      <c r="M34" s="784">
        <v>26238.424999999999</v>
      </c>
      <c r="N34" s="826"/>
      <c r="O34" s="826"/>
      <c r="P34" s="826"/>
      <c r="Q34" s="826"/>
      <c r="R34" s="826"/>
    </row>
    <row r="35" spans="1:18" s="765" customFormat="1" ht="15" customHeight="1">
      <c r="A35" s="786"/>
      <c r="B35" s="834"/>
      <c r="C35" s="1559" t="s">
        <v>852</v>
      </c>
      <c r="D35" s="1559"/>
      <c r="E35" s="1560"/>
      <c r="F35" s="831">
        <v>669.74699999999996</v>
      </c>
      <c r="G35" s="832">
        <v>27.8</v>
      </c>
      <c r="H35" s="832">
        <v>9.1649999999999991</v>
      </c>
      <c r="I35" s="833">
        <v>706.71199999999999</v>
      </c>
      <c r="J35" s="785">
        <v>314.57400000000001</v>
      </c>
      <c r="K35" s="783">
        <v>10.882</v>
      </c>
      <c r="L35" s="783">
        <v>32.183999999999997</v>
      </c>
      <c r="M35" s="784">
        <v>357.64</v>
      </c>
      <c r="N35" s="826"/>
      <c r="O35" s="826"/>
      <c r="P35" s="826"/>
      <c r="Q35" s="826"/>
      <c r="R35" s="826"/>
    </row>
    <row r="36" spans="1:18" s="765" customFormat="1" ht="29.45" customHeight="1">
      <c r="A36" s="786"/>
      <c r="B36" s="834"/>
      <c r="C36" s="1559" t="s">
        <v>853</v>
      </c>
      <c r="D36" s="1559"/>
      <c r="E36" s="1560"/>
      <c r="F36" s="831">
        <v>1037.261</v>
      </c>
      <c r="G36" s="832">
        <v>332.61900000000003</v>
      </c>
      <c r="H36" s="832">
        <v>20.068999999999999</v>
      </c>
      <c r="I36" s="833">
        <v>1389.9490000000001</v>
      </c>
      <c r="J36" s="785">
        <v>1062.7670000000001</v>
      </c>
      <c r="K36" s="783">
        <v>321.60399999999998</v>
      </c>
      <c r="L36" s="783">
        <v>106.419</v>
      </c>
      <c r="M36" s="784">
        <v>1490.79</v>
      </c>
      <c r="N36" s="826"/>
      <c r="O36" s="826"/>
      <c r="P36" s="826"/>
      <c r="Q36" s="826"/>
      <c r="R36" s="826"/>
    </row>
    <row r="37" spans="1:18" s="765" customFormat="1" ht="17.45" customHeight="1">
      <c r="A37" s="786"/>
      <c r="B37" s="841"/>
      <c r="C37" s="1559" t="s">
        <v>854</v>
      </c>
      <c r="D37" s="1559"/>
      <c r="E37" s="1560"/>
      <c r="F37" s="831">
        <v>16317.96</v>
      </c>
      <c r="G37" s="832">
        <v>3824.3609999999999</v>
      </c>
      <c r="H37" s="832">
        <v>657.83199999999999</v>
      </c>
      <c r="I37" s="833">
        <v>20800.152999999998</v>
      </c>
      <c r="J37" s="785">
        <v>16570.46</v>
      </c>
      <c r="K37" s="783">
        <v>5222.3069999999998</v>
      </c>
      <c r="L37" s="783">
        <v>1262.999</v>
      </c>
      <c r="M37" s="784">
        <v>23055.766</v>
      </c>
      <c r="N37" s="826"/>
      <c r="O37" s="826"/>
      <c r="P37" s="826"/>
      <c r="Q37" s="826"/>
      <c r="R37" s="826"/>
    </row>
    <row r="38" spans="1:18" s="765" customFormat="1" ht="18" customHeight="1">
      <c r="A38" s="786"/>
      <c r="B38" s="841"/>
      <c r="C38" s="1559" t="s">
        <v>855</v>
      </c>
      <c r="D38" s="1559"/>
      <c r="E38" s="1560"/>
      <c r="F38" s="831">
        <v>288.173</v>
      </c>
      <c r="G38" s="832">
        <v>116.889</v>
      </c>
      <c r="H38" s="832">
        <v>13.234999999999999</v>
      </c>
      <c r="I38" s="833">
        <v>418.29700000000003</v>
      </c>
      <c r="J38" s="785">
        <v>302.42599999999999</v>
      </c>
      <c r="K38" s="783">
        <v>209.43700000000001</v>
      </c>
      <c r="L38" s="783">
        <v>52.823999999999998</v>
      </c>
      <c r="M38" s="784">
        <v>564.68700000000001</v>
      </c>
      <c r="N38" s="826"/>
      <c r="O38" s="826"/>
      <c r="P38" s="826"/>
      <c r="Q38" s="826"/>
      <c r="R38" s="826"/>
    </row>
    <row r="39" spans="1:18" s="765" customFormat="1" ht="27.75" customHeight="1">
      <c r="A39" s="786"/>
      <c r="B39" s="841"/>
      <c r="C39" s="1559" t="s">
        <v>856</v>
      </c>
      <c r="D39" s="1559"/>
      <c r="E39" s="1560"/>
      <c r="F39" s="831">
        <v>7935.02</v>
      </c>
      <c r="G39" s="832">
        <v>1637.673</v>
      </c>
      <c r="H39" s="832">
        <v>128.29499999999999</v>
      </c>
      <c r="I39" s="833">
        <v>9700.9879999999994</v>
      </c>
      <c r="J39" s="785">
        <v>6230.8620000000001</v>
      </c>
      <c r="K39" s="783">
        <v>3424.174</v>
      </c>
      <c r="L39" s="783">
        <v>252.422</v>
      </c>
      <c r="M39" s="784">
        <v>9907.4580000000005</v>
      </c>
      <c r="N39" s="826"/>
      <c r="O39" s="826"/>
      <c r="P39" s="826"/>
      <c r="Q39" s="826"/>
      <c r="R39" s="826"/>
    </row>
    <row r="40" spans="1:18" s="765" customFormat="1" ht="27" customHeight="1">
      <c r="A40" s="786"/>
      <c r="B40" s="841"/>
      <c r="C40" s="1559" t="s">
        <v>857</v>
      </c>
      <c r="D40" s="1559"/>
      <c r="E40" s="1560"/>
      <c r="F40" s="831">
        <v>47.524000000000001</v>
      </c>
      <c r="G40" s="832">
        <v>0</v>
      </c>
      <c r="H40" s="832">
        <v>0</v>
      </c>
      <c r="I40" s="833">
        <v>47.524000000000001</v>
      </c>
      <c r="J40" s="785">
        <v>41.823</v>
      </c>
      <c r="K40" s="783">
        <v>1.8460000000000001</v>
      </c>
      <c r="L40" s="783">
        <v>0</v>
      </c>
      <c r="M40" s="784">
        <v>43.668999999999997</v>
      </c>
      <c r="N40" s="826"/>
      <c r="O40" s="826"/>
      <c r="P40" s="826"/>
      <c r="Q40" s="826"/>
      <c r="R40" s="826"/>
    </row>
    <row r="41" spans="1:18" s="765" customFormat="1" ht="28.15" customHeight="1">
      <c r="A41" s="786"/>
      <c r="B41" s="841"/>
      <c r="C41" s="1559" t="s">
        <v>858</v>
      </c>
      <c r="D41" s="1559"/>
      <c r="E41" s="1560"/>
      <c r="F41" s="831">
        <v>245.17599999999999</v>
      </c>
      <c r="G41" s="832">
        <v>119.276</v>
      </c>
      <c r="H41" s="832">
        <v>7.5860000000000003</v>
      </c>
      <c r="I41" s="833">
        <v>372.03800000000001</v>
      </c>
      <c r="J41" s="785">
        <v>364.80599999999998</v>
      </c>
      <c r="K41" s="783">
        <v>112.85</v>
      </c>
      <c r="L41" s="783">
        <v>13.891</v>
      </c>
      <c r="M41" s="784">
        <v>491.54700000000003</v>
      </c>
      <c r="N41" s="826"/>
      <c r="O41" s="826"/>
      <c r="P41" s="826"/>
      <c r="Q41" s="826"/>
      <c r="R41" s="826"/>
    </row>
    <row r="42" spans="1:18" s="765" customFormat="1" ht="27.6" customHeight="1">
      <c r="A42" s="786"/>
      <c r="B42" s="841"/>
      <c r="C42" s="1559" t="s">
        <v>859</v>
      </c>
      <c r="D42" s="1559"/>
      <c r="E42" s="1560"/>
      <c r="F42" s="831">
        <v>14136.478999999999</v>
      </c>
      <c r="G42" s="832">
        <v>3695.0650000000001</v>
      </c>
      <c r="H42" s="832">
        <v>333.97699999999998</v>
      </c>
      <c r="I42" s="833">
        <v>18165.521000000001</v>
      </c>
      <c r="J42" s="785">
        <v>13421.217000000001</v>
      </c>
      <c r="K42" s="783">
        <v>5278.915</v>
      </c>
      <c r="L42" s="783">
        <v>646.61599999999999</v>
      </c>
      <c r="M42" s="784">
        <v>19346.748</v>
      </c>
      <c r="N42" s="826"/>
      <c r="O42" s="826"/>
      <c r="P42" s="826"/>
      <c r="Q42" s="826"/>
      <c r="R42" s="826"/>
    </row>
    <row r="43" spans="1:18" s="765" customFormat="1" ht="29.25" customHeight="1">
      <c r="A43" s="786"/>
      <c r="B43" s="841"/>
      <c r="C43" s="1559" t="s">
        <v>860</v>
      </c>
      <c r="D43" s="1559"/>
      <c r="E43" s="1560"/>
      <c r="F43" s="831">
        <v>885.66</v>
      </c>
      <c r="G43" s="832">
        <v>412.44200000000001</v>
      </c>
      <c r="H43" s="832">
        <v>155.60300000000001</v>
      </c>
      <c r="I43" s="833">
        <v>1453.7049999999999</v>
      </c>
      <c r="J43" s="785">
        <v>908.678</v>
      </c>
      <c r="K43" s="783">
        <v>555.97799999999995</v>
      </c>
      <c r="L43" s="783">
        <v>134.655</v>
      </c>
      <c r="M43" s="784">
        <v>1599.3109999999999</v>
      </c>
      <c r="N43" s="826"/>
      <c r="O43" s="826"/>
      <c r="P43" s="826"/>
      <c r="Q43" s="826"/>
      <c r="R43" s="826"/>
    </row>
    <row r="44" spans="1:18" s="765" customFormat="1" ht="27" hidden="1" customHeight="1">
      <c r="A44" s="786"/>
      <c r="B44" s="841"/>
      <c r="C44" s="1559" t="s">
        <v>861</v>
      </c>
      <c r="D44" s="1559"/>
      <c r="E44" s="1560"/>
      <c r="F44" s="828">
        <v>0</v>
      </c>
      <c r="G44" s="829">
        <v>0</v>
      </c>
      <c r="H44" s="829">
        <v>0</v>
      </c>
      <c r="I44" s="830">
        <v>0</v>
      </c>
      <c r="J44" s="785">
        <v>0</v>
      </c>
      <c r="K44" s="783">
        <v>0</v>
      </c>
      <c r="L44" s="783">
        <v>0</v>
      </c>
      <c r="M44" s="784">
        <v>0</v>
      </c>
      <c r="N44" s="826"/>
      <c r="O44" s="826"/>
      <c r="P44" s="826"/>
      <c r="Q44" s="826"/>
      <c r="R44" s="826"/>
    </row>
    <row r="45" spans="1:18" s="765" customFormat="1" ht="27.75" customHeight="1" thickBot="1">
      <c r="A45" s="846"/>
      <c r="B45" s="841"/>
      <c r="C45" s="1568" t="s">
        <v>862</v>
      </c>
      <c r="D45" s="1531"/>
      <c r="E45" s="1532"/>
      <c r="F45" s="831">
        <v>1051.366</v>
      </c>
      <c r="G45" s="832">
        <v>573.27300000000002</v>
      </c>
      <c r="H45" s="832">
        <v>74.954999999999998</v>
      </c>
      <c r="I45" s="833">
        <v>1699.5940000000001</v>
      </c>
      <c r="J45" s="785">
        <v>865.303</v>
      </c>
      <c r="K45" s="783">
        <v>983.88</v>
      </c>
      <c r="L45" s="783">
        <v>251.39599999999999</v>
      </c>
      <c r="M45" s="784">
        <v>2100.5790000000002</v>
      </c>
      <c r="N45" s="826"/>
      <c r="O45" s="826"/>
      <c r="P45" s="826"/>
      <c r="Q45" s="826"/>
      <c r="R45" s="826"/>
    </row>
    <row r="46" spans="1:18" s="765" customFormat="1" ht="18" customHeight="1" thickBot="1">
      <c r="A46" s="776">
        <v>5</v>
      </c>
      <c r="B46" s="1527" t="s">
        <v>863</v>
      </c>
      <c r="C46" s="1528"/>
      <c r="D46" s="1528"/>
      <c r="E46" s="1529"/>
      <c r="F46" s="838">
        <v>92703.622000000003</v>
      </c>
      <c r="G46" s="839">
        <v>20370.722000000002</v>
      </c>
      <c r="H46" s="839">
        <v>2314.2959999999998</v>
      </c>
      <c r="I46" s="840">
        <v>115388.64</v>
      </c>
      <c r="J46" s="790">
        <v>80137.952000000005</v>
      </c>
      <c r="K46" s="789">
        <v>25230.313999999998</v>
      </c>
      <c r="L46" s="789">
        <v>4774.357</v>
      </c>
      <c r="M46" s="784">
        <v>110142.62300000001</v>
      </c>
      <c r="N46" s="826"/>
      <c r="O46" s="826"/>
      <c r="P46" s="826"/>
      <c r="Q46" s="826"/>
      <c r="R46" s="826"/>
    </row>
    <row r="47" spans="1:18" s="765" customFormat="1" ht="16.149999999999999" customHeight="1">
      <c r="A47" s="781"/>
      <c r="B47" s="841"/>
      <c r="C47" s="1559" t="s">
        <v>864</v>
      </c>
      <c r="D47" s="1559"/>
      <c r="E47" s="1560"/>
      <c r="F47" s="782">
        <v>6984.93</v>
      </c>
      <c r="G47" s="783">
        <v>1639.722</v>
      </c>
      <c r="H47" s="783">
        <v>649.65599999999995</v>
      </c>
      <c r="I47" s="847">
        <v>9274.3080000000009</v>
      </c>
      <c r="J47" s="785">
        <v>6168.0820000000003</v>
      </c>
      <c r="K47" s="783">
        <v>4029.08</v>
      </c>
      <c r="L47" s="783">
        <v>845.81100000000004</v>
      </c>
      <c r="M47" s="784">
        <v>11042.973</v>
      </c>
      <c r="N47" s="826"/>
      <c r="O47" s="826"/>
      <c r="P47" s="826"/>
      <c r="Q47" s="826"/>
      <c r="R47" s="826"/>
    </row>
    <row r="48" spans="1:18" s="765" customFormat="1" ht="17.25" customHeight="1">
      <c r="A48" s="786"/>
      <c r="B48" s="841"/>
      <c r="C48" s="1559" t="s">
        <v>865</v>
      </c>
      <c r="D48" s="1559"/>
      <c r="E48" s="1560"/>
      <c r="F48" s="782">
        <v>199.35400000000001</v>
      </c>
      <c r="G48" s="783">
        <v>0</v>
      </c>
      <c r="H48" s="783">
        <v>40</v>
      </c>
      <c r="I48" s="847">
        <v>239.35400000000001</v>
      </c>
      <c r="J48" s="785">
        <v>148.70400000000001</v>
      </c>
      <c r="K48" s="783">
        <v>0</v>
      </c>
      <c r="L48" s="783">
        <v>37.5</v>
      </c>
      <c r="M48" s="784">
        <v>186.20400000000001</v>
      </c>
      <c r="N48" s="826"/>
      <c r="O48" s="826"/>
      <c r="P48" s="826"/>
      <c r="Q48" s="826"/>
      <c r="R48" s="826"/>
    </row>
    <row r="49" spans="1:18" s="765" customFormat="1" ht="29.45" customHeight="1">
      <c r="A49" s="786"/>
      <c r="B49" s="841"/>
      <c r="C49" s="1559" t="s">
        <v>866</v>
      </c>
      <c r="D49" s="1559"/>
      <c r="E49" s="1560"/>
      <c r="F49" s="782">
        <v>946.36699999999996</v>
      </c>
      <c r="G49" s="783">
        <v>354.42</v>
      </c>
      <c r="H49" s="783">
        <v>34.295000000000002</v>
      </c>
      <c r="I49" s="847">
        <v>1335.0820000000001</v>
      </c>
      <c r="J49" s="785">
        <v>826.29499999999996</v>
      </c>
      <c r="K49" s="783">
        <v>244.666</v>
      </c>
      <c r="L49" s="783">
        <v>82.587000000000003</v>
      </c>
      <c r="M49" s="784">
        <v>1153.548</v>
      </c>
      <c r="N49" s="826"/>
      <c r="O49" s="826"/>
      <c r="P49" s="826"/>
      <c r="Q49" s="826"/>
      <c r="R49" s="826"/>
    </row>
    <row r="50" spans="1:18" s="765" customFormat="1" ht="15.75" customHeight="1">
      <c r="A50" s="786"/>
      <c r="B50" s="841"/>
      <c r="C50" s="1559" t="s">
        <v>867</v>
      </c>
      <c r="D50" s="1559"/>
      <c r="E50" s="1560"/>
      <c r="F50" s="782">
        <v>28817.324000000001</v>
      </c>
      <c r="G50" s="783">
        <v>6616.2020000000002</v>
      </c>
      <c r="H50" s="783">
        <v>742.66200000000003</v>
      </c>
      <c r="I50" s="847">
        <v>36176.188000000002</v>
      </c>
      <c r="J50" s="785">
        <v>27348.646000000001</v>
      </c>
      <c r="K50" s="783">
        <v>6588.2820000000002</v>
      </c>
      <c r="L50" s="783">
        <v>1605.511</v>
      </c>
      <c r="M50" s="784">
        <v>35542.438999999998</v>
      </c>
      <c r="N50" s="826"/>
      <c r="O50" s="826"/>
      <c r="P50" s="826"/>
      <c r="Q50" s="826"/>
      <c r="R50" s="826"/>
    </row>
    <row r="51" spans="1:18" s="765" customFormat="1" ht="16.899999999999999" customHeight="1">
      <c r="A51" s="786"/>
      <c r="B51" s="841"/>
      <c r="C51" s="1559" t="s">
        <v>868</v>
      </c>
      <c r="D51" s="1559"/>
      <c r="E51" s="1560"/>
      <c r="F51" s="782">
        <v>161.61199999999999</v>
      </c>
      <c r="G51" s="783">
        <v>34.021999999999998</v>
      </c>
      <c r="H51" s="783">
        <v>55.384999999999998</v>
      </c>
      <c r="I51" s="847">
        <v>251.01900000000001</v>
      </c>
      <c r="J51" s="785">
        <v>130.82400000000001</v>
      </c>
      <c r="K51" s="783">
        <v>20.231999999999999</v>
      </c>
      <c r="L51" s="783">
        <v>55.232999999999997</v>
      </c>
      <c r="M51" s="784">
        <v>206.28899999999999</v>
      </c>
      <c r="N51" s="826"/>
      <c r="O51" s="826"/>
      <c r="P51" s="826"/>
      <c r="Q51" s="826"/>
      <c r="R51" s="826"/>
    </row>
    <row r="52" spans="1:18" s="765" customFormat="1" ht="15" customHeight="1">
      <c r="A52" s="786"/>
      <c r="B52" s="841"/>
      <c r="C52" s="1559" t="s">
        <v>869</v>
      </c>
      <c r="D52" s="1559"/>
      <c r="E52" s="1560"/>
      <c r="F52" s="782">
        <v>6645.5690000000004</v>
      </c>
      <c r="G52" s="783">
        <v>1431.1959999999999</v>
      </c>
      <c r="H52" s="783">
        <v>30.469000000000001</v>
      </c>
      <c r="I52" s="847">
        <v>8107.2340000000004</v>
      </c>
      <c r="J52" s="785">
        <v>1386.6010000000001</v>
      </c>
      <c r="K52" s="783">
        <v>3516.2179999999998</v>
      </c>
      <c r="L52" s="783">
        <v>248.44200000000001</v>
      </c>
      <c r="M52" s="784">
        <v>5151.2610000000004</v>
      </c>
      <c r="N52" s="826"/>
      <c r="O52" s="826"/>
      <c r="P52" s="826"/>
      <c r="Q52" s="826"/>
      <c r="R52" s="826"/>
    </row>
    <row r="53" spans="1:18" s="765" customFormat="1" ht="25.5" hidden="1" customHeight="1">
      <c r="A53" s="786"/>
      <c r="B53" s="841"/>
      <c r="C53" s="1559" t="s">
        <v>870</v>
      </c>
      <c r="D53" s="1559"/>
      <c r="E53" s="1560"/>
      <c r="F53" s="782">
        <v>0</v>
      </c>
      <c r="G53" s="783">
        <v>0</v>
      </c>
      <c r="H53" s="783">
        <v>0</v>
      </c>
      <c r="I53" s="847">
        <v>0</v>
      </c>
      <c r="J53" s="785">
        <v>0</v>
      </c>
      <c r="K53" s="783">
        <v>0</v>
      </c>
      <c r="L53" s="783">
        <v>0</v>
      </c>
      <c r="M53" s="784">
        <v>0</v>
      </c>
      <c r="N53" s="826"/>
      <c r="O53" s="826"/>
      <c r="P53" s="826"/>
      <c r="Q53" s="826"/>
      <c r="R53" s="826"/>
    </row>
    <row r="54" spans="1:18" s="765" customFormat="1" ht="30" customHeight="1">
      <c r="A54" s="787"/>
      <c r="B54" s="834"/>
      <c r="C54" s="1559" t="s">
        <v>871</v>
      </c>
      <c r="D54" s="1559"/>
      <c r="E54" s="1560"/>
      <c r="F54" s="782">
        <v>40.277999999999999</v>
      </c>
      <c r="G54" s="783">
        <v>3.0750000000000002</v>
      </c>
      <c r="H54" s="783">
        <v>0</v>
      </c>
      <c r="I54" s="847">
        <v>43.353000000000002</v>
      </c>
      <c r="J54" s="785">
        <v>39.396999999999998</v>
      </c>
      <c r="K54" s="783">
        <v>3.8140000000000001</v>
      </c>
      <c r="L54" s="783">
        <v>0</v>
      </c>
      <c r="M54" s="784">
        <v>43.210999999999999</v>
      </c>
      <c r="N54" s="826"/>
      <c r="O54" s="826"/>
      <c r="P54" s="826"/>
      <c r="Q54" s="826"/>
      <c r="R54" s="826"/>
    </row>
    <row r="55" spans="1:18" s="765" customFormat="1" ht="15" customHeight="1">
      <c r="A55" s="787"/>
      <c r="B55" s="834"/>
      <c r="C55" s="1559" t="s">
        <v>872</v>
      </c>
      <c r="D55" s="1559"/>
      <c r="E55" s="1560"/>
      <c r="F55" s="782">
        <v>44517.995999999999</v>
      </c>
      <c r="G55" s="783">
        <v>9201.3680000000004</v>
      </c>
      <c r="H55" s="783">
        <v>460.69499999999999</v>
      </c>
      <c r="I55" s="847">
        <v>54180.059000000001</v>
      </c>
      <c r="J55" s="785">
        <v>41693.552000000003</v>
      </c>
      <c r="K55" s="783">
        <v>9059.7000000000007</v>
      </c>
      <c r="L55" s="783">
        <v>1454.1880000000001</v>
      </c>
      <c r="M55" s="784">
        <v>52207.44</v>
      </c>
      <c r="N55" s="826"/>
      <c r="O55" s="826"/>
      <c r="P55" s="826"/>
      <c r="Q55" s="826"/>
      <c r="R55" s="826"/>
    </row>
    <row r="56" spans="1:18" s="765" customFormat="1" ht="31.5" customHeight="1">
      <c r="A56" s="787"/>
      <c r="B56" s="834"/>
      <c r="C56" s="1559" t="s">
        <v>873</v>
      </c>
      <c r="D56" s="1559"/>
      <c r="E56" s="1560"/>
      <c r="F56" s="782">
        <v>545.58699999999999</v>
      </c>
      <c r="G56" s="783">
        <v>237.25299999999999</v>
      </c>
      <c r="H56" s="783">
        <v>80.197999999999993</v>
      </c>
      <c r="I56" s="847">
        <v>863.03800000000001</v>
      </c>
      <c r="J56" s="785">
        <v>543.93399999999997</v>
      </c>
      <c r="K56" s="783">
        <v>244.024</v>
      </c>
      <c r="L56" s="783">
        <v>53.485999999999997</v>
      </c>
      <c r="M56" s="784">
        <v>841.44399999999996</v>
      </c>
      <c r="N56" s="826"/>
      <c r="O56" s="826"/>
      <c r="P56" s="826"/>
      <c r="Q56" s="826"/>
      <c r="R56" s="826"/>
    </row>
    <row r="57" spans="1:18" s="765" customFormat="1" ht="26.45" customHeight="1">
      <c r="A57" s="786"/>
      <c r="B57" s="841"/>
      <c r="C57" s="1559" t="s">
        <v>874</v>
      </c>
      <c r="D57" s="1559"/>
      <c r="E57" s="1560"/>
      <c r="F57" s="782">
        <v>1878.5170000000001</v>
      </c>
      <c r="G57" s="783">
        <v>281.92</v>
      </c>
      <c r="H57" s="783">
        <v>0</v>
      </c>
      <c r="I57" s="847">
        <v>2160.4369999999999</v>
      </c>
      <c r="J57" s="785">
        <v>130.988</v>
      </c>
      <c r="K57" s="783">
        <v>727.55600000000004</v>
      </c>
      <c r="L57" s="783">
        <v>82.867000000000004</v>
      </c>
      <c r="M57" s="784">
        <v>941.41099999999994</v>
      </c>
      <c r="N57" s="826"/>
      <c r="O57" s="826"/>
      <c r="P57" s="826"/>
      <c r="Q57" s="826"/>
      <c r="R57" s="826"/>
    </row>
    <row r="58" spans="1:18" s="765" customFormat="1" ht="25.5" hidden="1" customHeight="1">
      <c r="A58" s="786"/>
      <c r="B58" s="841"/>
      <c r="C58" s="1574" t="s">
        <v>875</v>
      </c>
      <c r="D58" s="1574"/>
      <c r="E58" s="1575"/>
      <c r="F58" s="782">
        <v>0</v>
      </c>
      <c r="G58" s="783">
        <v>0</v>
      </c>
      <c r="H58" s="783">
        <v>0</v>
      </c>
      <c r="I58" s="847">
        <v>0</v>
      </c>
      <c r="J58" s="785">
        <v>0</v>
      </c>
      <c r="K58" s="783">
        <v>0</v>
      </c>
      <c r="L58" s="783">
        <v>0</v>
      </c>
      <c r="M58" s="784">
        <v>0</v>
      </c>
      <c r="N58" s="826"/>
      <c r="O58" s="826"/>
      <c r="P58" s="826"/>
      <c r="Q58" s="826"/>
      <c r="R58" s="826"/>
    </row>
    <row r="59" spans="1:18" s="765" customFormat="1" ht="31.15" customHeight="1">
      <c r="A59" s="787"/>
      <c r="B59" s="834"/>
      <c r="C59" s="1559" t="s">
        <v>876</v>
      </c>
      <c r="D59" s="1559"/>
      <c r="E59" s="1560"/>
      <c r="F59" s="782">
        <v>0</v>
      </c>
      <c r="G59" s="783">
        <v>43.134</v>
      </c>
      <c r="H59" s="783">
        <v>38.600999999999999</v>
      </c>
      <c r="I59" s="847">
        <v>81.734999999999999</v>
      </c>
      <c r="J59" s="785">
        <v>0</v>
      </c>
      <c r="K59" s="783">
        <v>0</v>
      </c>
      <c r="L59" s="783">
        <v>71.296000000000006</v>
      </c>
      <c r="M59" s="784">
        <v>71.296000000000006</v>
      </c>
      <c r="N59" s="826"/>
      <c r="O59" s="826"/>
      <c r="P59" s="826"/>
      <c r="Q59" s="826"/>
      <c r="R59" s="826"/>
    </row>
    <row r="60" spans="1:18" s="765" customFormat="1" ht="15.6" customHeight="1">
      <c r="A60" s="787"/>
      <c r="B60" s="834"/>
      <c r="C60" s="1559" t="s">
        <v>877</v>
      </c>
      <c r="D60" s="1559"/>
      <c r="E60" s="1560"/>
      <c r="F60" s="782">
        <v>0</v>
      </c>
      <c r="G60" s="783">
        <v>0</v>
      </c>
      <c r="H60" s="783">
        <v>9.0869999999999997</v>
      </c>
      <c r="I60" s="847">
        <v>9.0869999999999997</v>
      </c>
      <c r="J60" s="785">
        <v>0</v>
      </c>
      <c r="K60" s="783">
        <v>0</v>
      </c>
      <c r="L60" s="783">
        <v>7.3070000000000004</v>
      </c>
      <c r="M60" s="784">
        <v>7.3070000000000004</v>
      </c>
      <c r="N60" s="826"/>
      <c r="O60" s="826"/>
      <c r="P60" s="826"/>
      <c r="Q60" s="826"/>
      <c r="R60" s="826"/>
    </row>
    <row r="61" spans="1:18" s="765" customFormat="1" ht="30.75" customHeight="1">
      <c r="A61" s="787"/>
      <c r="B61" s="834"/>
      <c r="C61" s="1559" t="s">
        <v>878</v>
      </c>
      <c r="D61" s="1559"/>
      <c r="E61" s="1560"/>
      <c r="F61" s="782">
        <v>0</v>
      </c>
      <c r="G61" s="783">
        <v>58.368000000000002</v>
      </c>
      <c r="H61" s="783">
        <v>0</v>
      </c>
      <c r="I61" s="847">
        <v>58.368000000000002</v>
      </c>
      <c r="J61" s="785">
        <v>0</v>
      </c>
      <c r="K61" s="783">
        <v>61.908999999999999</v>
      </c>
      <c r="L61" s="783">
        <v>0</v>
      </c>
      <c r="M61" s="784">
        <v>61.908999999999999</v>
      </c>
      <c r="N61" s="826"/>
      <c r="O61" s="826"/>
      <c r="P61" s="826"/>
      <c r="Q61" s="826"/>
      <c r="R61" s="826"/>
    </row>
    <row r="62" spans="1:18" s="765" customFormat="1" ht="15.6" customHeight="1" thickBot="1">
      <c r="A62" s="787"/>
      <c r="B62" s="841"/>
      <c r="C62" s="1559" t="s">
        <v>879</v>
      </c>
      <c r="D62" s="1559"/>
      <c r="E62" s="1560"/>
      <c r="F62" s="782">
        <v>1966.088</v>
      </c>
      <c r="G62" s="783">
        <v>470.04199999999997</v>
      </c>
      <c r="H62" s="783">
        <v>173.24799999999999</v>
      </c>
      <c r="I62" s="847">
        <v>2609.3780000000002</v>
      </c>
      <c r="J62" s="785">
        <v>1720.9290000000001</v>
      </c>
      <c r="K62" s="783">
        <v>734.83299999999997</v>
      </c>
      <c r="L62" s="783">
        <v>230.12899999999999</v>
      </c>
      <c r="M62" s="784">
        <v>2685.8910000000001</v>
      </c>
      <c r="N62" s="826"/>
      <c r="O62" s="826"/>
      <c r="P62" s="826"/>
      <c r="Q62" s="826"/>
      <c r="R62" s="826"/>
    </row>
    <row r="63" spans="1:18" s="765" customFormat="1" ht="15.6" customHeight="1" thickBot="1">
      <c r="A63" s="776">
        <v>6</v>
      </c>
      <c r="B63" s="1527" t="s">
        <v>880</v>
      </c>
      <c r="C63" s="1528"/>
      <c r="D63" s="1528"/>
      <c r="E63" s="1529"/>
      <c r="F63" s="838">
        <v>34654.133999999998</v>
      </c>
      <c r="G63" s="839">
        <v>11512.132</v>
      </c>
      <c r="H63" s="839">
        <v>5115.8779999999997</v>
      </c>
      <c r="I63" s="840">
        <v>51282.144</v>
      </c>
      <c r="J63" s="790">
        <v>40703.949999999997</v>
      </c>
      <c r="K63" s="789">
        <v>16438.983</v>
      </c>
      <c r="L63" s="789">
        <v>6817.1589999999997</v>
      </c>
      <c r="M63" s="784">
        <v>63960.091999999997</v>
      </c>
      <c r="N63" s="826"/>
      <c r="O63" s="826"/>
      <c r="P63" s="826"/>
      <c r="Q63" s="826"/>
      <c r="R63" s="826"/>
    </row>
    <row r="64" spans="1:18" s="765" customFormat="1" ht="15.6" customHeight="1">
      <c r="A64" s="781"/>
      <c r="B64" s="841"/>
      <c r="C64" s="1559" t="s">
        <v>881</v>
      </c>
      <c r="D64" s="1559"/>
      <c r="E64" s="1560"/>
      <c r="F64" s="831">
        <v>1493.646</v>
      </c>
      <c r="G64" s="832">
        <v>275.678</v>
      </c>
      <c r="H64" s="832">
        <v>110.89700000000001</v>
      </c>
      <c r="I64" s="833">
        <v>1880.221</v>
      </c>
      <c r="J64" s="785">
        <v>2172.2130000000002</v>
      </c>
      <c r="K64" s="783">
        <v>808.48500000000001</v>
      </c>
      <c r="L64" s="783">
        <v>156.25200000000001</v>
      </c>
      <c r="M64" s="784">
        <v>3136.95</v>
      </c>
      <c r="N64" s="826"/>
      <c r="O64" s="826"/>
      <c r="P64" s="826"/>
      <c r="Q64" s="826"/>
      <c r="R64" s="826"/>
    </row>
    <row r="65" spans="1:18" s="765" customFormat="1" ht="25.5" hidden="1" customHeight="1">
      <c r="A65" s="786"/>
      <c r="B65" s="841"/>
      <c r="C65" s="1568" t="s">
        <v>882</v>
      </c>
      <c r="D65" s="1531"/>
      <c r="E65" s="1532"/>
      <c r="F65" s="828">
        <v>0</v>
      </c>
      <c r="G65" s="829">
        <v>0</v>
      </c>
      <c r="H65" s="829">
        <v>0</v>
      </c>
      <c r="I65" s="830">
        <v>0</v>
      </c>
      <c r="J65" s="785">
        <v>0</v>
      </c>
      <c r="K65" s="783">
        <v>0</v>
      </c>
      <c r="L65" s="783">
        <v>0</v>
      </c>
      <c r="M65" s="784">
        <v>0</v>
      </c>
      <c r="N65" s="826"/>
      <c r="O65" s="826"/>
      <c r="P65" s="826"/>
      <c r="Q65" s="826"/>
      <c r="R65" s="826"/>
    </row>
    <row r="66" spans="1:18" s="765" customFormat="1" ht="27.75" customHeight="1">
      <c r="A66" s="786"/>
      <c r="B66" s="841"/>
      <c r="C66" s="1568" t="s">
        <v>883</v>
      </c>
      <c r="D66" s="1531"/>
      <c r="E66" s="1532"/>
      <c r="F66" s="831">
        <v>78.662999999999997</v>
      </c>
      <c r="G66" s="832">
        <v>79.516000000000005</v>
      </c>
      <c r="H66" s="832">
        <v>14.951000000000001</v>
      </c>
      <c r="I66" s="833">
        <v>173.13</v>
      </c>
      <c r="J66" s="785">
        <v>172.80699999999999</v>
      </c>
      <c r="K66" s="783">
        <v>284.541</v>
      </c>
      <c r="L66" s="783">
        <v>23.35</v>
      </c>
      <c r="M66" s="784">
        <v>480.69799999999998</v>
      </c>
      <c r="N66" s="826"/>
      <c r="O66" s="826"/>
      <c r="P66" s="826"/>
      <c r="Q66" s="826"/>
      <c r="R66" s="826"/>
    </row>
    <row r="67" spans="1:18" s="765" customFormat="1" ht="16.5" customHeight="1">
      <c r="A67" s="786"/>
      <c r="B67" s="841"/>
      <c r="C67" s="1568" t="s">
        <v>884</v>
      </c>
      <c r="D67" s="1531"/>
      <c r="E67" s="1532"/>
      <c r="F67" s="831">
        <v>16377.701999999999</v>
      </c>
      <c r="G67" s="832">
        <v>5727.241</v>
      </c>
      <c r="H67" s="832">
        <v>3516.6390000000001</v>
      </c>
      <c r="I67" s="833">
        <v>25621.581999999999</v>
      </c>
      <c r="J67" s="785">
        <v>21046.309000000001</v>
      </c>
      <c r="K67" s="783">
        <v>7010.7139999999999</v>
      </c>
      <c r="L67" s="783">
        <v>4629.8590000000004</v>
      </c>
      <c r="M67" s="784">
        <v>32686.882000000001</v>
      </c>
      <c r="N67" s="826"/>
      <c r="O67" s="826"/>
      <c r="P67" s="826"/>
      <c r="Q67" s="826"/>
      <c r="R67" s="826"/>
    </row>
    <row r="68" spans="1:18" s="765" customFormat="1" ht="18" customHeight="1">
      <c r="A68" s="786"/>
      <c r="B68" s="841"/>
      <c r="C68" s="1559" t="s">
        <v>885</v>
      </c>
      <c r="D68" s="1559"/>
      <c r="E68" s="1560"/>
      <c r="F68" s="831">
        <v>322.935</v>
      </c>
      <c r="G68" s="832">
        <v>40.902000000000001</v>
      </c>
      <c r="H68" s="832">
        <v>56.271000000000001</v>
      </c>
      <c r="I68" s="833">
        <v>420.108</v>
      </c>
      <c r="J68" s="785">
        <v>360.642</v>
      </c>
      <c r="K68" s="783">
        <v>74.358999999999995</v>
      </c>
      <c r="L68" s="783">
        <v>66.537999999999997</v>
      </c>
      <c r="M68" s="784">
        <v>501.53899999999999</v>
      </c>
      <c r="N68" s="826"/>
      <c r="O68" s="826"/>
      <c r="P68" s="826"/>
      <c r="Q68" s="826"/>
      <c r="R68" s="826"/>
    </row>
    <row r="69" spans="1:18" s="765" customFormat="1" ht="15" customHeight="1">
      <c r="A69" s="786"/>
      <c r="B69" s="841"/>
      <c r="C69" s="1559" t="s">
        <v>886</v>
      </c>
      <c r="D69" s="1559"/>
      <c r="E69" s="1560"/>
      <c r="F69" s="831">
        <v>9.2249999999999996</v>
      </c>
      <c r="G69" s="832">
        <v>247.851</v>
      </c>
      <c r="H69" s="832">
        <v>4.2439999999999998</v>
      </c>
      <c r="I69" s="833">
        <v>261.32</v>
      </c>
      <c r="J69" s="785">
        <v>3.1379999999999999</v>
      </c>
      <c r="K69" s="783">
        <v>319.642</v>
      </c>
      <c r="L69" s="783">
        <v>13.473000000000001</v>
      </c>
      <c r="M69" s="784">
        <v>336.25299999999999</v>
      </c>
      <c r="N69" s="826"/>
      <c r="O69" s="826"/>
      <c r="P69" s="826"/>
      <c r="Q69" s="826"/>
      <c r="R69" s="826"/>
    </row>
    <row r="70" spans="1:18" s="765" customFormat="1" ht="4.5" hidden="1" customHeight="1">
      <c r="A70" s="786"/>
      <c r="B70" s="841"/>
      <c r="C70" s="1559" t="s">
        <v>887</v>
      </c>
      <c r="D70" s="1559"/>
      <c r="E70" s="1560"/>
      <c r="F70" s="828">
        <v>0</v>
      </c>
      <c r="G70" s="829">
        <v>0</v>
      </c>
      <c r="H70" s="829">
        <v>0</v>
      </c>
      <c r="I70" s="830">
        <v>0</v>
      </c>
      <c r="J70" s="785">
        <v>0</v>
      </c>
      <c r="K70" s="783">
        <v>0</v>
      </c>
      <c r="L70" s="783">
        <v>0</v>
      </c>
      <c r="M70" s="784">
        <v>0</v>
      </c>
      <c r="N70" s="826"/>
      <c r="O70" s="826"/>
      <c r="P70" s="826"/>
      <c r="Q70" s="826"/>
      <c r="R70" s="826"/>
    </row>
    <row r="71" spans="1:18" s="765" customFormat="1" ht="30.6" customHeight="1">
      <c r="A71" s="786"/>
      <c r="B71" s="841"/>
      <c r="C71" s="1559" t="s">
        <v>888</v>
      </c>
      <c r="D71" s="1559"/>
      <c r="E71" s="1560"/>
      <c r="F71" s="831">
        <v>3.4009999999999998</v>
      </c>
      <c r="G71" s="832">
        <v>0</v>
      </c>
      <c r="H71" s="832">
        <v>15.32</v>
      </c>
      <c r="I71" s="833">
        <v>18.721</v>
      </c>
      <c r="J71" s="785">
        <v>3.2679999999999998</v>
      </c>
      <c r="K71" s="783">
        <v>0</v>
      </c>
      <c r="L71" s="783">
        <v>20.350999999999999</v>
      </c>
      <c r="M71" s="784">
        <v>23.619</v>
      </c>
      <c r="N71" s="826"/>
      <c r="O71" s="826"/>
      <c r="P71" s="826"/>
      <c r="Q71" s="826"/>
      <c r="R71" s="826"/>
    </row>
    <row r="72" spans="1:18" s="765" customFormat="1" ht="17.45" customHeight="1">
      <c r="A72" s="786"/>
      <c r="B72" s="841"/>
      <c r="C72" s="1568" t="s">
        <v>889</v>
      </c>
      <c r="D72" s="1531"/>
      <c r="E72" s="1532"/>
      <c r="F72" s="831">
        <v>11472.647999999999</v>
      </c>
      <c r="G72" s="832">
        <v>3489.5079999999998</v>
      </c>
      <c r="H72" s="832">
        <v>1299.1369999999999</v>
      </c>
      <c r="I72" s="833">
        <v>16261.293</v>
      </c>
      <c r="J72" s="785">
        <v>12277.128000000001</v>
      </c>
      <c r="K72" s="783">
        <v>6061.1790000000001</v>
      </c>
      <c r="L72" s="783">
        <v>1699.796</v>
      </c>
      <c r="M72" s="784">
        <v>20038.102999999999</v>
      </c>
      <c r="N72" s="826"/>
      <c r="O72" s="826"/>
      <c r="P72" s="826"/>
      <c r="Q72" s="826"/>
      <c r="R72" s="826"/>
    </row>
    <row r="73" spans="1:18" s="765" customFormat="1" ht="29.25" customHeight="1">
      <c r="A73" s="786"/>
      <c r="B73" s="841"/>
      <c r="C73" s="1559" t="s">
        <v>890</v>
      </c>
      <c r="D73" s="1559"/>
      <c r="E73" s="1560"/>
      <c r="F73" s="831">
        <v>287.62599999999998</v>
      </c>
      <c r="G73" s="832">
        <v>66.168000000000006</v>
      </c>
      <c r="H73" s="832">
        <v>5.3639999999999999</v>
      </c>
      <c r="I73" s="833">
        <v>359.15800000000002</v>
      </c>
      <c r="J73" s="785">
        <v>198.964</v>
      </c>
      <c r="K73" s="783">
        <v>121.252</v>
      </c>
      <c r="L73" s="783">
        <v>12.481999999999999</v>
      </c>
      <c r="M73" s="784">
        <v>332.69799999999998</v>
      </c>
      <c r="N73" s="826"/>
      <c r="O73" s="826"/>
      <c r="P73" s="826"/>
      <c r="Q73" s="826"/>
      <c r="R73" s="826"/>
    </row>
    <row r="74" spans="1:18" s="765" customFormat="1" ht="28.9" customHeight="1">
      <c r="A74" s="781"/>
      <c r="B74" s="841"/>
      <c r="C74" s="1559" t="s">
        <v>891</v>
      </c>
      <c r="D74" s="1559"/>
      <c r="E74" s="1560"/>
      <c r="F74" s="831">
        <v>0</v>
      </c>
      <c r="G74" s="832">
        <v>48.51</v>
      </c>
      <c r="H74" s="832">
        <v>0</v>
      </c>
      <c r="I74" s="833">
        <v>48.51</v>
      </c>
      <c r="J74" s="785">
        <v>0</v>
      </c>
      <c r="K74" s="783">
        <v>49.829000000000001</v>
      </c>
      <c r="L74" s="783">
        <v>0</v>
      </c>
      <c r="M74" s="784">
        <v>49.829000000000001</v>
      </c>
      <c r="N74" s="826"/>
      <c r="O74" s="826"/>
      <c r="P74" s="826"/>
      <c r="Q74" s="826"/>
      <c r="R74" s="826"/>
    </row>
    <row r="75" spans="1:18" s="765" customFormat="1" ht="27" hidden="1" customHeight="1">
      <c r="A75" s="786"/>
      <c r="B75" s="841"/>
      <c r="C75" s="1559" t="s">
        <v>892</v>
      </c>
      <c r="D75" s="1559"/>
      <c r="E75" s="1560"/>
      <c r="F75" s="828">
        <v>0</v>
      </c>
      <c r="G75" s="829">
        <v>0</v>
      </c>
      <c r="H75" s="829">
        <v>0</v>
      </c>
      <c r="I75" s="830">
        <v>0</v>
      </c>
      <c r="J75" s="785">
        <v>0</v>
      </c>
      <c r="K75" s="783">
        <v>0</v>
      </c>
      <c r="L75" s="783">
        <v>0</v>
      </c>
      <c r="M75" s="784">
        <v>0</v>
      </c>
      <c r="N75" s="826"/>
      <c r="O75" s="826"/>
      <c r="P75" s="826"/>
      <c r="Q75" s="826"/>
      <c r="R75" s="826"/>
    </row>
    <row r="76" spans="1:18" s="765" customFormat="1" ht="28.15" customHeight="1">
      <c r="A76" s="786"/>
      <c r="B76" s="841"/>
      <c r="C76" s="1559" t="s">
        <v>893</v>
      </c>
      <c r="D76" s="1559"/>
      <c r="E76" s="1560"/>
      <c r="F76" s="831">
        <v>4.0990000000000002</v>
      </c>
      <c r="G76" s="832">
        <v>0</v>
      </c>
      <c r="H76" s="832">
        <v>0</v>
      </c>
      <c r="I76" s="833">
        <v>4.0990000000000002</v>
      </c>
      <c r="J76" s="785">
        <v>3.2280000000000002</v>
      </c>
      <c r="K76" s="783">
        <v>0</v>
      </c>
      <c r="L76" s="783">
        <v>0</v>
      </c>
      <c r="M76" s="784">
        <v>3.2280000000000002</v>
      </c>
      <c r="N76" s="826"/>
      <c r="O76" s="826"/>
      <c r="P76" s="826"/>
      <c r="Q76" s="826"/>
      <c r="R76" s="826"/>
    </row>
    <row r="77" spans="1:18" s="765" customFormat="1" ht="18" customHeight="1">
      <c r="A77" s="786"/>
      <c r="B77" s="841"/>
      <c r="C77" s="1568" t="s">
        <v>894</v>
      </c>
      <c r="D77" s="1531"/>
      <c r="E77" s="1532"/>
      <c r="F77" s="831">
        <v>0</v>
      </c>
      <c r="G77" s="832">
        <v>0</v>
      </c>
      <c r="H77" s="832">
        <v>10.845000000000001</v>
      </c>
      <c r="I77" s="833">
        <v>10.845000000000001</v>
      </c>
      <c r="J77" s="785">
        <v>0</v>
      </c>
      <c r="K77" s="783">
        <v>0</v>
      </c>
      <c r="L77" s="783">
        <v>11.095000000000001</v>
      </c>
      <c r="M77" s="784">
        <v>11.095000000000001</v>
      </c>
      <c r="N77" s="826"/>
      <c r="O77" s="826"/>
      <c r="P77" s="826"/>
      <c r="Q77" s="826"/>
      <c r="R77" s="826"/>
    </row>
    <row r="78" spans="1:18" s="765" customFormat="1" ht="27.75" hidden="1" customHeight="1">
      <c r="A78" s="787"/>
      <c r="B78" s="841"/>
      <c r="C78" s="1559" t="s">
        <v>895</v>
      </c>
      <c r="D78" s="1559"/>
      <c r="E78" s="1560"/>
      <c r="F78" s="828">
        <v>0</v>
      </c>
      <c r="G78" s="829">
        <v>0</v>
      </c>
      <c r="H78" s="829">
        <v>0</v>
      </c>
      <c r="I78" s="830">
        <v>0</v>
      </c>
      <c r="J78" s="785">
        <v>0</v>
      </c>
      <c r="K78" s="783">
        <v>0</v>
      </c>
      <c r="L78" s="783">
        <v>0</v>
      </c>
      <c r="M78" s="784">
        <v>0</v>
      </c>
      <c r="N78" s="826"/>
      <c r="O78" s="826"/>
      <c r="P78" s="826"/>
      <c r="Q78" s="826"/>
      <c r="R78" s="826"/>
    </row>
    <row r="79" spans="1:18" s="765" customFormat="1" ht="15.6" customHeight="1" thickBot="1">
      <c r="A79" s="787"/>
      <c r="B79" s="841"/>
      <c r="C79" s="1568" t="s">
        <v>896</v>
      </c>
      <c r="D79" s="1531"/>
      <c r="E79" s="1532"/>
      <c r="F79" s="831">
        <v>4604.1890000000003</v>
      </c>
      <c r="G79" s="832">
        <v>1536.758</v>
      </c>
      <c r="H79" s="832">
        <v>82.21</v>
      </c>
      <c r="I79" s="833">
        <v>6223.1570000000002</v>
      </c>
      <c r="J79" s="785">
        <v>4466.2529999999997</v>
      </c>
      <c r="K79" s="783">
        <v>1708.982</v>
      </c>
      <c r="L79" s="783">
        <v>183.96299999999999</v>
      </c>
      <c r="M79" s="784">
        <v>6359.1980000000003</v>
      </c>
      <c r="N79" s="826"/>
      <c r="O79" s="826"/>
      <c r="P79" s="826"/>
      <c r="Q79" s="826"/>
      <c r="R79" s="826"/>
    </row>
    <row r="80" spans="1:18" s="765" customFormat="1" ht="15" customHeight="1" thickBot="1">
      <c r="A80" s="776">
        <v>7</v>
      </c>
      <c r="B80" s="1527" t="s">
        <v>897</v>
      </c>
      <c r="C80" s="1528"/>
      <c r="D80" s="1528"/>
      <c r="E80" s="1529"/>
      <c r="F80" s="838">
        <v>0</v>
      </c>
      <c r="G80" s="839">
        <v>0</v>
      </c>
      <c r="H80" s="839">
        <v>0</v>
      </c>
      <c r="I80" s="840">
        <v>0</v>
      </c>
      <c r="J80" s="790">
        <v>0</v>
      </c>
      <c r="K80" s="789">
        <v>0</v>
      </c>
      <c r="L80" s="789">
        <v>0</v>
      </c>
      <c r="M80" s="784">
        <v>0</v>
      </c>
      <c r="N80" s="826"/>
      <c r="O80" s="826"/>
      <c r="P80" s="826"/>
      <c r="Q80" s="826"/>
      <c r="R80" s="826"/>
    </row>
    <row r="81" spans="1:18" s="765" customFormat="1" ht="13.5" hidden="1" customHeight="1" thickBot="1">
      <c r="A81" s="781"/>
      <c r="B81" s="848"/>
      <c r="C81" s="1614" t="s">
        <v>898</v>
      </c>
      <c r="D81" s="1614"/>
      <c r="E81" s="1615"/>
      <c r="F81" s="835">
        <v>0</v>
      </c>
      <c r="G81" s="836">
        <v>0</v>
      </c>
      <c r="H81" s="836">
        <v>0</v>
      </c>
      <c r="I81" s="837">
        <v>0</v>
      </c>
      <c r="J81" s="785">
        <v>0</v>
      </c>
      <c r="K81" s="783">
        <v>0</v>
      </c>
      <c r="L81" s="783">
        <v>0</v>
      </c>
      <c r="M81" s="784">
        <v>0</v>
      </c>
      <c r="N81" s="826"/>
      <c r="O81" s="826"/>
      <c r="P81" s="826"/>
      <c r="Q81" s="826"/>
      <c r="R81" s="826"/>
    </row>
    <row r="82" spans="1:18" s="765" customFormat="1" ht="13.5" hidden="1" customHeight="1" thickBot="1">
      <c r="A82" s="786"/>
      <c r="B82" s="848"/>
      <c r="C82" s="1614" t="s">
        <v>899</v>
      </c>
      <c r="D82" s="1614"/>
      <c r="E82" s="1615"/>
      <c r="F82" s="835">
        <v>0</v>
      </c>
      <c r="G82" s="836">
        <v>0</v>
      </c>
      <c r="H82" s="836">
        <v>0</v>
      </c>
      <c r="I82" s="837">
        <v>0</v>
      </c>
      <c r="J82" s="785">
        <v>0</v>
      </c>
      <c r="K82" s="783">
        <v>0</v>
      </c>
      <c r="L82" s="783">
        <v>0</v>
      </c>
      <c r="M82" s="784">
        <v>0</v>
      </c>
      <c r="N82" s="826"/>
      <c r="O82" s="826"/>
      <c r="P82" s="826"/>
      <c r="Q82" s="826"/>
      <c r="R82" s="826"/>
    </row>
    <row r="83" spans="1:18" s="765" customFormat="1" ht="24.75" hidden="1" customHeight="1">
      <c r="A83" s="786"/>
      <c r="B83" s="848"/>
      <c r="C83" s="1614" t="s">
        <v>900</v>
      </c>
      <c r="D83" s="1614"/>
      <c r="E83" s="1615"/>
      <c r="F83" s="835">
        <v>0</v>
      </c>
      <c r="G83" s="836">
        <v>0</v>
      </c>
      <c r="H83" s="836">
        <v>0</v>
      </c>
      <c r="I83" s="837">
        <v>0</v>
      </c>
      <c r="J83" s="785">
        <v>0</v>
      </c>
      <c r="K83" s="783">
        <v>0</v>
      </c>
      <c r="L83" s="783">
        <v>0</v>
      </c>
      <c r="M83" s="784">
        <v>0</v>
      </c>
      <c r="N83" s="826"/>
      <c r="O83" s="826"/>
      <c r="P83" s="826"/>
      <c r="Q83" s="826"/>
      <c r="R83" s="826"/>
    </row>
    <row r="84" spans="1:18" s="765" customFormat="1" ht="25.5" hidden="1" customHeight="1" thickBot="1">
      <c r="A84" s="787"/>
      <c r="B84" s="1565" t="s">
        <v>901</v>
      </c>
      <c r="C84" s="1566"/>
      <c r="D84" s="1566"/>
      <c r="E84" s="1567"/>
      <c r="F84" s="835">
        <v>0</v>
      </c>
      <c r="G84" s="836">
        <v>0</v>
      </c>
      <c r="H84" s="836">
        <v>0</v>
      </c>
      <c r="I84" s="837">
        <v>0</v>
      </c>
      <c r="J84" s="785">
        <v>7860.4539999999997</v>
      </c>
      <c r="K84" s="783">
        <v>26160.815999999999</v>
      </c>
      <c r="L84" s="783">
        <v>889.14</v>
      </c>
      <c r="M84" s="784">
        <v>34910.410000000003</v>
      </c>
      <c r="N84" s="826"/>
      <c r="O84" s="826"/>
      <c r="P84" s="826"/>
      <c r="Q84" s="826"/>
      <c r="R84" s="826"/>
    </row>
    <row r="85" spans="1:18" s="765" customFormat="1" ht="15" customHeight="1" thickBot="1">
      <c r="A85" s="776">
        <v>8</v>
      </c>
      <c r="B85" s="1565" t="s">
        <v>901</v>
      </c>
      <c r="C85" s="1566"/>
      <c r="D85" s="1566"/>
      <c r="E85" s="1567"/>
      <c r="F85" s="838">
        <v>14612.733</v>
      </c>
      <c r="G85" s="839">
        <v>19750.754000000001</v>
      </c>
      <c r="H85" s="839">
        <v>273.57400000000001</v>
      </c>
      <c r="I85" s="840">
        <v>34637.061000000002</v>
      </c>
      <c r="J85" s="790">
        <v>7860.4539999999997</v>
      </c>
      <c r="K85" s="789">
        <v>26160.815999999999</v>
      </c>
      <c r="L85" s="789">
        <v>889.14</v>
      </c>
      <c r="M85" s="784">
        <v>34910.410000000003</v>
      </c>
      <c r="N85" s="826"/>
      <c r="O85" s="826"/>
      <c r="P85" s="826"/>
      <c r="Q85" s="826"/>
      <c r="R85" s="826"/>
    </row>
    <row r="86" spans="1:18" s="765" customFormat="1" ht="16.899999999999999" customHeight="1">
      <c r="A86" s="781"/>
      <c r="B86" s="841"/>
      <c r="C86" s="1559" t="s">
        <v>902</v>
      </c>
      <c r="D86" s="1559"/>
      <c r="E86" s="1560"/>
      <c r="F86" s="831">
        <v>7832.4040000000005</v>
      </c>
      <c r="G86" s="832">
        <v>4872.7129999999997</v>
      </c>
      <c r="H86" s="832">
        <v>272.13</v>
      </c>
      <c r="I86" s="833">
        <v>12977.246999999999</v>
      </c>
      <c r="J86" s="785">
        <v>6302.0770000000002</v>
      </c>
      <c r="K86" s="783">
        <v>7340.0659999999998</v>
      </c>
      <c r="L86" s="783">
        <v>885.87800000000004</v>
      </c>
      <c r="M86" s="784">
        <v>14528.021000000001</v>
      </c>
      <c r="N86" s="826"/>
      <c r="O86" s="826"/>
      <c r="P86" s="826"/>
      <c r="Q86" s="826"/>
      <c r="R86" s="826"/>
    </row>
    <row r="87" spans="1:18" s="765" customFormat="1" ht="15.75" customHeight="1">
      <c r="A87" s="786"/>
      <c r="B87" s="841"/>
      <c r="C87" s="1559" t="s">
        <v>903</v>
      </c>
      <c r="D87" s="1559"/>
      <c r="E87" s="1560"/>
      <c r="F87" s="831">
        <v>996.13099999999997</v>
      </c>
      <c r="G87" s="832">
        <v>312.23099999999999</v>
      </c>
      <c r="H87" s="832">
        <v>0</v>
      </c>
      <c r="I87" s="833">
        <v>1308.3620000000001</v>
      </c>
      <c r="J87" s="785">
        <v>608.08699999999999</v>
      </c>
      <c r="K87" s="783">
        <v>516.81399999999996</v>
      </c>
      <c r="L87" s="783">
        <v>2.3119999999999998</v>
      </c>
      <c r="M87" s="784">
        <v>1127.213</v>
      </c>
      <c r="N87" s="826"/>
      <c r="O87" s="826"/>
      <c r="P87" s="826"/>
      <c r="Q87" s="826"/>
      <c r="R87" s="826"/>
    </row>
    <row r="88" spans="1:18" s="765" customFormat="1" ht="15.75" customHeight="1">
      <c r="A88" s="786"/>
      <c r="B88" s="841"/>
      <c r="C88" s="1559" t="s">
        <v>904</v>
      </c>
      <c r="D88" s="1559"/>
      <c r="E88" s="1560"/>
      <c r="F88" s="831">
        <v>0</v>
      </c>
      <c r="G88" s="832">
        <v>23.576000000000001</v>
      </c>
      <c r="H88" s="832">
        <v>0</v>
      </c>
      <c r="I88" s="833">
        <v>23.576000000000001</v>
      </c>
      <c r="J88" s="785">
        <v>0</v>
      </c>
      <c r="K88" s="783">
        <v>23.977</v>
      </c>
      <c r="L88" s="783">
        <v>0</v>
      </c>
      <c r="M88" s="784">
        <v>23.977</v>
      </c>
      <c r="N88" s="826"/>
      <c r="O88" s="826"/>
      <c r="P88" s="826"/>
      <c r="Q88" s="826"/>
      <c r="R88" s="826"/>
    </row>
    <row r="89" spans="1:18" s="765" customFormat="1" ht="16.5" customHeight="1">
      <c r="A89" s="781"/>
      <c r="B89" s="841"/>
      <c r="C89" s="1559" t="s">
        <v>905</v>
      </c>
      <c r="D89" s="1559"/>
      <c r="E89" s="1560"/>
      <c r="F89" s="831">
        <v>4284.1980000000003</v>
      </c>
      <c r="G89" s="832">
        <v>13341.296</v>
      </c>
      <c r="H89" s="832">
        <v>0</v>
      </c>
      <c r="I89" s="833">
        <v>17625.493999999999</v>
      </c>
      <c r="J89" s="785">
        <v>950.29</v>
      </c>
      <c r="K89" s="783">
        <v>18279.958999999999</v>
      </c>
      <c r="L89" s="783">
        <v>0</v>
      </c>
      <c r="M89" s="784">
        <v>19230.249</v>
      </c>
      <c r="N89" s="826"/>
      <c r="O89" s="826"/>
      <c r="P89" s="826"/>
      <c r="Q89" s="826"/>
      <c r="R89" s="826"/>
    </row>
    <row r="90" spans="1:18" s="765" customFormat="1" ht="16.5" hidden="1" customHeight="1">
      <c r="A90" s="781"/>
      <c r="B90" s="841"/>
      <c r="C90" s="1568" t="s">
        <v>906</v>
      </c>
      <c r="D90" s="1531"/>
      <c r="E90" s="1532"/>
      <c r="F90" s="828">
        <v>1500</v>
      </c>
      <c r="G90" s="829">
        <v>1200</v>
      </c>
      <c r="H90" s="829">
        <v>0</v>
      </c>
      <c r="I90" s="830">
        <v>2700</v>
      </c>
      <c r="J90" s="785">
        <v>0</v>
      </c>
      <c r="K90" s="783">
        <v>0</v>
      </c>
      <c r="L90" s="783">
        <v>0</v>
      </c>
      <c r="M90" s="784">
        <v>0</v>
      </c>
      <c r="N90" s="826"/>
      <c r="O90" s="826"/>
      <c r="P90" s="826"/>
      <c r="Q90" s="826"/>
      <c r="R90" s="826"/>
    </row>
    <row r="91" spans="1:18" s="765" customFormat="1" ht="16.899999999999999" customHeight="1">
      <c r="A91" s="781"/>
      <c r="B91" s="841"/>
      <c r="C91" s="1568" t="s">
        <v>907</v>
      </c>
      <c r="D91" s="1531"/>
      <c r="E91" s="1532"/>
      <c r="F91" s="831">
        <v>0</v>
      </c>
      <c r="G91" s="832">
        <v>0</v>
      </c>
      <c r="H91" s="832">
        <v>1.444</v>
      </c>
      <c r="I91" s="833">
        <v>1.444</v>
      </c>
      <c r="J91" s="785">
        <v>0</v>
      </c>
      <c r="K91" s="783">
        <v>0</v>
      </c>
      <c r="L91" s="783">
        <v>0.51300000000000001</v>
      </c>
      <c r="M91" s="784">
        <v>0.51300000000000001</v>
      </c>
      <c r="N91" s="826"/>
      <c r="O91" s="826"/>
      <c r="P91" s="826"/>
      <c r="Q91" s="826"/>
      <c r="R91" s="826"/>
    </row>
    <row r="92" spans="1:18" s="765" customFormat="1" ht="18" customHeight="1" thickBot="1">
      <c r="A92" s="781"/>
      <c r="B92" s="841"/>
      <c r="C92" s="1568" t="s">
        <v>908</v>
      </c>
      <c r="D92" s="1531"/>
      <c r="E92" s="1532"/>
      <c r="F92" s="831">
        <v>0</v>
      </c>
      <c r="G92" s="832">
        <v>0.93799999999999994</v>
      </c>
      <c r="H92" s="832">
        <v>0</v>
      </c>
      <c r="I92" s="833">
        <v>0.93799999999999994</v>
      </c>
      <c r="J92" s="785">
        <v>0</v>
      </c>
      <c r="K92" s="783">
        <v>0</v>
      </c>
      <c r="L92" s="783">
        <v>0</v>
      </c>
      <c r="M92" s="784">
        <v>0</v>
      </c>
      <c r="N92" s="826"/>
      <c r="O92" s="826"/>
      <c r="P92" s="826"/>
      <c r="Q92" s="826"/>
      <c r="R92" s="826"/>
    </row>
    <row r="93" spans="1:18" s="765" customFormat="1" ht="13.5" hidden="1" customHeight="1" thickBot="1">
      <c r="A93" s="787" t="s">
        <v>909</v>
      </c>
      <c r="B93" s="834"/>
      <c r="C93" s="1551" t="s">
        <v>910</v>
      </c>
      <c r="D93" s="1551"/>
      <c r="E93" s="1611"/>
      <c r="F93" s="835"/>
      <c r="G93" s="836"/>
      <c r="H93" s="836"/>
      <c r="I93" s="837"/>
      <c r="J93" s="785"/>
      <c r="K93" s="783"/>
      <c r="L93" s="783"/>
      <c r="M93" s="784"/>
      <c r="N93" s="826"/>
      <c r="O93" s="826"/>
      <c r="P93" s="826"/>
      <c r="Q93" s="826"/>
      <c r="R93" s="826"/>
    </row>
    <row r="94" spans="1:18" s="765" customFormat="1" ht="16.899999999999999" customHeight="1" thickBot="1">
      <c r="A94" s="776">
        <v>9</v>
      </c>
      <c r="B94" s="1565" t="s">
        <v>911</v>
      </c>
      <c r="C94" s="1566"/>
      <c r="D94" s="1566"/>
      <c r="E94" s="1567"/>
      <c r="F94" s="838">
        <v>0</v>
      </c>
      <c r="G94" s="839">
        <v>184.5</v>
      </c>
      <c r="H94" s="839">
        <v>0</v>
      </c>
      <c r="I94" s="840">
        <v>184.5</v>
      </c>
      <c r="J94" s="790">
        <v>0</v>
      </c>
      <c r="K94" s="789">
        <v>184.53399999999999</v>
      </c>
      <c r="L94" s="789">
        <v>0</v>
      </c>
      <c r="M94" s="784">
        <v>184.53399999999999</v>
      </c>
      <c r="N94" s="826"/>
      <c r="O94" s="826"/>
      <c r="P94" s="826"/>
      <c r="Q94" s="826"/>
      <c r="R94" s="826"/>
    </row>
    <row r="95" spans="1:18" s="765" customFormat="1" ht="6.6" hidden="1" customHeight="1">
      <c r="A95" s="781"/>
      <c r="B95" s="848"/>
      <c r="C95" s="1614" t="s">
        <v>912</v>
      </c>
      <c r="D95" s="1614"/>
      <c r="E95" s="1615"/>
      <c r="F95" s="835">
        <v>0</v>
      </c>
      <c r="G95" s="836">
        <v>0</v>
      </c>
      <c r="H95" s="836">
        <v>0</v>
      </c>
      <c r="I95" s="837">
        <v>0</v>
      </c>
      <c r="J95" s="785">
        <v>0</v>
      </c>
      <c r="K95" s="783">
        <v>0</v>
      </c>
      <c r="L95" s="783">
        <v>0</v>
      </c>
      <c r="M95" s="784">
        <v>0</v>
      </c>
      <c r="N95" s="826"/>
      <c r="O95" s="826"/>
      <c r="P95" s="826"/>
      <c r="Q95" s="826"/>
      <c r="R95" s="826"/>
    </row>
    <row r="96" spans="1:18" s="765" customFormat="1" ht="15.6" customHeight="1" thickBot="1">
      <c r="A96" s="786"/>
      <c r="B96" s="848"/>
      <c r="C96" s="1574" t="s">
        <v>913</v>
      </c>
      <c r="D96" s="1574"/>
      <c r="E96" s="1575"/>
      <c r="F96" s="831">
        <v>0</v>
      </c>
      <c r="G96" s="832">
        <v>184.5</v>
      </c>
      <c r="H96" s="832">
        <v>0</v>
      </c>
      <c r="I96" s="833">
        <v>184.5</v>
      </c>
      <c r="J96" s="785">
        <v>0</v>
      </c>
      <c r="K96" s="783">
        <v>184.53399999999999</v>
      </c>
      <c r="L96" s="783">
        <v>0</v>
      </c>
      <c r="M96" s="784">
        <v>184.53399999999999</v>
      </c>
      <c r="N96" s="826"/>
      <c r="O96" s="826"/>
      <c r="P96" s="826"/>
      <c r="Q96" s="826"/>
      <c r="R96" s="826"/>
    </row>
    <row r="97" spans="1:18" s="765" customFormat="1" ht="31.5" hidden="1" customHeight="1" thickBot="1">
      <c r="A97" s="787" t="s">
        <v>914</v>
      </c>
      <c r="B97" s="841"/>
      <c r="C97" s="1551" t="s">
        <v>915</v>
      </c>
      <c r="D97" s="1551"/>
      <c r="E97" s="1611"/>
      <c r="F97" s="835"/>
      <c r="G97" s="836"/>
      <c r="H97" s="836"/>
      <c r="I97" s="837"/>
      <c r="J97" s="785"/>
      <c r="K97" s="783"/>
      <c r="L97" s="783"/>
      <c r="M97" s="784"/>
      <c r="N97" s="826"/>
      <c r="O97" s="826"/>
      <c r="P97" s="826"/>
      <c r="Q97" s="826"/>
      <c r="R97" s="826"/>
    </row>
    <row r="98" spans="1:18" s="765" customFormat="1" ht="27.75" customHeight="1" thickBot="1">
      <c r="A98" s="776">
        <v>10</v>
      </c>
      <c r="B98" s="1565" t="s">
        <v>916</v>
      </c>
      <c r="C98" s="1566"/>
      <c r="D98" s="1566"/>
      <c r="E98" s="1567"/>
      <c r="F98" s="838">
        <v>5170.3280000000004</v>
      </c>
      <c r="G98" s="839">
        <v>1895.6320000000001</v>
      </c>
      <c r="H98" s="839">
        <v>472.95</v>
      </c>
      <c r="I98" s="840">
        <v>7538.91</v>
      </c>
      <c r="J98" s="790">
        <v>4663.37</v>
      </c>
      <c r="K98" s="789">
        <v>2479.9969999999998</v>
      </c>
      <c r="L98" s="789">
        <v>663.01499999999999</v>
      </c>
      <c r="M98" s="784">
        <v>7806.3819999999996</v>
      </c>
      <c r="N98" s="826"/>
      <c r="O98" s="826"/>
      <c r="P98" s="826"/>
      <c r="Q98" s="826"/>
      <c r="R98" s="826"/>
    </row>
    <row r="99" spans="1:18" s="765" customFormat="1" ht="17.25" customHeight="1">
      <c r="A99" s="849"/>
      <c r="B99" s="848"/>
      <c r="C99" s="1574" t="s">
        <v>917</v>
      </c>
      <c r="D99" s="1574"/>
      <c r="E99" s="1575"/>
      <c r="F99" s="828">
        <v>0</v>
      </c>
      <c r="G99" s="829">
        <v>0</v>
      </c>
      <c r="H99" s="829">
        <v>24</v>
      </c>
      <c r="I99" s="830">
        <v>24</v>
      </c>
      <c r="J99" s="785">
        <v>0</v>
      </c>
      <c r="K99" s="783">
        <v>0</v>
      </c>
      <c r="L99" s="783">
        <v>174</v>
      </c>
      <c r="M99" s="784">
        <v>174</v>
      </c>
      <c r="N99" s="826"/>
      <c r="O99" s="826"/>
      <c r="P99" s="826"/>
      <c r="Q99" s="826"/>
      <c r="R99" s="826"/>
    </row>
    <row r="100" spans="1:18" s="765" customFormat="1" ht="16.5" customHeight="1">
      <c r="A100" s="805"/>
      <c r="B100" s="848"/>
      <c r="C100" s="1574" t="s">
        <v>918</v>
      </c>
      <c r="D100" s="1574"/>
      <c r="E100" s="1575"/>
      <c r="F100" s="831">
        <v>5079.3500000000004</v>
      </c>
      <c r="G100" s="832">
        <v>1845</v>
      </c>
      <c r="H100" s="832">
        <v>448.95</v>
      </c>
      <c r="I100" s="833">
        <v>7373.3</v>
      </c>
      <c r="J100" s="785">
        <v>4572.3919999999998</v>
      </c>
      <c r="K100" s="783">
        <v>2460.4520000000002</v>
      </c>
      <c r="L100" s="783">
        <v>489.01499999999999</v>
      </c>
      <c r="M100" s="784">
        <v>7521.8590000000004</v>
      </c>
      <c r="N100" s="826"/>
      <c r="O100" s="826"/>
      <c r="P100" s="826"/>
      <c r="Q100" s="826"/>
      <c r="R100" s="826"/>
    </row>
    <row r="101" spans="1:18" s="765" customFormat="1" ht="25.5" hidden="1" customHeight="1">
      <c r="A101" s="805"/>
      <c r="B101" s="848"/>
      <c r="C101" s="1574" t="s">
        <v>919</v>
      </c>
      <c r="D101" s="1574"/>
      <c r="E101" s="1575"/>
      <c r="F101" s="828">
        <v>0</v>
      </c>
      <c r="G101" s="829">
        <v>0</v>
      </c>
      <c r="H101" s="829">
        <v>0</v>
      </c>
      <c r="I101" s="830">
        <v>0</v>
      </c>
      <c r="J101" s="785">
        <v>0</v>
      </c>
      <c r="K101" s="783">
        <v>0</v>
      </c>
      <c r="L101" s="783">
        <v>0</v>
      </c>
      <c r="M101" s="784">
        <v>0</v>
      </c>
      <c r="N101" s="826"/>
      <c r="O101" s="826"/>
      <c r="P101" s="826"/>
      <c r="Q101" s="826"/>
      <c r="R101" s="826"/>
    </row>
    <row r="102" spans="1:18" s="765" customFormat="1" ht="15.75" customHeight="1" thickBot="1">
      <c r="A102" s="850"/>
      <c r="B102" s="848"/>
      <c r="C102" s="1574" t="s">
        <v>920</v>
      </c>
      <c r="D102" s="1574"/>
      <c r="E102" s="1575"/>
      <c r="F102" s="831">
        <v>90.977999999999994</v>
      </c>
      <c r="G102" s="832">
        <v>50.631999999999998</v>
      </c>
      <c r="H102" s="832">
        <v>0</v>
      </c>
      <c r="I102" s="833">
        <v>141.61000000000001</v>
      </c>
      <c r="J102" s="785">
        <v>90.977999999999994</v>
      </c>
      <c r="K102" s="783">
        <v>19.545000000000002</v>
      </c>
      <c r="L102" s="783">
        <v>0</v>
      </c>
      <c r="M102" s="784">
        <v>110.523</v>
      </c>
      <c r="N102" s="826"/>
      <c r="O102" s="826"/>
      <c r="P102" s="826"/>
      <c r="Q102" s="826"/>
      <c r="R102" s="826"/>
    </row>
    <row r="103" spans="1:18" s="765" customFormat="1" ht="16.5" customHeight="1" thickBot="1">
      <c r="A103" s="776">
        <v>11</v>
      </c>
      <c r="B103" s="1527" t="s">
        <v>921</v>
      </c>
      <c r="C103" s="1528"/>
      <c r="D103" s="1528"/>
      <c r="E103" s="1529"/>
      <c r="F103" s="838">
        <v>1072.175</v>
      </c>
      <c r="G103" s="839">
        <v>661.33</v>
      </c>
      <c r="H103" s="839">
        <v>134.792</v>
      </c>
      <c r="I103" s="840">
        <v>1868.297</v>
      </c>
      <c r="J103" s="790">
        <v>955.16300000000001</v>
      </c>
      <c r="K103" s="789">
        <v>766.56600000000003</v>
      </c>
      <c r="L103" s="789">
        <v>119.849</v>
      </c>
      <c r="M103" s="784">
        <v>1841.578</v>
      </c>
      <c r="N103" s="826"/>
      <c r="O103" s="826"/>
      <c r="P103" s="826"/>
      <c r="Q103" s="826"/>
      <c r="R103" s="826"/>
    </row>
    <row r="104" spans="1:18" s="765" customFormat="1" ht="16.899999999999999" customHeight="1">
      <c r="A104" s="781"/>
      <c r="B104" s="851"/>
      <c r="C104" s="1559" t="s">
        <v>922</v>
      </c>
      <c r="D104" s="1559"/>
      <c r="E104" s="1560"/>
      <c r="F104" s="831">
        <v>46.515999999999998</v>
      </c>
      <c r="G104" s="832">
        <v>71.777000000000001</v>
      </c>
      <c r="H104" s="832">
        <v>2.109</v>
      </c>
      <c r="I104" s="833">
        <v>120.402</v>
      </c>
      <c r="J104" s="785">
        <v>17.452000000000002</v>
      </c>
      <c r="K104" s="783">
        <v>115.589</v>
      </c>
      <c r="L104" s="783">
        <v>4.7270000000000003</v>
      </c>
      <c r="M104" s="784">
        <v>137.768</v>
      </c>
      <c r="N104" s="826"/>
      <c r="O104" s="826"/>
      <c r="P104" s="826"/>
      <c r="Q104" s="826"/>
      <c r="R104" s="826"/>
    </row>
    <row r="105" spans="1:18" s="765" customFormat="1" ht="15.6" customHeight="1">
      <c r="A105" s="786"/>
      <c r="B105" s="851"/>
      <c r="C105" s="1559" t="s">
        <v>923</v>
      </c>
      <c r="D105" s="1559"/>
      <c r="E105" s="1560"/>
      <c r="F105" s="831">
        <v>27.178999999999998</v>
      </c>
      <c r="G105" s="832">
        <v>13.563000000000001</v>
      </c>
      <c r="H105" s="832">
        <v>6.0999999999999999E-2</v>
      </c>
      <c r="I105" s="833">
        <v>40.802999999999997</v>
      </c>
      <c r="J105" s="785">
        <v>3.4319999999999999</v>
      </c>
      <c r="K105" s="783">
        <v>44.363999999999997</v>
      </c>
      <c r="L105" s="783">
        <v>0.24399999999999999</v>
      </c>
      <c r="M105" s="784">
        <v>48.04</v>
      </c>
      <c r="N105" s="826"/>
      <c r="O105" s="826"/>
      <c r="P105" s="826"/>
      <c r="Q105" s="826"/>
      <c r="R105" s="826"/>
    </row>
    <row r="106" spans="1:18" s="765" customFormat="1" ht="16.5" customHeight="1">
      <c r="A106" s="786"/>
      <c r="B106" s="851"/>
      <c r="C106" s="1559" t="s">
        <v>924</v>
      </c>
      <c r="D106" s="1559"/>
      <c r="E106" s="1560"/>
      <c r="F106" s="831">
        <v>951.88</v>
      </c>
      <c r="G106" s="832">
        <v>521.51199999999994</v>
      </c>
      <c r="H106" s="832">
        <v>131.89599999999999</v>
      </c>
      <c r="I106" s="833">
        <v>1605.288</v>
      </c>
      <c r="J106" s="785">
        <v>901.93700000000001</v>
      </c>
      <c r="K106" s="783">
        <v>564.83299999999997</v>
      </c>
      <c r="L106" s="783">
        <v>113.664</v>
      </c>
      <c r="M106" s="784">
        <v>1580.434</v>
      </c>
      <c r="N106" s="826"/>
      <c r="O106" s="826"/>
      <c r="P106" s="826"/>
      <c r="Q106" s="826"/>
      <c r="R106" s="826"/>
    </row>
    <row r="107" spans="1:18" s="765" customFormat="1" ht="17.45" customHeight="1">
      <c r="A107" s="786"/>
      <c r="B107" s="851"/>
      <c r="C107" s="1559" t="s">
        <v>925</v>
      </c>
      <c r="D107" s="1559"/>
      <c r="E107" s="1560"/>
      <c r="F107" s="831">
        <v>0</v>
      </c>
      <c r="G107" s="832">
        <v>11.31</v>
      </c>
      <c r="H107" s="832">
        <v>0</v>
      </c>
      <c r="I107" s="833">
        <v>11.31</v>
      </c>
      <c r="J107" s="785">
        <v>0</v>
      </c>
      <c r="K107" s="783">
        <v>9.3629999999999995</v>
      </c>
      <c r="L107" s="783">
        <v>0</v>
      </c>
      <c r="M107" s="784">
        <v>9.3629999999999995</v>
      </c>
      <c r="N107" s="826"/>
      <c r="O107" s="826"/>
      <c r="P107" s="826"/>
      <c r="Q107" s="826"/>
      <c r="R107" s="826"/>
    </row>
    <row r="108" spans="1:18" s="765" customFormat="1" ht="15.75" customHeight="1">
      <c r="A108" s="781"/>
      <c r="B108" s="851"/>
      <c r="C108" s="1559" t="s">
        <v>926</v>
      </c>
      <c r="D108" s="1559"/>
      <c r="E108" s="1560"/>
      <c r="F108" s="831">
        <v>40.375999999999998</v>
      </c>
      <c r="G108" s="832">
        <v>43.167999999999999</v>
      </c>
      <c r="H108" s="832">
        <v>0.72599999999999998</v>
      </c>
      <c r="I108" s="833">
        <v>84.27</v>
      </c>
      <c r="J108" s="785">
        <v>26.78</v>
      </c>
      <c r="K108" s="783">
        <v>32.417000000000002</v>
      </c>
      <c r="L108" s="783">
        <v>1.214</v>
      </c>
      <c r="M108" s="784">
        <v>60.411000000000001</v>
      </c>
      <c r="N108" s="826"/>
      <c r="O108" s="826"/>
      <c r="P108" s="826"/>
      <c r="Q108" s="826"/>
      <c r="R108" s="826"/>
    </row>
    <row r="109" spans="1:18" s="765" customFormat="1" ht="18.75" customHeight="1" thickBot="1">
      <c r="A109" s="781"/>
      <c r="B109" s="851"/>
      <c r="C109" s="1559" t="s">
        <v>927</v>
      </c>
      <c r="D109" s="1559"/>
      <c r="E109" s="1560"/>
      <c r="F109" s="831">
        <v>6.2240000000000002</v>
      </c>
      <c r="G109" s="832">
        <v>0</v>
      </c>
      <c r="H109" s="832">
        <v>0</v>
      </c>
      <c r="I109" s="833">
        <v>6.2240000000000002</v>
      </c>
      <c r="J109" s="785">
        <v>5.5620000000000003</v>
      </c>
      <c r="K109" s="783">
        <v>0</v>
      </c>
      <c r="L109" s="783">
        <v>0</v>
      </c>
      <c r="M109" s="784">
        <v>5.5620000000000003</v>
      </c>
      <c r="N109" s="826"/>
      <c r="O109" s="826"/>
      <c r="P109" s="826"/>
      <c r="Q109" s="826"/>
      <c r="R109" s="826"/>
    </row>
    <row r="110" spans="1:18" s="765" customFormat="1" ht="25.5" hidden="1" customHeight="1" thickBot="1">
      <c r="A110" s="791"/>
      <c r="B110" s="841"/>
      <c r="C110" s="1551" t="s">
        <v>928</v>
      </c>
      <c r="D110" s="1551"/>
      <c r="E110" s="1611"/>
      <c r="F110" s="835"/>
      <c r="G110" s="836"/>
      <c r="H110" s="836"/>
      <c r="I110" s="837"/>
      <c r="J110" s="785"/>
      <c r="K110" s="783"/>
      <c r="L110" s="783"/>
      <c r="M110" s="784"/>
      <c r="N110" s="826"/>
      <c r="O110" s="826"/>
      <c r="P110" s="826"/>
      <c r="Q110" s="826"/>
      <c r="R110" s="826"/>
    </row>
    <row r="111" spans="1:18" s="765" customFormat="1" ht="17.45" customHeight="1" thickBot="1">
      <c r="A111" s="776">
        <v>12</v>
      </c>
      <c r="B111" s="1565" t="s">
        <v>929</v>
      </c>
      <c r="C111" s="1566"/>
      <c r="D111" s="1566"/>
      <c r="E111" s="1567"/>
      <c r="F111" s="838">
        <v>2319.9059999999999</v>
      </c>
      <c r="G111" s="839">
        <v>676.44600000000003</v>
      </c>
      <c r="H111" s="839">
        <v>239.988</v>
      </c>
      <c r="I111" s="840">
        <v>3236.34</v>
      </c>
      <c r="J111" s="790">
        <v>2085.0729999999999</v>
      </c>
      <c r="K111" s="789">
        <v>895.35199999999998</v>
      </c>
      <c r="L111" s="789">
        <v>281.18799999999999</v>
      </c>
      <c r="M111" s="784">
        <v>3261.6129999999998</v>
      </c>
      <c r="N111" s="826"/>
      <c r="O111" s="826"/>
      <c r="P111" s="826"/>
      <c r="Q111" s="826"/>
      <c r="R111" s="826"/>
    </row>
    <row r="112" spans="1:18" s="765" customFormat="1" ht="15.75" customHeight="1">
      <c r="A112" s="781"/>
      <c r="B112" s="851"/>
      <c r="C112" s="1559" t="s">
        <v>930</v>
      </c>
      <c r="D112" s="1559"/>
      <c r="E112" s="1560"/>
      <c r="F112" s="831">
        <v>7.0839999999999996</v>
      </c>
      <c r="G112" s="832">
        <v>11.567</v>
      </c>
      <c r="H112" s="832">
        <v>0.24099999999999999</v>
      </c>
      <c r="I112" s="833">
        <v>18.891999999999999</v>
      </c>
      <c r="J112" s="785">
        <v>5.9550000000000001</v>
      </c>
      <c r="K112" s="783">
        <v>13.702999999999999</v>
      </c>
      <c r="L112" s="783">
        <v>1.2869999999999999</v>
      </c>
      <c r="M112" s="784">
        <v>20.945</v>
      </c>
      <c r="N112" s="826"/>
      <c r="O112" s="826"/>
      <c r="P112" s="826"/>
      <c r="Q112" s="826"/>
      <c r="R112" s="826"/>
    </row>
    <row r="113" spans="1:41" s="765" customFormat="1" ht="16.899999999999999" customHeight="1">
      <c r="A113" s="786"/>
      <c r="B113" s="851"/>
      <c r="C113" s="1559" t="s">
        <v>931</v>
      </c>
      <c r="D113" s="1559"/>
      <c r="E113" s="1560"/>
      <c r="F113" s="831">
        <v>1147.1659999999999</v>
      </c>
      <c r="G113" s="832">
        <v>390.95499999999998</v>
      </c>
      <c r="H113" s="832">
        <v>122.529</v>
      </c>
      <c r="I113" s="833">
        <v>1660.65</v>
      </c>
      <c r="J113" s="785">
        <v>1078.5650000000001</v>
      </c>
      <c r="K113" s="783">
        <v>614.02800000000002</v>
      </c>
      <c r="L113" s="783">
        <v>140.05199999999999</v>
      </c>
      <c r="M113" s="784">
        <v>1832.645</v>
      </c>
      <c r="N113" s="826"/>
      <c r="O113" s="826"/>
      <c r="P113" s="826"/>
      <c r="Q113" s="826"/>
      <c r="R113" s="826"/>
    </row>
    <row r="114" spans="1:41" s="765" customFormat="1" ht="25.5" hidden="1" customHeight="1">
      <c r="A114" s="786"/>
      <c r="B114" s="848"/>
      <c r="C114" s="1574" t="s">
        <v>932</v>
      </c>
      <c r="D114" s="1574"/>
      <c r="E114" s="1575"/>
      <c r="F114" s="828">
        <v>0</v>
      </c>
      <c r="G114" s="829">
        <v>0</v>
      </c>
      <c r="H114" s="829">
        <v>0</v>
      </c>
      <c r="I114" s="830">
        <v>0</v>
      </c>
      <c r="J114" s="785">
        <v>0</v>
      </c>
      <c r="K114" s="783">
        <v>0</v>
      </c>
      <c r="L114" s="783">
        <v>0</v>
      </c>
      <c r="M114" s="784">
        <v>0</v>
      </c>
      <c r="N114" s="826"/>
      <c r="O114" s="826"/>
      <c r="P114" s="826"/>
      <c r="Q114" s="826"/>
      <c r="R114" s="826"/>
    </row>
    <row r="115" spans="1:41" s="765" customFormat="1" ht="16.5" customHeight="1" thickBot="1">
      <c r="A115" s="791"/>
      <c r="B115" s="851"/>
      <c r="C115" s="1559" t="s">
        <v>933</v>
      </c>
      <c r="D115" s="1559"/>
      <c r="E115" s="1560"/>
      <c r="F115" s="831">
        <v>1165.6559999999999</v>
      </c>
      <c r="G115" s="832">
        <v>273.92399999999998</v>
      </c>
      <c r="H115" s="832">
        <v>117.218</v>
      </c>
      <c r="I115" s="833">
        <v>1556.798</v>
      </c>
      <c r="J115" s="785">
        <v>1000.553</v>
      </c>
      <c r="K115" s="783">
        <v>267.62099999999998</v>
      </c>
      <c r="L115" s="783">
        <v>139.84899999999999</v>
      </c>
      <c r="M115" s="784">
        <v>1408.0229999999999</v>
      </c>
      <c r="N115" s="826"/>
      <c r="O115" s="826"/>
      <c r="P115" s="826"/>
      <c r="Q115" s="826"/>
      <c r="R115" s="826"/>
    </row>
    <row r="116" spans="1:41" s="765" customFormat="1" ht="28.15" customHeight="1" thickBot="1">
      <c r="A116" s="776">
        <v>13</v>
      </c>
      <c r="B116" s="1527" t="s">
        <v>934</v>
      </c>
      <c r="C116" s="1528"/>
      <c r="D116" s="1528"/>
      <c r="E116" s="1529"/>
      <c r="F116" s="838">
        <v>628.10699999999997</v>
      </c>
      <c r="G116" s="839">
        <v>212.07900000000001</v>
      </c>
      <c r="H116" s="839">
        <v>70.603999999999999</v>
      </c>
      <c r="I116" s="840">
        <v>910.79</v>
      </c>
      <c r="J116" s="790">
        <v>667.89599999999996</v>
      </c>
      <c r="K116" s="789">
        <v>228.381</v>
      </c>
      <c r="L116" s="789">
        <v>16.847000000000001</v>
      </c>
      <c r="M116" s="784">
        <v>913.12400000000002</v>
      </c>
      <c r="N116" s="826"/>
      <c r="O116" s="826"/>
      <c r="P116" s="826"/>
      <c r="Q116" s="826"/>
      <c r="R116" s="826"/>
    </row>
    <row r="117" spans="1:41" s="765" customFormat="1" ht="18.600000000000001" customHeight="1" thickBot="1">
      <c r="A117" s="791"/>
      <c r="B117" s="851"/>
      <c r="C117" s="1559" t="s">
        <v>935</v>
      </c>
      <c r="D117" s="1559"/>
      <c r="E117" s="1560"/>
      <c r="F117" s="831">
        <v>628.10699999999997</v>
      </c>
      <c r="G117" s="832">
        <v>212.07900000000001</v>
      </c>
      <c r="H117" s="832">
        <v>70.603999999999999</v>
      </c>
      <c r="I117" s="833">
        <v>910.79</v>
      </c>
      <c r="J117" s="785">
        <v>667.89599999999996</v>
      </c>
      <c r="K117" s="783">
        <v>228.381</v>
      </c>
      <c r="L117" s="783">
        <v>16.847000000000001</v>
      </c>
      <c r="M117" s="784">
        <v>913.12400000000002</v>
      </c>
      <c r="N117" s="826"/>
      <c r="O117" s="826"/>
      <c r="P117" s="826"/>
      <c r="Q117" s="826"/>
      <c r="R117" s="826"/>
    </row>
    <row r="118" spans="1:41" s="765" customFormat="1" ht="15.75" customHeight="1" thickBot="1">
      <c r="A118" s="776">
        <v>14</v>
      </c>
      <c r="B118" s="1527" t="s">
        <v>936</v>
      </c>
      <c r="C118" s="1528"/>
      <c r="D118" s="1528"/>
      <c r="E118" s="1529"/>
      <c r="F118" s="838">
        <v>24682.532999999999</v>
      </c>
      <c r="G118" s="839">
        <v>12965.442999999999</v>
      </c>
      <c r="H118" s="839">
        <v>1746.07</v>
      </c>
      <c r="I118" s="840">
        <v>39394.046000000002</v>
      </c>
      <c r="J118" s="790">
        <v>24813.526999999998</v>
      </c>
      <c r="K118" s="789">
        <v>14262.91</v>
      </c>
      <c r="L118" s="789">
        <v>2580.473</v>
      </c>
      <c r="M118" s="784">
        <v>41656.910000000003</v>
      </c>
      <c r="N118" s="826"/>
      <c r="O118" s="826"/>
      <c r="P118" s="826"/>
      <c r="Q118" s="826"/>
      <c r="R118" s="826"/>
    </row>
    <row r="119" spans="1:41" s="765" customFormat="1" ht="15" customHeight="1">
      <c r="A119" s="781"/>
      <c r="B119" s="851"/>
      <c r="C119" s="1559" t="s">
        <v>937</v>
      </c>
      <c r="D119" s="1559"/>
      <c r="E119" s="1560"/>
      <c r="F119" s="831">
        <v>10979.936</v>
      </c>
      <c r="G119" s="832">
        <v>12224.377</v>
      </c>
      <c r="H119" s="832">
        <v>3970.91</v>
      </c>
      <c r="I119" s="833">
        <v>27175.223000000002</v>
      </c>
      <c r="J119" s="785">
        <v>9690.4549999999999</v>
      </c>
      <c r="K119" s="783">
        <v>12637.053</v>
      </c>
      <c r="L119" s="783">
        <v>4878.8100000000004</v>
      </c>
      <c r="M119" s="784">
        <v>27206.317999999999</v>
      </c>
      <c r="N119" s="826"/>
      <c r="O119" s="826"/>
      <c r="P119" s="826"/>
      <c r="Q119" s="826"/>
      <c r="R119" s="826"/>
    </row>
    <row r="120" spans="1:41" s="765" customFormat="1" ht="16.5" customHeight="1">
      <c r="A120" s="786"/>
      <c r="B120" s="851"/>
      <c r="C120" s="1559" t="s">
        <v>210</v>
      </c>
      <c r="D120" s="1559"/>
      <c r="E120" s="1560"/>
      <c r="F120" s="831">
        <v>8782.9869999999992</v>
      </c>
      <c r="G120" s="832">
        <v>1074.3579999999999</v>
      </c>
      <c r="H120" s="832">
        <v>146.39500000000001</v>
      </c>
      <c r="I120" s="833">
        <v>10003.74</v>
      </c>
      <c r="J120" s="785">
        <v>9500.4030000000002</v>
      </c>
      <c r="K120" s="783">
        <v>1214.8889999999999</v>
      </c>
      <c r="L120" s="783">
        <v>172.51900000000001</v>
      </c>
      <c r="M120" s="784">
        <v>10887.811</v>
      </c>
      <c r="N120" s="826"/>
      <c r="O120" s="826"/>
      <c r="P120" s="826"/>
      <c r="Q120" s="826"/>
      <c r="R120" s="826"/>
    </row>
    <row r="121" spans="1:41" s="765" customFormat="1" ht="14.25" customHeight="1">
      <c r="A121" s="786"/>
      <c r="B121" s="851"/>
      <c r="C121" s="1559" t="s">
        <v>938</v>
      </c>
      <c r="D121" s="1559"/>
      <c r="E121" s="1560"/>
      <c r="F121" s="831">
        <v>4926.7690000000002</v>
      </c>
      <c r="G121" s="832">
        <v>-159.6</v>
      </c>
      <c r="H121" s="832">
        <v>-1636.482</v>
      </c>
      <c r="I121" s="833">
        <v>3130.6869999999999</v>
      </c>
      <c r="J121" s="785">
        <v>5405.6970000000001</v>
      </c>
      <c r="K121" s="783">
        <v>407.14499999999998</v>
      </c>
      <c r="L121" s="783">
        <v>-2354.3910000000001</v>
      </c>
      <c r="M121" s="784">
        <v>3458.451</v>
      </c>
      <c r="N121" s="826"/>
      <c r="O121" s="826"/>
      <c r="P121" s="826"/>
      <c r="Q121" s="826"/>
      <c r="R121" s="826"/>
    </row>
    <row r="122" spans="1:41" s="765" customFormat="1" ht="16.5" customHeight="1">
      <c r="A122" s="805"/>
      <c r="B122" s="851"/>
      <c r="C122" s="1559" t="s">
        <v>246</v>
      </c>
      <c r="D122" s="1559"/>
      <c r="E122" s="1560"/>
      <c r="F122" s="831">
        <v>-7.1589999999999998</v>
      </c>
      <c r="G122" s="832">
        <v>7.5449999999999999</v>
      </c>
      <c r="H122" s="832">
        <v>0.65700000000000003</v>
      </c>
      <c r="I122" s="833">
        <v>1.0429999999999999</v>
      </c>
      <c r="J122" s="785">
        <v>216.97200000000001</v>
      </c>
      <c r="K122" s="783">
        <v>53.24</v>
      </c>
      <c r="L122" s="783">
        <v>9.7279999999999998</v>
      </c>
      <c r="M122" s="784">
        <v>279.94</v>
      </c>
      <c r="N122" s="826"/>
      <c r="O122" s="826"/>
      <c r="P122" s="826"/>
      <c r="Q122" s="826"/>
      <c r="R122" s="826"/>
    </row>
    <row r="123" spans="1:41" s="765" customFormat="1" ht="12.75" hidden="1" customHeight="1">
      <c r="A123" s="786"/>
      <c r="B123" s="851"/>
      <c r="C123" s="1559" t="s">
        <v>939</v>
      </c>
      <c r="D123" s="1559"/>
      <c r="E123" s="1560"/>
      <c r="F123" s="828">
        <v>0</v>
      </c>
      <c r="G123" s="829">
        <v>0</v>
      </c>
      <c r="H123" s="829">
        <v>0</v>
      </c>
      <c r="I123" s="830">
        <v>0</v>
      </c>
      <c r="J123" s="785">
        <v>0</v>
      </c>
      <c r="K123" s="783">
        <v>0</v>
      </c>
      <c r="L123" s="783">
        <v>0</v>
      </c>
      <c r="M123" s="784">
        <v>0</v>
      </c>
      <c r="N123" s="826"/>
      <c r="O123" s="826"/>
      <c r="P123" s="826"/>
      <c r="Q123" s="826"/>
      <c r="R123" s="826"/>
    </row>
    <row r="124" spans="1:41" s="765" customFormat="1" ht="15.75" customHeight="1" thickBot="1">
      <c r="A124" s="787"/>
      <c r="B124" s="851"/>
      <c r="C124" s="1559" t="s">
        <v>940</v>
      </c>
      <c r="D124" s="1559"/>
      <c r="E124" s="1560"/>
      <c r="F124" s="852">
        <v>0</v>
      </c>
      <c r="G124" s="853">
        <v>-181.23699999999999</v>
      </c>
      <c r="H124" s="853">
        <v>-735.41</v>
      </c>
      <c r="I124" s="854">
        <v>-916.64700000000005</v>
      </c>
      <c r="J124" s="785">
        <v>0</v>
      </c>
      <c r="K124" s="783">
        <v>-49.417000000000002</v>
      </c>
      <c r="L124" s="783">
        <v>-126.193</v>
      </c>
      <c r="M124" s="784">
        <v>-175.61</v>
      </c>
      <c r="N124" s="826"/>
      <c r="O124" s="826"/>
      <c r="P124" s="826"/>
      <c r="Q124" s="826"/>
      <c r="R124" s="826"/>
    </row>
    <row r="125" spans="1:41" s="765" customFormat="1" ht="15.75" customHeight="1" thickBot="1">
      <c r="A125" s="776">
        <v>15</v>
      </c>
      <c r="B125" s="1616" t="s">
        <v>941</v>
      </c>
      <c r="C125" s="1617" t="s">
        <v>942</v>
      </c>
      <c r="D125" s="1617"/>
      <c r="E125" s="1618"/>
      <c r="F125" s="838">
        <v>1985.462</v>
      </c>
      <c r="G125" s="839">
        <v>392.61</v>
      </c>
      <c r="H125" s="839">
        <v>0</v>
      </c>
      <c r="I125" s="840">
        <v>2378.0720000000001</v>
      </c>
      <c r="J125" s="790">
        <v>1694.1489999999999</v>
      </c>
      <c r="K125" s="789">
        <v>714.22199999999998</v>
      </c>
      <c r="L125" s="789">
        <v>77.855000000000004</v>
      </c>
      <c r="M125" s="784">
        <v>2486.2260000000001</v>
      </c>
      <c r="N125" s="826"/>
      <c r="O125" s="826"/>
      <c r="P125" s="826"/>
      <c r="Q125" s="826"/>
      <c r="R125" s="826"/>
    </row>
    <row r="126" spans="1:41" s="765" customFormat="1" ht="15" customHeight="1" thickBot="1">
      <c r="A126" s="776">
        <v>16</v>
      </c>
      <c r="B126" s="1619" t="s">
        <v>943</v>
      </c>
      <c r="C126" s="1620"/>
      <c r="D126" s="1620"/>
      <c r="E126" s="1621"/>
      <c r="F126" s="855">
        <v>244771.90599999999</v>
      </c>
      <c r="G126" s="856">
        <v>94235.008000000002</v>
      </c>
      <c r="H126" s="856">
        <v>13878.995000000001</v>
      </c>
      <c r="I126" s="857">
        <v>352885.90899999999</v>
      </c>
      <c r="J126" s="816">
        <v>225661.905</v>
      </c>
      <c r="K126" s="814">
        <v>121093.71799999999</v>
      </c>
      <c r="L126" s="814">
        <v>22749.345000000001</v>
      </c>
      <c r="M126" s="815">
        <v>369504.96799999999</v>
      </c>
      <c r="N126" s="766"/>
      <c r="O126" s="766"/>
      <c r="P126" s="766"/>
      <c r="Q126" s="826"/>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c r="AO126" s="766"/>
    </row>
    <row r="127" spans="1:41" s="765" customFormat="1">
      <c r="A127" s="763"/>
      <c r="B127" s="858"/>
      <c r="C127" s="858"/>
      <c r="D127" s="858"/>
      <c r="E127" s="858"/>
      <c r="F127" s="858"/>
      <c r="G127" s="858"/>
      <c r="H127" s="858"/>
      <c r="I127" s="858"/>
    </row>
    <row r="128" spans="1:41" s="765" customFormat="1" ht="13.9" customHeight="1">
      <c r="A128" s="818" t="s">
        <v>823</v>
      </c>
      <c r="B128" s="858"/>
      <c r="C128" s="858"/>
      <c r="D128" s="859" t="s">
        <v>823</v>
      </c>
      <c r="E128" s="860"/>
      <c r="F128" s="860"/>
      <c r="G128" s="860"/>
      <c r="H128" s="860"/>
      <c r="I128" s="858"/>
    </row>
    <row r="129" spans="1:15" s="765" customFormat="1">
      <c r="A129" s="763"/>
      <c r="B129" s="858"/>
      <c r="C129" s="858"/>
      <c r="D129" s="858"/>
      <c r="E129" s="858"/>
      <c r="F129" s="858"/>
      <c r="G129" s="858"/>
      <c r="H129" s="858"/>
      <c r="I129" s="858"/>
    </row>
    <row r="130" spans="1:15" ht="12.75" customHeight="1">
      <c r="D130" s="70"/>
      <c r="E130" s="70"/>
      <c r="F130" s="70"/>
      <c r="G130" s="70"/>
      <c r="H130" s="70"/>
      <c r="I130" s="70"/>
      <c r="J130" s="70"/>
      <c r="K130" s="70"/>
      <c r="L130" s="70"/>
      <c r="M130" s="70"/>
      <c r="N130" s="70"/>
      <c r="O130" s="70"/>
    </row>
    <row r="131" spans="1:15" s="765" customFormat="1" ht="12.75" customHeight="1">
      <c r="A131" s="763"/>
      <c r="B131" s="764"/>
      <c r="C131" s="764"/>
      <c r="D131" s="70"/>
      <c r="E131" s="70"/>
      <c r="F131" s="70"/>
      <c r="G131" s="70"/>
      <c r="H131" s="70"/>
      <c r="I131" s="70"/>
      <c r="J131" s="70"/>
      <c r="K131" s="70"/>
      <c r="L131" s="70"/>
      <c r="M131" s="70"/>
      <c r="N131" s="70"/>
      <c r="O131" s="70"/>
    </row>
    <row r="132" spans="1:15" s="765" customFormat="1" ht="12.75" customHeight="1">
      <c r="A132" s="763"/>
      <c r="B132" s="764"/>
      <c r="C132" s="764"/>
      <c r="D132" s="70"/>
      <c r="E132" s="70"/>
      <c r="F132" s="70"/>
      <c r="G132" s="70"/>
      <c r="H132" s="70"/>
      <c r="I132" s="70"/>
      <c r="J132" s="70"/>
      <c r="K132" s="70"/>
      <c r="L132" s="70"/>
      <c r="M132" s="70"/>
      <c r="N132" s="70"/>
      <c r="O132" s="70"/>
    </row>
    <row r="133" spans="1:15" s="765" customFormat="1">
      <c r="A133" s="763"/>
      <c r="B133" s="764"/>
      <c r="C133" s="764"/>
      <c r="D133" s="764"/>
      <c r="E133" s="764"/>
      <c r="F133" s="764"/>
      <c r="G133" s="764"/>
      <c r="H133" s="764"/>
      <c r="I133" s="764"/>
    </row>
    <row r="137" spans="1:15" s="765" customFormat="1">
      <c r="A137" s="763"/>
      <c r="B137" s="764"/>
      <c r="C137" s="764"/>
      <c r="D137" s="764"/>
      <c r="E137" s="764"/>
      <c r="F137" s="764"/>
      <c r="G137" s="764"/>
      <c r="H137" s="764"/>
      <c r="I137" s="764"/>
    </row>
    <row r="306" spans="1:81" s="765" customFormat="1">
      <c r="A306" s="763"/>
      <c r="B306" s="764"/>
      <c r="C306" s="764"/>
      <c r="D306" s="764"/>
      <c r="E306" s="764"/>
      <c r="F306" s="764"/>
      <c r="G306" s="764"/>
      <c r="H306" s="764"/>
      <c r="I306" s="764"/>
      <c r="BZ306" s="764"/>
      <c r="CA306" s="764"/>
      <c r="CB306" s="764"/>
      <c r="CC306" s="764"/>
    </row>
  </sheetData>
  <mergeCells count="124">
    <mergeCell ref="C123:E123"/>
    <mergeCell ref="C124:E124"/>
    <mergeCell ref="B125:E125"/>
    <mergeCell ref="B126:E126"/>
    <mergeCell ref="C117:E117"/>
    <mergeCell ref="B118:E118"/>
    <mergeCell ref="C119:E119"/>
    <mergeCell ref="C120:E120"/>
    <mergeCell ref="C121:E121"/>
    <mergeCell ref="C122:E122"/>
    <mergeCell ref="B111:E111"/>
    <mergeCell ref="C112:E112"/>
    <mergeCell ref="C113:E113"/>
    <mergeCell ref="C114:E114"/>
    <mergeCell ref="C115:E115"/>
    <mergeCell ref="B116:E116"/>
    <mergeCell ref="C105:E105"/>
    <mergeCell ref="C106:E106"/>
    <mergeCell ref="C107:E107"/>
    <mergeCell ref="C108:E108"/>
    <mergeCell ref="C109:E109"/>
    <mergeCell ref="C110:E110"/>
    <mergeCell ref="C99:E99"/>
    <mergeCell ref="C100:E100"/>
    <mergeCell ref="C101:E101"/>
    <mergeCell ref="C102:E102"/>
    <mergeCell ref="B103:E103"/>
    <mergeCell ref="C104:E104"/>
    <mergeCell ref="C93:E93"/>
    <mergeCell ref="B94:E94"/>
    <mergeCell ref="C95:E95"/>
    <mergeCell ref="C96:E96"/>
    <mergeCell ref="C97:E97"/>
    <mergeCell ref="B98:E98"/>
    <mergeCell ref="C87:E87"/>
    <mergeCell ref="C88:E88"/>
    <mergeCell ref="C89:E89"/>
    <mergeCell ref="C90:E90"/>
    <mergeCell ref="C91:E91"/>
    <mergeCell ref="C92:E92"/>
    <mergeCell ref="C81:E81"/>
    <mergeCell ref="C82:E82"/>
    <mergeCell ref="C83:E83"/>
    <mergeCell ref="B84:E84"/>
    <mergeCell ref="B85:E85"/>
    <mergeCell ref="C86:E86"/>
    <mergeCell ref="C75:E75"/>
    <mergeCell ref="C76:E76"/>
    <mergeCell ref="C77:E77"/>
    <mergeCell ref="C78:E78"/>
    <mergeCell ref="C79:E79"/>
    <mergeCell ref="B80:E80"/>
    <mergeCell ref="C69:E69"/>
    <mergeCell ref="C70:E70"/>
    <mergeCell ref="C71:E71"/>
    <mergeCell ref="C72:E72"/>
    <mergeCell ref="C73:E73"/>
    <mergeCell ref="C74:E74"/>
    <mergeCell ref="B63:E63"/>
    <mergeCell ref="C64:E64"/>
    <mergeCell ref="C65:E65"/>
    <mergeCell ref="C66:E66"/>
    <mergeCell ref="C67:E67"/>
    <mergeCell ref="C68:E68"/>
    <mergeCell ref="C57:E57"/>
    <mergeCell ref="C58:E58"/>
    <mergeCell ref="C59:E59"/>
    <mergeCell ref="C60:E60"/>
    <mergeCell ref="C61:E61"/>
    <mergeCell ref="C62:E62"/>
    <mergeCell ref="C51:E51"/>
    <mergeCell ref="C52:E52"/>
    <mergeCell ref="C53:E53"/>
    <mergeCell ref="C54:E54"/>
    <mergeCell ref="C55:E55"/>
    <mergeCell ref="C56:E56"/>
    <mergeCell ref="C45:E45"/>
    <mergeCell ref="B46:E46"/>
    <mergeCell ref="C47:E47"/>
    <mergeCell ref="C48:E48"/>
    <mergeCell ref="C49:E49"/>
    <mergeCell ref="C50:E50"/>
    <mergeCell ref="C39:E39"/>
    <mergeCell ref="C40:E40"/>
    <mergeCell ref="C41:E41"/>
    <mergeCell ref="C42:E42"/>
    <mergeCell ref="C43:E43"/>
    <mergeCell ref="C44:E44"/>
    <mergeCell ref="B33:E33"/>
    <mergeCell ref="C34:E34"/>
    <mergeCell ref="C35:E35"/>
    <mergeCell ref="C36:E36"/>
    <mergeCell ref="C37:E37"/>
    <mergeCell ref="C38:E38"/>
    <mergeCell ref="C27:E27"/>
    <mergeCell ref="C28:E28"/>
    <mergeCell ref="C29:E29"/>
    <mergeCell ref="C30:E30"/>
    <mergeCell ref="C31:E31"/>
    <mergeCell ref="C32:E32"/>
    <mergeCell ref="C21:E21"/>
    <mergeCell ref="D22:E22"/>
    <mergeCell ref="D23:E23"/>
    <mergeCell ref="B24:E24"/>
    <mergeCell ref="C25:E25"/>
    <mergeCell ref="C26:E26"/>
    <mergeCell ref="C18:E18"/>
    <mergeCell ref="C19:E19"/>
    <mergeCell ref="D20:E20"/>
    <mergeCell ref="C9:E9"/>
    <mergeCell ref="C10:E10"/>
    <mergeCell ref="C11:E11"/>
    <mergeCell ref="C12:E12"/>
    <mergeCell ref="C13:E13"/>
    <mergeCell ref="B14:E14"/>
    <mergeCell ref="L2:M2"/>
    <mergeCell ref="D3:M3"/>
    <mergeCell ref="B6:E7"/>
    <mergeCell ref="F6:I6"/>
    <mergeCell ref="J6:M6"/>
    <mergeCell ref="B8:E8"/>
    <mergeCell ref="C15:E15"/>
    <mergeCell ref="D16:E16"/>
    <mergeCell ref="D17:E17"/>
  </mergeCells>
  <printOptions horizontalCentered="1"/>
  <pageMargins left="0.511811024" right="0.52559055099999996" top="0.511811023622047" bottom="0.78740157480314998" header="0" footer="0.511811023622047"/>
  <pageSetup paperSize="9" scale="60" fitToHeight="2" orientation="portrait" r:id="rId1"/>
  <headerFooter alignWithMargins="0"/>
  <rowBreaks count="1" manualBreakCount="1">
    <brk id="7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B1:AF104"/>
  <sheetViews>
    <sheetView workbookViewId="0"/>
  </sheetViews>
  <sheetFormatPr defaultRowHeight="12.75"/>
  <cols>
    <col min="1" max="1" width="2.28515625" style="1" customWidth="1"/>
    <col min="2" max="3" width="2.140625" style="1" customWidth="1"/>
    <col min="4" max="4" width="2.42578125" style="1" customWidth="1"/>
    <col min="5" max="5" width="65" style="1" customWidth="1"/>
    <col min="6" max="6" width="11.28515625" style="2" customWidth="1"/>
    <col min="7" max="7" width="11" style="2" customWidth="1"/>
    <col min="8" max="8" width="9.140625" style="2" customWidth="1"/>
    <col min="9" max="10" width="11.28515625" style="2" customWidth="1"/>
    <col min="11" max="11" width="11" style="2" customWidth="1"/>
    <col min="12" max="12" width="9.140625" style="2" customWidth="1"/>
    <col min="13" max="13" width="11.28515625" style="2" customWidth="1"/>
    <col min="14" max="32" width="9.140625" style="2"/>
    <col min="33" max="16384" width="9.140625" style="1"/>
  </cols>
  <sheetData>
    <row r="1" spans="2:15">
      <c r="M1" s="3" t="s">
        <v>544</v>
      </c>
    </row>
    <row r="2" spans="2:15" ht="13.5" customHeight="1"/>
    <row r="3" spans="2:15">
      <c r="B3" s="1687" t="s">
        <v>22</v>
      </c>
      <c r="C3" s="1687"/>
      <c r="D3" s="1687"/>
      <c r="E3" s="1687"/>
      <c r="F3" s="1687"/>
      <c r="G3" s="1687"/>
      <c r="H3" s="1687"/>
      <c r="I3" s="1687"/>
      <c r="J3" s="1687"/>
      <c r="K3" s="1687"/>
      <c r="L3" s="1687"/>
      <c r="M3" s="1687"/>
    </row>
    <row r="4" spans="2:15" ht="13.5" thickBot="1">
      <c r="B4" s="4"/>
      <c r="C4" s="4"/>
      <c r="D4" s="4"/>
      <c r="E4" s="4"/>
      <c r="H4" s="1688"/>
      <c r="I4" s="1688"/>
      <c r="L4" s="1688" t="s">
        <v>95</v>
      </c>
      <c r="M4" s="1688"/>
    </row>
    <row r="5" spans="2:15" ht="16.5" customHeight="1" thickBot="1">
      <c r="B5" s="1689" t="s">
        <v>22</v>
      </c>
      <c r="C5" s="1690"/>
      <c r="D5" s="1690"/>
      <c r="E5" s="1691"/>
      <c r="F5" s="1695" t="s">
        <v>1</v>
      </c>
      <c r="G5" s="1696"/>
      <c r="H5" s="1696"/>
      <c r="I5" s="1697"/>
      <c r="J5" s="1695" t="s">
        <v>2</v>
      </c>
      <c r="K5" s="1696"/>
      <c r="L5" s="1696"/>
      <c r="M5" s="1697"/>
    </row>
    <row r="6" spans="2:15" ht="41.25" customHeight="1" thickBot="1">
      <c r="B6" s="1692"/>
      <c r="C6" s="1693"/>
      <c r="D6" s="1693"/>
      <c r="E6" s="1694"/>
      <c r="F6" s="110" t="s">
        <v>96</v>
      </c>
      <c r="G6" s="110" t="s">
        <v>97</v>
      </c>
      <c r="H6" s="111" t="s">
        <v>98</v>
      </c>
      <c r="I6" s="112" t="s">
        <v>23</v>
      </c>
      <c r="J6" s="110" t="s">
        <v>96</v>
      </c>
      <c r="K6" s="110" t="s">
        <v>97</v>
      </c>
      <c r="L6" s="111" t="s">
        <v>98</v>
      </c>
      <c r="M6" s="112" t="s">
        <v>23</v>
      </c>
      <c r="O6" s="9"/>
    </row>
    <row r="7" spans="2:15" ht="13.5" thickBot="1">
      <c r="B7" s="1684" t="s">
        <v>24</v>
      </c>
      <c r="C7" s="1685"/>
      <c r="D7" s="1685"/>
      <c r="E7" s="1686"/>
      <c r="F7" s="5">
        <v>14164</v>
      </c>
      <c r="G7" s="6">
        <v>5098</v>
      </c>
      <c r="H7" s="7">
        <v>843</v>
      </c>
      <c r="I7" s="8">
        <v>20104</v>
      </c>
      <c r="J7" s="5">
        <v>12385.141</v>
      </c>
      <c r="K7" s="6">
        <v>6296.15</v>
      </c>
      <c r="L7" s="7">
        <v>1418.569</v>
      </c>
      <c r="M7" s="8">
        <v>20099.86</v>
      </c>
      <c r="N7" s="9"/>
      <c r="O7" s="9"/>
    </row>
    <row r="8" spans="2:15" s="2" customFormat="1">
      <c r="B8" s="113"/>
      <c r="C8" s="1629" t="s">
        <v>25</v>
      </c>
      <c r="D8" s="1629"/>
      <c r="E8" s="1630"/>
      <c r="F8" s="10">
        <v>6504.68</v>
      </c>
      <c r="G8" s="11">
        <v>2225.8380000000002</v>
      </c>
      <c r="H8" s="12">
        <v>399.84</v>
      </c>
      <c r="I8" s="13">
        <v>9130.3580000000002</v>
      </c>
      <c r="J8" s="10">
        <v>5123.4409999999998</v>
      </c>
      <c r="K8" s="11">
        <v>2692.5320000000002</v>
      </c>
      <c r="L8" s="12">
        <v>732.93499999999995</v>
      </c>
      <c r="M8" s="13">
        <v>8548.9079999999994</v>
      </c>
      <c r="N8" s="9"/>
      <c r="O8" s="9"/>
    </row>
    <row r="9" spans="2:15" s="2" customFormat="1">
      <c r="B9" s="114"/>
      <c r="C9" s="115"/>
      <c r="D9" s="1662" t="s">
        <v>26</v>
      </c>
      <c r="E9" s="1663"/>
      <c r="F9" s="14">
        <v>6487.125</v>
      </c>
      <c r="G9" s="15">
        <v>2198.297</v>
      </c>
      <c r="H9" s="16">
        <v>399.84</v>
      </c>
      <c r="I9" s="17">
        <v>9085.2620000000006</v>
      </c>
      <c r="J9" s="14">
        <v>5089.4830000000002</v>
      </c>
      <c r="K9" s="15">
        <v>2661.527</v>
      </c>
      <c r="L9" s="16">
        <v>732.14099999999996</v>
      </c>
      <c r="M9" s="17">
        <v>8483.1509999999998</v>
      </c>
      <c r="N9" s="9"/>
      <c r="O9" s="9"/>
    </row>
    <row r="10" spans="2:15" s="2" customFormat="1">
      <c r="B10" s="114"/>
      <c r="C10" s="115"/>
      <c r="D10" s="1662" t="s">
        <v>27</v>
      </c>
      <c r="E10" s="1663"/>
      <c r="F10" s="14">
        <v>17.555</v>
      </c>
      <c r="G10" s="15">
        <v>27.541</v>
      </c>
      <c r="H10" s="16">
        <v>0</v>
      </c>
      <c r="I10" s="17">
        <v>45.095999999999997</v>
      </c>
      <c r="J10" s="14">
        <v>33.957999999999998</v>
      </c>
      <c r="K10" s="15">
        <v>31.004999999999999</v>
      </c>
      <c r="L10" s="16">
        <v>0.79400000000000004</v>
      </c>
      <c r="M10" s="17">
        <v>65.757000000000005</v>
      </c>
      <c r="N10" s="9"/>
      <c r="O10" s="9"/>
    </row>
    <row r="11" spans="2:15" s="2" customFormat="1" ht="12.75" customHeight="1">
      <c r="B11" s="113"/>
      <c r="C11" s="1629" t="s">
        <v>28</v>
      </c>
      <c r="D11" s="1629"/>
      <c r="E11" s="1630"/>
      <c r="F11" s="14">
        <v>585.68700000000001</v>
      </c>
      <c r="G11" s="15">
        <v>443.90600000000001</v>
      </c>
      <c r="H11" s="16">
        <v>29.933</v>
      </c>
      <c r="I11" s="17">
        <v>1059.5260000000001</v>
      </c>
      <c r="J11" s="14">
        <v>852.85</v>
      </c>
      <c r="K11" s="15">
        <v>597.24400000000003</v>
      </c>
      <c r="L11" s="16">
        <v>92.512</v>
      </c>
      <c r="M11" s="17">
        <v>1542.606</v>
      </c>
      <c r="N11" s="9"/>
      <c r="O11" s="9"/>
    </row>
    <row r="12" spans="2:15" s="2" customFormat="1" ht="12.75" customHeight="1">
      <c r="B12" s="114"/>
      <c r="C12" s="115"/>
      <c r="D12" s="115" t="s">
        <v>29</v>
      </c>
      <c r="E12" s="116"/>
      <c r="F12" s="14">
        <v>572.09699999999998</v>
      </c>
      <c r="G12" s="15">
        <v>436.21899999999999</v>
      </c>
      <c r="H12" s="16">
        <v>29.933</v>
      </c>
      <c r="I12" s="17">
        <v>1038.249</v>
      </c>
      <c r="J12" s="14">
        <v>829.18299999999999</v>
      </c>
      <c r="K12" s="15">
        <v>588.43899999999996</v>
      </c>
      <c r="L12" s="16">
        <v>92.512</v>
      </c>
      <c r="M12" s="17">
        <v>1510.134</v>
      </c>
      <c r="N12" s="9"/>
      <c r="O12" s="9"/>
    </row>
    <row r="13" spans="2:15" s="2" customFormat="1" ht="12.75" customHeight="1">
      <c r="B13" s="114"/>
      <c r="C13" s="115"/>
      <c r="D13" s="115" t="s">
        <v>30</v>
      </c>
      <c r="E13" s="116"/>
      <c r="F13" s="14">
        <v>13.59</v>
      </c>
      <c r="G13" s="15">
        <v>7.6870000000000003</v>
      </c>
      <c r="H13" s="16">
        <v>0</v>
      </c>
      <c r="I13" s="17">
        <v>21.277000000000001</v>
      </c>
      <c r="J13" s="14">
        <v>23.667000000000002</v>
      </c>
      <c r="K13" s="15">
        <v>8.8049999999999997</v>
      </c>
      <c r="L13" s="16">
        <v>0</v>
      </c>
      <c r="M13" s="17">
        <v>32.472000000000001</v>
      </c>
      <c r="N13" s="9"/>
      <c r="O13" s="9"/>
    </row>
    <row r="14" spans="2:15" s="2" customFormat="1" ht="12.75" customHeight="1">
      <c r="B14" s="145"/>
      <c r="C14" s="1639" t="s">
        <v>31</v>
      </c>
      <c r="D14" s="1639"/>
      <c r="E14" s="1640"/>
      <c r="F14" s="14">
        <v>6.681</v>
      </c>
      <c r="G14" s="15">
        <v>3.0009999999999999</v>
      </c>
      <c r="H14" s="16">
        <v>2.6739999999999999</v>
      </c>
      <c r="I14" s="17">
        <v>12.356</v>
      </c>
      <c r="J14" s="14">
        <v>5.9329999999999998</v>
      </c>
      <c r="K14" s="15">
        <v>0.193</v>
      </c>
      <c r="L14" s="16">
        <v>6.016</v>
      </c>
      <c r="M14" s="17">
        <v>12.141999999999999</v>
      </c>
      <c r="N14" s="9"/>
      <c r="O14" s="9"/>
    </row>
    <row r="15" spans="2:15" s="2" customFormat="1" ht="12.75" customHeight="1">
      <c r="B15" s="144"/>
      <c r="C15" s="1629" t="s">
        <v>32</v>
      </c>
      <c r="D15" s="1629"/>
      <c r="E15" s="1630"/>
      <c r="F15" s="14">
        <v>1193.1969999999999</v>
      </c>
      <c r="G15" s="15">
        <v>487.80599999999998</v>
      </c>
      <c r="H15" s="16">
        <v>80.081000000000003</v>
      </c>
      <c r="I15" s="17">
        <v>1761.0840000000001</v>
      </c>
      <c r="J15" s="14">
        <v>850.33299999999997</v>
      </c>
      <c r="K15" s="15">
        <v>601.67899999999997</v>
      </c>
      <c r="L15" s="16">
        <v>74.701999999999998</v>
      </c>
      <c r="M15" s="17">
        <v>1526.7139999999999</v>
      </c>
      <c r="N15" s="9"/>
      <c r="O15" s="18"/>
    </row>
    <row r="16" spans="2:15" s="2" customFormat="1" ht="12.75" customHeight="1">
      <c r="B16" s="144"/>
      <c r="C16" s="115"/>
      <c r="D16" s="115" t="s">
        <v>33</v>
      </c>
      <c r="E16" s="116"/>
      <c r="F16" s="14">
        <v>951.51099999999997</v>
      </c>
      <c r="G16" s="15">
        <v>322.762</v>
      </c>
      <c r="H16" s="16">
        <v>70.44</v>
      </c>
      <c r="I16" s="17">
        <v>1344.713</v>
      </c>
      <c r="J16" s="14">
        <v>612.67999999999995</v>
      </c>
      <c r="K16" s="15">
        <v>410.90300000000002</v>
      </c>
      <c r="L16" s="16">
        <v>62.311</v>
      </c>
      <c r="M16" s="17">
        <v>1085.894</v>
      </c>
      <c r="N16" s="9"/>
      <c r="O16" s="9"/>
    </row>
    <row r="17" spans="2:15" s="2" customFormat="1" ht="12.75" customHeight="1">
      <c r="B17" s="144"/>
      <c r="C17" s="115"/>
      <c r="D17" s="115" t="s">
        <v>34</v>
      </c>
      <c r="E17" s="116"/>
      <c r="F17" s="14">
        <v>209.54300000000001</v>
      </c>
      <c r="G17" s="15">
        <v>152.59299999999999</v>
      </c>
      <c r="H17" s="16">
        <v>5.0339999999999998</v>
      </c>
      <c r="I17" s="17">
        <v>367.17</v>
      </c>
      <c r="J17" s="14">
        <v>230.98400000000001</v>
      </c>
      <c r="K17" s="15">
        <v>177.809</v>
      </c>
      <c r="L17" s="16">
        <v>4.6950000000000003</v>
      </c>
      <c r="M17" s="17">
        <v>413.488</v>
      </c>
      <c r="N17" s="9"/>
      <c r="O17" s="9"/>
    </row>
    <row r="18" spans="2:15" s="2" customFormat="1" ht="12.75" customHeight="1">
      <c r="B18" s="144"/>
      <c r="C18" s="115"/>
      <c r="D18" s="115" t="s">
        <v>35</v>
      </c>
      <c r="E18" s="116"/>
      <c r="F18" s="14">
        <v>30.666</v>
      </c>
      <c r="G18" s="15">
        <v>0</v>
      </c>
      <c r="H18" s="16">
        <v>0</v>
      </c>
      <c r="I18" s="17">
        <v>30.666</v>
      </c>
      <c r="J18" s="14">
        <v>5.85</v>
      </c>
      <c r="K18" s="15">
        <v>0</v>
      </c>
      <c r="L18" s="16">
        <v>0</v>
      </c>
      <c r="M18" s="17">
        <v>5.85</v>
      </c>
      <c r="N18" s="9"/>
      <c r="O18" s="9"/>
    </row>
    <row r="19" spans="2:15" s="2" customFormat="1" ht="12.75" customHeight="1">
      <c r="B19" s="144"/>
      <c r="C19" s="115"/>
      <c r="D19" s="115" t="s">
        <v>36</v>
      </c>
      <c r="E19" s="116"/>
      <c r="F19" s="14">
        <v>0</v>
      </c>
      <c r="G19" s="15">
        <v>0</v>
      </c>
      <c r="H19" s="16">
        <v>0</v>
      </c>
      <c r="I19" s="17">
        <v>0</v>
      </c>
      <c r="J19" s="14">
        <v>0.307</v>
      </c>
      <c r="K19" s="15">
        <v>0.30499999999999999</v>
      </c>
      <c r="L19" s="16">
        <v>0</v>
      </c>
      <c r="M19" s="17">
        <v>0.61199999999999999</v>
      </c>
      <c r="N19" s="9"/>
      <c r="O19" s="9"/>
    </row>
    <row r="20" spans="2:15" s="2" customFormat="1" ht="12.75" customHeight="1">
      <c r="B20" s="144"/>
      <c r="C20" s="115"/>
      <c r="D20" s="1641" t="s">
        <v>38</v>
      </c>
      <c r="E20" s="1642"/>
      <c r="F20" s="14">
        <v>1.1519999999999999</v>
      </c>
      <c r="G20" s="15">
        <v>12.382</v>
      </c>
      <c r="H20" s="16">
        <v>4.6070000000000002</v>
      </c>
      <c r="I20" s="17">
        <v>18.140999999999998</v>
      </c>
      <c r="J20" s="14">
        <v>0.51200000000000001</v>
      </c>
      <c r="K20" s="15">
        <v>12.662000000000001</v>
      </c>
      <c r="L20" s="16">
        <v>7.6959999999999997</v>
      </c>
      <c r="M20" s="17">
        <v>20.87</v>
      </c>
      <c r="N20" s="9"/>
      <c r="O20" s="9"/>
    </row>
    <row r="21" spans="2:15" s="2" customFormat="1" ht="12.75" customHeight="1">
      <c r="B21" s="144"/>
      <c r="C21" s="1629" t="s">
        <v>39</v>
      </c>
      <c r="D21" s="1629"/>
      <c r="E21" s="1630"/>
      <c r="F21" s="14">
        <v>5206.5460000000003</v>
      </c>
      <c r="G21" s="15">
        <v>1746.7670000000001</v>
      </c>
      <c r="H21" s="16">
        <v>301.49700000000001</v>
      </c>
      <c r="I21" s="17">
        <v>7254.81</v>
      </c>
      <c r="J21" s="14">
        <v>4888.8370000000004</v>
      </c>
      <c r="K21" s="15">
        <v>2186.0329999999999</v>
      </c>
      <c r="L21" s="16">
        <v>443.185</v>
      </c>
      <c r="M21" s="17">
        <v>7518.0550000000003</v>
      </c>
      <c r="N21" s="9"/>
      <c r="O21" s="9"/>
    </row>
    <row r="22" spans="2:15" s="2" customFormat="1" ht="12.75" customHeight="1">
      <c r="B22" s="144"/>
      <c r="C22" s="115"/>
      <c r="D22" s="1662" t="s">
        <v>40</v>
      </c>
      <c r="E22" s="1663"/>
      <c r="F22" s="14">
        <v>14.468</v>
      </c>
      <c r="G22" s="15">
        <v>433.15800000000002</v>
      </c>
      <c r="H22" s="16">
        <v>1.966</v>
      </c>
      <c r="I22" s="17">
        <v>449.59199999999998</v>
      </c>
      <c r="J22" s="14">
        <v>10.427</v>
      </c>
      <c r="K22" s="15">
        <v>311.74900000000002</v>
      </c>
      <c r="L22" s="16">
        <v>5.0949999999999998</v>
      </c>
      <c r="M22" s="17">
        <v>327.27100000000002</v>
      </c>
      <c r="N22" s="9"/>
      <c r="O22" s="9"/>
    </row>
    <row r="23" spans="2:15" s="2" customFormat="1" ht="12.75" customHeight="1">
      <c r="B23" s="144"/>
      <c r="C23" s="115"/>
      <c r="D23" s="1676" t="s">
        <v>41</v>
      </c>
      <c r="E23" s="1677"/>
      <c r="F23" s="14">
        <v>5192.0780000000004</v>
      </c>
      <c r="G23" s="15">
        <v>1313.6089999999999</v>
      </c>
      <c r="H23" s="16">
        <v>299.53100000000001</v>
      </c>
      <c r="I23" s="17">
        <v>6805.2179999999998</v>
      </c>
      <c r="J23" s="14">
        <v>4878.41</v>
      </c>
      <c r="K23" s="15">
        <v>1874.2840000000001</v>
      </c>
      <c r="L23" s="16">
        <v>438.09</v>
      </c>
      <c r="M23" s="17">
        <v>7190.7839999999997</v>
      </c>
      <c r="N23" s="9"/>
      <c r="O23" s="9"/>
    </row>
    <row r="24" spans="2:15" s="2" customFormat="1" ht="12.75" customHeight="1">
      <c r="B24" s="144"/>
      <c r="C24" s="1629" t="s">
        <v>42</v>
      </c>
      <c r="D24" s="1629"/>
      <c r="E24" s="1630"/>
      <c r="F24" s="14">
        <v>89.56</v>
      </c>
      <c r="G24" s="15">
        <v>60.317</v>
      </c>
      <c r="H24" s="16">
        <v>0.22900000000000001</v>
      </c>
      <c r="I24" s="17">
        <v>150.10599999999999</v>
      </c>
      <c r="J24" s="14">
        <v>59.015999999999998</v>
      </c>
      <c r="K24" s="15">
        <v>68.290999999999997</v>
      </c>
      <c r="L24" s="16">
        <v>0.43</v>
      </c>
      <c r="M24" s="17">
        <v>127.73699999999999</v>
      </c>
      <c r="N24" s="18"/>
      <c r="O24" s="9"/>
    </row>
    <row r="25" spans="2:15" s="2" customFormat="1" ht="12.75" customHeight="1">
      <c r="B25" s="144"/>
      <c r="C25" s="115"/>
      <c r="D25" s="1652" t="s">
        <v>43</v>
      </c>
      <c r="E25" s="1653"/>
      <c r="F25" s="14">
        <v>5.7110000000000003</v>
      </c>
      <c r="G25" s="15">
        <v>36.167000000000002</v>
      </c>
      <c r="H25" s="16">
        <v>0</v>
      </c>
      <c r="I25" s="17">
        <v>41.878</v>
      </c>
      <c r="J25" s="14">
        <v>0.628</v>
      </c>
      <c r="K25" s="15">
        <v>52.713000000000001</v>
      </c>
      <c r="L25" s="16">
        <v>0</v>
      </c>
      <c r="M25" s="17">
        <v>53.341000000000001</v>
      </c>
      <c r="N25" s="9"/>
      <c r="O25" s="9"/>
    </row>
    <row r="26" spans="2:15" s="2" customFormat="1" ht="12.75" customHeight="1">
      <c r="B26" s="144"/>
      <c r="C26" s="115"/>
      <c r="D26" s="1652" t="s">
        <v>44</v>
      </c>
      <c r="E26" s="1653"/>
      <c r="F26" s="14">
        <v>83.849000000000004</v>
      </c>
      <c r="G26" s="15">
        <v>24.082999999999998</v>
      </c>
      <c r="H26" s="16">
        <v>0.22600000000000001</v>
      </c>
      <c r="I26" s="17">
        <v>108.158</v>
      </c>
      <c r="J26" s="14">
        <v>58.386000000000003</v>
      </c>
      <c r="K26" s="15">
        <v>15.079000000000001</v>
      </c>
      <c r="L26" s="16">
        <v>0.38800000000000001</v>
      </c>
      <c r="M26" s="17">
        <v>73.852999999999994</v>
      </c>
      <c r="N26" s="9"/>
      <c r="O26" s="9"/>
    </row>
    <row r="27" spans="2:15" s="2" customFormat="1" ht="12.75" customHeight="1" thickBot="1">
      <c r="B27" s="19"/>
      <c r="C27" s="1681" t="s">
        <v>46</v>
      </c>
      <c r="D27" s="1682"/>
      <c r="E27" s="1683"/>
      <c r="F27" s="20">
        <v>577.47</v>
      </c>
      <c r="G27" s="21">
        <v>129.93299999999999</v>
      </c>
      <c r="H27" s="22">
        <v>28.298999999999999</v>
      </c>
      <c r="I27" s="23">
        <v>735.702</v>
      </c>
      <c r="J27" s="20">
        <v>604.73099999999999</v>
      </c>
      <c r="K27" s="21">
        <v>150.178</v>
      </c>
      <c r="L27" s="22">
        <v>68.789000000000001</v>
      </c>
      <c r="M27" s="23">
        <v>823.69799999999998</v>
      </c>
      <c r="N27" s="9"/>
      <c r="O27" s="9"/>
    </row>
    <row r="28" spans="2:15" s="2" customFormat="1" ht="13.5" customHeight="1" thickBot="1">
      <c r="B28" s="1649" t="s">
        <v>47</v>
      </c>
      <c r="C28" s="1650"/>
      <c r="D28" s="1650"/>
      <c r="E28" s="1651"/>
      <c r="F28" s="5">
        <v>-6049.1540000000005</v>
      </c>
      <c r="G28" s="6">
        <v>-2168.7159999999999</v>
      </c>
      <c r="H28" s="7">
        <v>-516.38499999999999</v>
      </c>
      <c r="I28" s="8">
        <v>-8734.2549999999992</v>
      </c>
      <c r="J28" s="5">
        <v>-4804.4229999999998</v>
      </c>
      <c r="K28" s="6">
        <v>-2477.3580000000002</v>
      </c>
      <c r="L28" s="7">
        <v>-659.78</v>
      </c>
      <c r="M28" s="8">
        <v>-7941.5609999999997</v>
      </c>
      <c r="N28" s="9"/>
      <c r="O28" s="9"/>
    </row>
    <row r="29" spans="2:15" s="2" customFormat="1" ht="12.75" customHeight="1">
      <c r="B29" s="113"/>
      <c r="C29" s="1629" t="s">
        <v>25</v>
      </c>
      <c r="D29" s="1629"/>
      <c r="E29" s="1630"/>
      <c r="F29" s="10">
        <v>-738.85500000000002</v>
      </c>
      <c r="G29" s="11">
        <v>-217.54900000000001</v>
      </c>
      <c r="H29" s="12">
        <v>-44.598999999999997</v>
      </c>
      <c r="I29" s="13">
        <v>-1001.003</v>
      </c>
      <c r="J29" s="10">
        <v>-450.20499999999998</v>
      </c>
      <c r="K29" s="11">
        <v>-300.83600000000001</v>
      </c>
      <c r="L29" s="12">
        <v>-58.674999999999997</v>
      </c>
      <c r="M29" s="13">
        <v>-809.71600000000001</v>
      </c>
      <c r="O29" s="9"/>
    </row>
    <row r="30" spans="2:15" s="2" customFormat="1" ht="12.75" customHeight="1">
      <c r="B30" s="114"/>
      <c r="C30" s="115"/>
      <c r="D30" s="1662" t="s">
        <v>26</v>
      </c>
      <c r="E30" s="1663"/>
      <c r="F30" s="14">
        <v>-703.577</v>
      </c>
      <c r="G30" s="15">
        <v>-209.37200000000001</v>
      </c>
      <c r="H30" s="16">
        <v>-44.44</v>
      </c>
      <c r="I30" s="17">
        <v>-957.38900000000001</v>
      </c>
      <c r="J30" s="14">
        <v>-437.13799999999998</v>
      </c>
      <c r="K30" s="15">
        <v>-296.83100000000002</v>
      </c>
      <c r="L30" s="16">
        <v>-58.603999999999999</v>
      </c>
      <c r="M30" s="17">
        <v>-792.57299999999998</v>
      </c>
      <c r="O30" s="9"/>
    </row>
    <row r="31" spans="2:15" s="2" customFormat="1" ht="12.75" customHeight="1">
      <c r="B31" s="114"/>
      <c r="C31" s="115"/>
      <c r="D31" s="1662" t="s">
        <v>27</v>
      </c>
      <c r="E31" s="1663"/>
      <c r="F31" s="14">
        <v>-35.277999999999999</v>
      </c>
      <c r="G31" s="15">
        <v>-8.1769999999999996</v>
      </c>
      <c r="H31" s="16">
        <v>-0.159</v>
      </c>
      <c r="I31" s="17">
        <v>-43.613999999999997</v>
      </c>
      <c r="J31" s="14">
        <v>-13.067</v>
      </c>
      <c r="K31" s="15">
        <v>-4.0049999999999999</v>
      </c>
      <c r="L31" s="16">
        <v>-7.0999999999999994E-2</v>
      </c>
      <c r="M31" s="17">
        <v>-17.143000000000001</v>
      </c>
      <c r="O31" s="9"/>
    </row>
    <row r="32" spans="2:15" s="2" customFormat="1" ht="12.75" customHeight="1">
      <c r="B32" s="113"/>
      <c r="C32" s="1629" t="s">
        <v>28</v>
      </c>
      <c r="D32" s="1629"/>
      <c r="E32" s="1630"/>
      <c r="F32" s="14">
        <v>-39.792000000000002</v>
      </c>
      <c r="G32" s="15">
        <v>-9.0530000000000008</v>
      </c>
      <c r="H32" s="15">
        <v>-2.177</v>
      </c>
      <c r="I32" s="17">
        <v>-51.021999999999998</v>
      </c>
      <c r="J32" s="14">
        <v>-13.254</v>
      </c>
      <c r="K32" s="15">
        <v>-8.6189999999999998</v>
      </c>
      <c r="L32" s="15">
        <v>-2.0659999999999998</v>
      </c>
      <c r="M32" s="17">
        <v>-23.939</v>
      </c>
      <c r="O32" s="9"/>
    </row>
    <row r="33" spans="2:32" s="2" customFormat="1" ht="12.75" customHeight="1">
      <c r="B33" s="114"/>
      <c r="C33" s="115"/>
      <c r="D33" s="115" t="s">
        <v>29</v>
      </c>
      <c r="E33" s="116"/>
      <c r="F33" s="14">
        <v>-39.759</v>
      </c>
      <c r="G33" s="15">
        <v>-9.0500000000000007</v>
      </c>
      <c r="H33" s="16">
        <v>-2.1560000000000001</v>
      </c>
      <c r="I33" s="17">
        <v>-50.965000000000003</v>
      </c>
      <c r="J33" s="14">
        <v>-13.237</v>
      </c>
      <c r="K33" s="15">
        <v>-8.6170000000000009</v>
      </c>
      <c r="L33" s="16">
        <v>-2.0569999999999999</v>
      </c>
      <c r="M33" s="17">
        <v>-23.911000000000001</v>
      </c>
      <c r="O33" s="9"/>
    </row>
    <row r="34" spans="2:32" s="2" customFormat="1" ht="12.75" customHeight="1">
      <c r="B34" s="26"/>
      <c r="C34" s="1639" t="s">
        <v>31</v>
      </c>
      <c r="D34" s="1639"/>
      <c r="E34" s="1640"/>
      <c r="F34" s="14">
        <v>-38.86</v>
      </c>
      <c r="G34" s="15">
        <v>-21.189</v>
      </c>
      <c r="H34" s="16">
        <v>-5.1989999999999998</v>
      </c>
      <c r="I34" s="17">
        <v>-65.248000000000005</v>
      </c>
      <c r="J34" s="14">
        <v>-39.259</v>
      </c>
      <c r="K34" s="15">
        <v>-22.82</v>
      </c>
      <c r="L34" s="16">
        <v>-8.6189999999999998</v>
      </c>
      <c r="M34" s="17">
        <v>-70.697999999999993</v>
      </c>
      <c r="O34" s="9"/>
    </row>
    <row r="35" spans="2:32" s="2" customFormat="1" ht="12.75" customHeight="1">
      <c r="B35" s="24"/>
      <c r="C35" s="1629" t="s">
        <v>32</v>
      </c>
      <c r="D35" s="1629"/>
      <c r="E35" s="1630"/>
      <c r="F35" s="14">
        <v>-506.68900000000002</v>
      </c>
      <c r="G35" s="15">
        <v>-273.06900000000002</v>
      </c>
      <c r="H35" s="16">
        <v>-57.825000000000003</v>
      </c>
      <c r="I35" s="17">
        <v>-837.58299999999997</v>
      </c>
      <c r="J35" s="14">
        <v>-449.50400000000002</v>
      </c>
      <c r="K35" s="15">
        <v>-312.34300000000002</v>
      </c>
      <c r="L35" s="16">
        <v>-111.411</v>
      </c>
      <c r="M35" s="17">
        <v>-873.25800000000004</v>
      </c>
      <c r="O35" s="9"/>
    </row>
    <row r="36" spans="2:32" s="2" customFormat="1" ht="12.75" customHeight="1">
      <c r="B36" s="25"/>
      <c r="C36" s="115"/>
      <c r="D36" s="115" t="s">
        <v>33</v>
      </c>
      <c r="E36" s="116"/>
      <c r="F36" s="14">
        <v>-5.2510000000000003</v>
      </c>
      <c r="G36" s="15">
        <v>-1.7</v>
      </c>
      <c r="H36" s="16">
        <v>-8.2000000000000003E-2</v>
      </c>
      <c r="I36" s="17">
        <v>-7.0330000000000004</v>
      </c>
      <c r="J36" s="14">
        <v>-1.84</v>
      </c>
      <c r="K36" s="15">
        <v>-1.2</v>
      </c>
      <c r="L36" s="16">
        <v>-0.03</v>
      </c>
      <c r="M36" s="17">
        <v>-3.07</v>
      </c>
      <c r="O36" s="9"/>
    </row>
    <row r="37" spans="2:32" s="2" customFormat="1" ht="12.75" customHeight="1">
      <c r="B37" s="25"/>
      <c r="C37" s="115"/>
      <c r="D37" s="115" t="s">
        <v>34</v>
      </c>
      <c r="E37" s="116"/>
      <c r="F37" s="27">
        <v>-295.17599999999999</v>
      </c>
      <c r="G37" s="28">
        <v>-56.136000000000003</v>
      </c>
      <c r="H37" s="28">
        <v>-8.3930000000000007</v>
      </c>
      <c r="I37" s="17">
        <v>-359.70499999999998</v>
      </c>
      <c r="J37" s="27">
        <v>-302.13099999999997</v>
      </c>
      <c r="K37" s="28">
        <v>-70.647999999999996</v>
      </c>
      <c r="L37" s="28">
        <v>-27.399000000000001</v>
      </c>
      <c r="M37" s="17">
        <v>-400.178</v>
      </c>
      <c r="O37" s="9"/>
    </row>
    <row r="38" spans="2:32" s="2" customFormat="1" ht="12.75" customHeight="1">
      <c r="B38" s="25"/>
      <c r="C38" s="115"/>
      <c r="D38" s="115" t="s">
        <v>35</v>
      </c>
      <c r="E38" s="116"/>
      <c r="F38" s="14">
        <v>-2.456</v>
      </c>
      <c r="G38" s="15">
        <v>-1.8180000000000001</v>
      </c>
      <c r="H38" s="16">
        <v>0</v>
      </c>
      <c r="I38" s="17">
        <v>-4.274</v>
      </c>
      <c r="J38" s="14">
        <v>-2.2639999999999998</v>
      </c>
      <c r="K38" s="15">
        <v>-1.052</v>
      </c>
      <c r="L38" s="16">
        <v>-1E-3</v>
      </c>
      <c r="M38" s="17">
        <v>-3.3170000000000002</v>
      </c>
      <c r="O38" s="9"/>
    </row>
    <row r="39" spans="2:32" s="2" customFormat="1" ht="12.75" customHeight="1">
      <c r="B39" s="25"/>
      <c r="C39" s="115"/>
      <c r="D39" s="115" t="s">
        <v>36</v>
      </c>
      <c r="E39" s="116"/>
      <c r="F39" s="14">
        <v>-95.45</v>
      </c>
      <c r="G39" s="15">
        <v>-66.387</v>
      </c>
      <c r="H39" s="16">
        <v>-25.574000000000002</v>
      </c>
      <c r="I39" s="17">
        <v>-187.411</v>
      </c>
      <c r="J39" s="14">
        <v>-73.504999999999995</v>
      </c>
      <c r="K39" s="15">
        <v>-78.91</v>
      </c>
      <c r="L39" s="16">
        <v>-34.064999999999998</v>
      </c>
      <c r="M39" s="17">
        <v>-186.48</v>
      </c>
      <c r="O39" s="9"/>
    </row>
    <row r="40" spans="2:32" s="2" customFormat="1" ht="12.75" customHeight="1">
      <c r="B40" s="25"/>
      <c r="C40" s="115"/>
      <c r="D40" s="115" t="s">
        <v>37</v>
      </c>
      <c r="E40" s="116"/>
      <c r="F40" s="14">
        <v>-77.968999999999994</v>
      </c>
      <c r="G40" s="15">
        <v>-111.812</v>
      </c>
      <c r="H40" s="16">
        <v>-14.54</v>
      </c>
      <c r="I40" s="17">
        <v>-204.321</v>
      </c>
      <c r="J40" s="14">
        <v>-39.79</v>
      </c>
      <c r="K40" s="15">
        <v>-126.51900000000001</v>
      </c>
      <c r="L40" s="16">
        <v>-32.448999999999998</v>
      </c>
      <c r="M40" s="17">
        <v>-198.75800000000001</v>
      </c>
      <c r="O40" s="9"/>
    </row>
    <row r="41" spans="2:32" s="2" customFormat="1" ht="12.75" customHeight="1">
      <c r="B41" s="25"/>
      <c r="C41" s="115"/>
      <c r="D41" s="1641" t="s">
        <v>38</v>
      </c>
      <c r="E41" s="1642"/>
      <c r="F41" s="14">
        <v>-30.387</v>
      </c>
      <c r="G41" s="15">
        <v>-35.216000000000001</v>
      </c>
      <c r="H41" s="16">
        <v>-9.2360000000000007</v>
      </c>
      <c r="I41" s="17">
        <v>-74.838999999999999</v>
      </c>
      <c r="J41" s="14">
        <v>-29.974</v>
      </c>
      <c r="K41" s="15">
        <v>-34.014000000000003</v>
      </c>
      <c r="L41" s="16">
        <v>-17.466999999999999</v>
      </c>
      <c r="M41" s="17">
        <v>-81.454999999999998</v>
      </c>
      <c r="O41" s="9"/>
    </row>
    <row r="42" spans="2:32" ht="12.75" customHeight="1">
      <c r="B42" s="25"/>
      <c r="C42" s="1629" t="s">
        <v>39</v>
      </c>
      <c r="D42" s="1629"/>
      <c r="E42" s="1630"/>
      <c r="F42" s="14">
        <v>-4110.6840000000002</v>
      </c>
      <c r="G42" s="15">
        <v>-1155.1659999999999</v>
      </c>
      <c r="H42" s="16">
        <v>-364.28</v>
      </c>
      <c r="I42" s="17">
        <v>-5630.13</v>
      </c>
      <c r="J42" s="14">
        <v>-3543.1759999999999</v>
      </c>
      <c r="K42" s="15">
        <v>-1139.875</v>
      </c>
      <c r="L42" s="16">
        <v>-454.17399999999998</v>
      </c>
      <c r="M42" s="17">
        <v>-5137.2250000000004</v>
      </c>
      <c r="O42" s="9"/>
      <c r="AD42" s="1"/>
      <c r="AE42" s="1"/>
      <c r="AF42" s="1"/>
    </row>
    <row r="43" spans="2:32" ht="12.75" customHeight="1">
      <c r="B43" s="25"/>
      <c r="C43" s="115"/>
      <c r="D43" s="1662" t="s">
        <v>40</v>
      </c>
      <c r="E43" s="1663"/>
      <c r="F43" s="14">
        <v>-2.7989999999999999</v>
      </c>
      <c r="G43" s="15">
        <v>-0.63500000000000001</v>
      </c>
      <c r="H43" s="16">
        <v>-0.29699999999999999</v>
      </c>
      <c r="I43" s="17">
        <v>-3.7309999999999999</v>
      </c>
      <c r="J43" s="14">
        <v>-2.1</v>
      </c>
      <c r="K43" s="15">
        <v>-0.79900000000000004</v>
      </c>
      <c r="L43" s="16">
        <v>-0.38200000000000001</v>
      </c>
      <c r="M43" s="17">
        <v>-3.2810000000000001</v>
      </c>
      <c r="O43" s="9"/>
      <c r="AD43" s="1"/>
      <c r="AE43" s="1"/>
      <c r="AF43" s="1"/>
    </row>
    <row r="44" spans="2:32" ht="12.75" customHeight="1">
      <c r="B44" s="25"/>
      <c r="C44" s="115"/>
      <c r="D44" s="1676" t="s">
        <v>41</v>
      </c>
      <c r="E44" s="1677"/>
      <c r="F44" s="14">
        <v>-4107.8850000000002</v>
      </c>
      <c r="G44" s="15">
        <v>-1154.5309999999999</v>
      </c>
      <c r="H44" s="16">
        <v>-363.983</v>
      </c>
      <c r="I44" s="17">
        <v>-5626.3990000000003</v>
      </c>
      <c r="J44" s="14">
        <v>-3541.076</v>
      </c>
      <c r="K44" s="15">
        <v>-1139.076</v>
      </c>
      <c r="L44" s="16">
        <v>-453.79199999999997</v>
      </c>
      <c r="M44" s="17">
        <v>-5133.9440000000004</v>
      </c>
      <c r="O44" s="9"/>
      <c r="AD44" s="1"/>
      <c r="AE44" s="1"/>
      <c r="AF44" s="1"/>
    </row>
    <row r="45" spans="2:32" ht="12.75" customHeight="1">
      <c r="B45" s="25"/>
      <c r="C45" s="1629" t="s">
        <v>42</v>
      </c>
      <c r="D45" s="1629"/>
      <c r="E45" s="1630"/>
      <c r="F45" s="14">
        <v>-614.274</v>
      </c>
      <c r="G45" s="15">
        <v>-492.69</v>
      </c>
      <c r="H45" s="16">
        <v>-42.305</v>
      </c>
      <c r="I45" s="17">
        <v>-1149.269</v>
      </c>
      <c r="J45" s="14">
        <v>-309.02499999999998</v>
      </c>
      <c r="K45" s="15">
        <v>-692.86500000000001</v>
      </c>
      <c r="L45" s="16">
        <v>-24.835000000000001</v>
      </c>
      <c r="M45" s="17">
        <v>-1026.7249999999999</v>
      </c>
      <c r="O45" s="9"/>
      <c r="AD45" s="1"/>
      <c r="AE45" s="1"/>
      <c r="AF45" s="1"/>
    </row>
    <row r="46" spans="2:32" ht="12.75" customHeight="1">
      <c r="B46" s="25"/>
      <c r="C46" s="115"/>
      <c r="D46" s="1652" t="s">
        <v>48</v>
      </c>
      <c r="E46" s="1653"/>
      <c r="F46" s="14">
        <v>-21.539000000000001</v>
      </c>
      <c r="G46" s="15">
        <v>-54.911000000000001</v>
      </c>
      <c r="H46" s="16">
        <v>-5.1870000000000003</v>
      </c>
      <c r="I46" s="17">
        <v>-81.637</v>
      </c>
      <c r="J46" s="14">
        <v>-0.72099999999999997</v>
      </c>
      <c r="K46" s="15">
        <v>-47.353999999999999</v>
      </c>
      <c r="L46" s="16">
        <v>-3.6930000000000001</v>
      </c>
      <c r="M46" s="17">
        <v>-51.768000000000001</v>
      </c>
      <c r="N46" s="18"/>
      <c r="O46" s="9"/>
      <c r="AD46" s="1"/>
      <c r="AE46" s="1"/>
      <c r="AF46" s="1"/>
    </row>
    <row r="47" spans="2:32" ht="12.75" customHeight="1">
      <c r="B47" s="25"/>
      <c r="C47" s="115"/>
      <c r="D47" s="1652" t="s">
        <v>44</v>
      </c>
      <c r="E47" s="1653"/>
      <c r="F47" s="14">
        <v>-534.221</v>
      </c>
      <c r="G47" s="15">
        <v>-428.61900000000003</v>
      </c>
      <c r="H47" s="16">
        <v>-28.856000000000002</v>
      </c>
      <c r="I47" s="17">
        <v>-991.69600000000003</v>
      </c>
      <c r="J47" s="14">
        <v>-261.15100000000001</v>
      </c>
      <c r="K47" s="15">
        <v>-632.19799999999998</v>
      </c>
      <c r="L47" s="16">
        <v>-12.009</v>
      </c>
      <c r="M47" s="17">
        <v>-905.35799999999995</v>
      </c>
      <c r="O47" s="9"/>
      <c r="AD47" s="1"/>
      <c r="AE47" s="1"/>
      <c r="AF47" s="1"/>
    </row>
    <row r="48" spans="2:32" ht="12.75" customHeight="1" thickBot="1">
      <c r="B48" s="25"/>
      <c r="C48" s="115"/>
      <c r="D48" s="117" t="s">
        <v>45</v>
      </c>
      <c r="E48" s="118"/>
      <c r="F48" s="20">
        <v>-58.14</v>
      </c>
      <c r="G48" s="21">
        <v>-8.952</v>
      </c>
      <c r="H48" s="22">
        <v>-8.2579999999999991</v>
      </c>
      <c r="I48" s="23">
        <v>-75.349999999999994</v>
      </c>
      <c r="J48" s="20">
        <v>-46.847999999999999</v>
      </c>
      <c r="K48" s="21">
        <v>-13.092000000000001</v>
      </c>
      <c r="L48" s="22">
        <v>-9.1289999999999996</v>
      </c>
      <c r="M48" s="23">
        <v>-69.069000000000003</v>
      </c>
      <c r="O48" s="9"/>
      <c r="AD48" s="1"/>
      <c r="AE48" s="1"/>
      <c r="AF48" s="1"/>
    </row>
    <row r="49" spans="2:32" s="30" customFormat="1" ht="12.75" customHeight="1" thickBot="1">
      <c r="B49" s="1649" t="s">
        <v>101</v>
      </c>
      <c r="C49" s="1650"/>
      <c r="D49" s="1650"/>
      <c r="E49" s="1651"/>
      <c r="F49" s="5">
        <v>8114.6670000000004</v>
      </c>
      <c r="G49" s="6">
        <v>2928.8519999999999</v>
      </c>
      <c r="H49" s="7">
        <v>326.16800000000001</v>
      </c>
      <c r="I49" s="8">
        <v>11369.687</v>
      </c>
      <c r="J49" s="5">
        <v>7580.7179999999998</v>
      </c>
      <c r="K49" s="6">
        <v>3818.7919999999999</v>
      </c>
      <c r="L49" s="7">
        <v>758.78899999999999</v>
      </c>
      <c r="M49" s="8">
        <v>12158.299000000001</v>
      </c>
      <c r="N49" s="29"/>
      <c r="O49" s="18"/>
      <c r="P49" s="29"/>
      <c r="Q49" s="29"/>
      <c r="R49" s="29"/>
      <c r="S49" s="29"/>
      <c r="T49" s="29"/>
      <c r="U49" s="29"/>
      <c r="V49" s="29"/>
      <c r="W49" s="29"/>
      <c r="X49" s="29"/>
      <c r="Y49" s="29"/>
      <c r="Z49" s="29"/>
      <c r="AA49" s="29"/>
      <c r="AB49" s="29"/>
      <c r="AC49" s="29"/>
    </row>
    <row r="50" spans="2:32" s="30" customFormat="1" ht="12.75" customHeight="1" thickBot="1">
      <c r="B50" s="119" t="s">
        <v>49</v>
      </c>
      <c r="C50" s="120"/>
      <c r="D50" s="120"/>
      <c r="E50" s="121"/>
      <c r="F50" s="5">
        <v>2893.8910000000001</v>
      </c>
      <c r="G50" s="6">
        <v>759.40200000000004</v>
      </c>
      <c r="H50" s="7">
        <v>136.41300000000001</v>
      </c>
      <c r="I50" s="8">
        <v>3789.7060000000001</v>
      </c>
      <c r="J50" s="5">
        <v>2667.0639999999999</v>
      </c>
      <c r="K50" s="6">
        <v>976.34799999999996</v>
      </c>
      <c r="L50" s="7">
        <v>274.702</v>
      </c>
      <c r="M50" s="8">
        <v>3918.114</v>
      </c>
      <c r="N50" s="9"/>
      <c r="O50" s="18"/>
      <c r="P50" s="29"/>
      <c r="Q50" s="29"/>
      <c r="R50" s="29"/>
      <c r="S50" s="29"/>
      <c r="T50" s="29"/>
      <c r="U50" s="29"/>
      <c r="V50" s="29"/>
      <c r="W50" s="29"/>
      <c r="X50" s="29"/>
      <c r="Y50" s="29"/>
      <c r="Z50" s="29"/>
      <c r="AA50" s="29"/>
      <c r="AB50" s="29"/>
      <c r="AC50" s="29"/>
      <c r="AD50" s="29"/>
      <c r="AE50" s="29"/>
      <c r="AF50" s="29"/>
    </row>
    <row r="51" spans="2:32" ht="12.75" customHeight="1">
      <c r="B51" s="114"/>
      <c r="C51" s="1629" t="s">
        <v>50</v>
      </c>
      <c r="D51" s="1629"/>
      <c r="E51" s="1630"/>
      <c r="F51" s="10">
        <v>3486.6529999999998</v>
      </c>
      <c r="G51" s="11">
        <v>1137.587</v>
      </c>
      <c r="H51" s="12">
        <v>242.85900000000001</v>
      </c>
      <c r="I51" s="13">
        <v>4867.0990000000002</v>
      </c>
      <c r="J51" s="10">
        <v>3183.1689999999999</v>
      </c>
      <c r="K51" s="11">
        <v>1433.413</v>
      </c>
      <c r="L51" s="12">
        <v>397.137</v>
      </c>
      <c r="M51" s="13">
        <v>5013.7190000000001</v>
      </c>
      <c r="N51" s="9"/>
      <c r="O51" s="18"/>
    </row>
    <row r="52" spans="2:32" ht="12.75" customHeight="1" thickBot="1">
      <c r="B52" s="114"/>
      <c r="C52" s="1629" t="s">
        <v>51</v>
      </c>
      <c r="D52" s="1629"/>
      <c r="E52" s="1630"/>
      <c r="F52" s="20">
        <v>-592.76199999999994</v>
      </c>
      <c r="G52" s="21">
        <v>-378.185</v>
      </c>
      <c r="H52" s="22">
        <v>-106.446</v>
      </c>
      <c r="I52" s="23">
        <v>-1077.393</v>
      </c>
      <c r="J52" s="20">
        <v>-516.10500000000002</v>
      </c>
      <c r="K52" s="21">
        <v>-457.065</v>
      </c>
      <c r="L52" s="22">
        <v>-122.435</v>
      </c>
      <c r="M52" s="23">
        <v>-1095.605</v>
      </c>
      <c r="N52" s="9"/>
      <c r="O52" s="18"/>
    </row>
    <row r="53" spans="2:32" s="30" customFormat="1" ht="12.75" customHeight="1" thickBot="1">
      <c r="B53" s="1678" t="s">
        <v>52</v>
      </c>
      <c r="C53" s="1679"/>
      <c r="D53" s="1679"/>
      <c r="E53" s="1680"/>
      <c r="F53" s="5">
        <v>65.838999999999999</v>
      </c>
      <c r="G53" s="6">
        <v>6.5759999999999996</v>
      </c>
      <c r="H53" s="7">
        <v>0.77800000000000002</v>
      </c>
      <c r="I53" s="8">
        <v>73.192999999999998</v>
      </c>
      <c r="J53" s="5">
        <v>93.846999999999994</v>
      </c>
      <c r="K53" s="6">
        <v>-1.036</v>
      </c>
      <c r="L53" s="7">
        <v>0.77100000000000002</v>
      </c>
      <c r="M53" s="8">
        <v>93.581999999999994</v>
      </c>
      <c r="N53" s="9"/>
      <c r="O53" s="18"/>
      <c r="P53" s="29"/>
      <c r="Q53" s="29"/>
      <c r="R53" s="29"/>
      <c r="S53" s="29"/>
      <c r="T53" s="29"/>
      <c r="U53" s="29"/>
      <c r="V53" s="29"/>
      <c r="W53" s="29"/>
      <c r="X53" s="29"/>
      <c r="Y53" s="29"/>
      <c r="Z53" s="29"/>
      <c r="AA53" s="29"/>
      <c r="AB53" s="29"/>
      <c r="AC53" s="29"/>
      <c r="AD53" s="29"/>
      <c r="AE53" s="29"/>
      <c r="AF53" s="29"/>
    </row>
    <row r="54" spans="2:32" ht="12.75" customHeight="1">
      <c r="B54" s="114"/>
      <c r="C54" s="1639" t="s">
        <v>53</v>
      </c>
      <c r="D54" s="1639"/>
      <c r="E54" s="1640"/>
      <c r="F54" s="10">
        <v>52.317</v>
      </c>
      <c r="G54" s="11">
        <v>7.1999999999999995E-2</v>
      </c>
      <c r="H54" s="12">
        <v>0.34899999999999998</v>
      </c>
      <c r="I54" s="13">
        <v>52.738</v>
      </c>
      <c r="J54" s="10">
        <v>99.844999999999999</v>
      </c>
      <c r="K54" s="11">
        <v>-0.36099999999999999</v>
      </c>
      <c r="L54" s="12">
        <v>-8.9999999999999993E-3</v>
      </c>
      <c r="M54" s="13">
        <v>99.474999999999994</v>
      </c>
      <c r="N54" s="9"/>
      <c r="O54" s="18"/>
    </row>
    <row r="55" spans="2:32" ht="12.75" customHeight="1">
      <c r="B55" s="114"/>
      <c r="C55" s="115"/>
      <c r="D55" s="1662" t="s">
        <v>54</v>
      </c>
      <c r="E55" s="1663"/>
      <c r="F55" s="14">
        <v>-7.9000000000000001E-2</v>
      </c>
      <c r="G55" s="15">
        <v>0</v>
      </c>
      <c r="H55" s="16">
        <v>6.5000000000000002E-2</v>
      </c>
      <c r="I55" s="17">
        <v>-1.4E-2</v>
      </c>
      <c r="J55" s="14">
        <v>3.3000000000000002E-2</v>
      </c>
      <c r="K55" s="15">
        <v>-0.36099999999999999</v>
      </c>
      <c r="L55" s="16">
        <v>0</v>
      </c>
      <c r="M55" s="17">
        <v>-0.32800000000000001</v>
      </c>
      <c r="N55" s="9"/>
      <c r="O55" s="18"/>
    </row>
    <row r="56" spans="2:32" ht="12.75" customHeight="1">
      <c r="B56" s="114"/>
      <c r="C56" s="115"/>
      <c r="D56" s="1662" t="s">
        <v>55</v>
      </c>
      <c r="E56" s="1663"/>
      <c r="F56" s="14">
        <v>52.396000000000001</v>
      </c>
      <c r="G56" s="15">
        <v>7.1999999999999995E-2</v>
      </c>
      <c r="H56" s="16">
        <v>0.28399999999999997</v>
      </c>
      <c r="I56" s="17">
        <v>52.752000000000002</v>
      </c>
      <c r="J56" s="14">
        <v>99.811999999999998</v>
      </c>
      <c r="K56" s="15">
        <v>0</v>
      </c>
      <c r="L56" s="16">
        <v>-8.9999999999999993E-3</v>
      </c>
      <c r="M56" s="17">
        <v>99.802999999999997</v>
      </c>
      <c r="N56" s="9"/>
      <c r="O56" s="18"/>
    </row>
    <row r="57" spans="2:32" ht="12.75" customHeight="1">
      <c r="B57" s="113"/>
      <c r="C57" s="1627" t="s">
        <v>56</v>
      </c>
      <c r="D57" s="1627"/>
      <c r="E57" s="1628"/>
      <c r="F57" s="14">
        <v>2.1680000000000001</v>
      </c>
      <c r="G57" s="15">
        <v>-3.4239999999999999</v>
      </c>
      <c r="H57" s="31">
        <v>0</v>
      </c>
      <c r="I57" s="17">
        <v>-1.256</v>
      </c>
      <c r="J57" s="14">
        <v>-11.912000000000001</v>
      </c>
      <c r="K57" s="15">
        <v>-0.78300000000000003</v>
      </c>
      <c r="L57" s="31">
        <v>0</v>
      </c>
      <c r="M57" s="17">
        <v>-12.695</v>
      </c>
      <c r="N57" s="9"/>
      <c r="O57" s="18"/>
    </row>
    <row r="58" spans="2:32" ht="12.75" customHeight="1">
      <c r="B58" s="114"/>
      <c r="C58" s="115"/>
      <c r="D58" s="1662" t="s">
        <v>54</v>
      </c>
      <c r="E58" s="1663"/>
      <c r="F58" s="14">
        <v>2.1680000000000001</v>
      </c>
      <c r="G58" s="15">
        <v>0</v>
      </c>
      <c r="H58" s="16">
        <v>0</v>
      </c>
      <c r="I58" s="17">
        <v>2.1680000000000001</v>
      </c>
      <c r="J58" s="14">
        <v>-11.912000000000001</v>
      </c>
      <c r="K58" s="15">
        <v>0</v>
      </c>
      <c r="L58" s="16">
        <v>0</v>
      </c>
      <c r="M58" s="17">
        <v>-11.912000000000001</v>
      </c>
      <c r="N58" s="9"/>
      <c r="O58" s="18"/>
    </row>
    <row r="59" spans="2:32" ht="12.75" customHeight="1">
      <c r="B59" s="114"/>
      <c r="C59" s="115"/>
      <c r="D59" s="1662" t="s">
        <v>55</v>
      </c>
      <c r="E59" s="1663"/>
      <c r="F59" s="14">
        <v>0</v>
      </c>
      <c r="G59" s="15">
        <v>-3.4239999999999999</v>
      </c>
      <c r="H59" s="16">
        <v>0</v>
      </c>
      <c r="I59" s="17">
        <v>-3.4239999999999999</v>
      </c>
      <c r="J59" s="14">
        <v>0</v>
      </c>
      <c r="K59" s="15">
        <v>-0.78300000000000003</v>
      </c>
      <c r="L59" s="16">
        <v>0</v>
      </c>
      <c r="M59" s="17">
        <v>-0.78300000000000003</v>
      </c>
      <c r="N59" s="9"/>
      <c r="O59" s="18"/>
    </row>
    <row r="60" spans="2:32" ht="12.75" customHeight="1">
      <c r="B60" s="113"/>
      <c r="C60" s="1639" t="s">
        <v>57</v>
      </c>
      <c r="D60" s="1639"/>
      <c r="E60" s="1640"/>
      <c r="F60" s="14">
        <v>2.7210000000000001</v>
      </c>
      <c r="G60" s="15">
        <v>0.29099999999999998</v>
      </c>
      <c r="H60" s="15">
        <v>0.42899999999999999</v>
      </c>
      <c r="I60" s="17">
        <v>3.4409999999999998</v>
      </c>
      <c r="J60" s="14">
        <v>2.508</v>
      </c>
      <c r="K60" s="15">
        <v>0</v>
      </c>
      <c r="L60" s="15">
        <v>0.78</v>
      </c>
      <c r="M60" s="17">
        <v>3.2879999999999998</v>
      </c>
      <c r="N60" s="9"/>
      <c r="O60" s="18"/>
    </row>
    <row r="61" spans="2:32" ht="12.75" customHeight="1" thickBot="1">
      <c r="B61" s="113"/>
      <c r="C61" s="1627" t="s">
        <v>58</v>
      </c>
      <c r="D61" s="1627"/>
      <c r="E61" s="1628"/>
      <c r="F61" s="20">
        <v>8.6329999999999991</v>
      </c>
      <c r="G61" s="21">
        <v>9.6370000000000005</v>
      </c>
      <c r="H61" s="22">
        <v>0</v>
      </c>
      <c r="I61" s="23">
        <v>18.27</v>
      </c>
      <c r="J61" s="20">
        <v>3.4060000000000001</v>
      </c>
      <c r="K61" s="21">
        <v>0.108</v>
      </c>
      <c r="L61" s="22">
        <v>0</v>
      </c>
      <c r="M61" s="23">
        <v>3.5139999999999998</v>
      </c>
      <c r="N61" s="9"/>
      <c r="O61" s="18"/>
    </row>
    <row r="62" spans="2:32" s="30" customFormat="1" ht="12.75" customHeight="1" thickBot="1">
      <c r="B62" s="1664" t="s">
        <v>59</v>
      </c>
      <c r="C62" s="1665"/>
      <c r="D62" s="1665"/>
      <c r="E62" s="1666"/>
      <c r="F62" s="32">
        <v>-2.2770000000000001</v>
      </c>
      <c r="G62" s="33">
        <v>0</v>
      </c>
      <c r="H62" s="34">
        <v>0</v>
      </c>
      <c r="I62" s="35">
        <v>-2.2770000000000001</v>
      </c>
      <c r="J62" s="5">
        <v>0</v>
      </c>
      <c r="K62" s="6">
        <v>0</v>
      </c>
      <c r="L62" s="7">
        <v>0</v>
      </c>
      <c r="M62" s="8">
        <v>0</v>
      </c>
      <c r="N62" s="9"/>
      <c r="O62" s="18"/>
      <c r="P62" s="29"/>
      <c r="Q62" s="29"/>
      <c r="R62" s="29"/>
      <c r="S62" s="29"/>
      <c r="T62" s="29"/>
      <c r="U62" s="29"/>
      <c r="V62" s="29"/>
      <c r="W62" s="29"/>
      <c r="X62" s="29"/>
      <c r="Y62" s="29"/>
      <c r="Z62" s="29"/>
      <c r="AA62" s="29"/>
      <c r="AB62" s="29"/>
      <c r="AC62" s="29"/>
      <c r="AD62" s="29"/>
      <c r="AE62" s="29"/>
      <c r="AF62" s="29"/>
    </row>
    <row r="63" spans="2:32" s="30" customFormat="1" ht="12.75" customHeight="1" thickBot="1">
      <c r="B63" s="1667" t="s">
        <v>60</v>
      </c>
      <c r="C63" s="1668"/>
      <c r="D63" s="1668"/>
      <c r="E63" s="1669"/>
      <c r="F63" s="32">
        <v>466.90800000000002</v>
      </c>
      <c r="G63" s="33">
        <v>145.23500000000001</v>
      </c>
      <c r="H63" s="34">
        <v>32.356000000000002</v>
      </c>
      <c r="I63" s="35">
        <v>644.49900000000002</v>
      </c>
      <c r="J63" s="36">
        <v>335.77100000000002</v>
      </c>
      <c r="K63" s="37">
        <v>204.04599999999999</v>
      </c>
      <c r="L63" s="38">
        <v>45.167999999999999</v>
      </c>
      <c r="M63" s="23">
        <v>584.98500000000001</v>
      </c>
      <c r="N63" s="9"/>
      <c r="O63" s="18"/>
      <c r="P63" s="29"/>
      <c r="Q63" s="29"/>
      <c r="R63" s="29"/>
      <c r="S63" s="29"/>
      <c r="T63" s="29"/>
      <c r="U63" s="29"/>
      <c r="V63" s="29"/>
      <c r="W63" s="29"/>
      <c r="X63" s="29"/>
      <c r="Y63" s="29"/>
      <c r="Z63" s="29"/>
      <c r="AA63" s="29"/>
      <c r="AB63" s="29"/>
      <c r="AC63" s="29"/>
      <c r="AD63" s="29"/>
      <c r="AE63" s="29"/>
      <c r="AF63" s="29"/>
    </row>
    <row r="64" spans="2:32" ht="12.75" customHeight="1">
      <c r="B64" s="113"/>
      <c r="C64" s="1670" t="s">
        <v>61</v>
      </c>
      <c r="D64" s="1671"/>
      <c r="E64" s="1672"/>
      <c r="F64" s="39">
        <v>459.37</v>
      </c>
      <c r="G64" s="40">
        <v>-31.614999999999998</v>
      </c>
      <c r="H64" s="41">
        <v>24.768999999999998</v>
      </c>
      <c r="I64" s="42">
        <v>452.524</v>
      </c>
      <c r="J64" s="10">
        <v>362.46800000000002</v>
      </c>
      <c r="K64" s="11">
        <v>29.376000000000001</v>
      </c>
      <c r="L64" s="12">
        <v>41.353999999999999</v>
      </c>
      <c r="M64" s="13">
        <v>433.19799999999998</v>
      </c>
      <c r="N64" s="9"/>
      <c r="O64" s="18"/>
    </row>
    <row r="65" spans="2:32" ht="12.75" customHeight="1">
      <c r="B65" s="113"/>
      <c r="C65" s="1670" t="s">
        <v>62</v>
      </c>
      <c r="D65" s="1671"/>
      <c r="E65" s="1672"/>
      <c r="F65" s="43">
        <v>-66.179000000000002</v>
      </c>
      <c r="G65" s="44">
        <v>182.614</v>
      </c>
      <c r="H65" s="45">
        <v>7.2279999999999998</v>
      </c>
      <c r="I65" s="46">
        <v>123.663</v>
      </c>
      <c r="J65" s="14">
        <v>-63.585999999999999</v>
      </c>
      <c r="K65" s="15">
        <v>192.309</v>
      </c>
      <c r="L65" s="16">
        <v>3.5779999999999998</v>
      </c>
      <c r="M65" s="17">
        <v>132.30099999999999</v>
      </c>
      <c r="N65" s="9"/>
      <c r="O65" s="18"/>
    </row>
    <row r="66" spans="2:32" ht="12.75" customHeight="1" thickBot="1">
      <c r="B66" s="113"/>
      <c r="C66" s="1673" t="s">
        <v>63</v>
      </c>
      <c r="D66" s="1674"/>
      <c r="E66" s="1675"/>
      <c r="F66" s="47">
        <v>73.716999999999999</v>
      </c>
      <c r="G66" s="48">
        <v>-5.7640000000000002</v>
      </c>
      <c r="H66" s="49">
        <v>0.35899999999999999</v>
      </c>
      <c r="I66" s="50">
        <v>68.311999999999998</v>
      </c>
      <c r="J66" s="20">
        <v>36.889000000000003</v>
      </c>
      <c r="K66" s="21">
        <v>-17.638999999999999</v>
      </c>
      <c r="L66" s="22">
        <v>0.23599999999999999</v>
      </c>
      <c r="M66" s="23">
        <v>19.486000000000001</v>
      </c>
      <c r="N66" s="9"/>
      <c r="O66" s="18"/>
    </row>
    <row r="67" spans="2:32" s="30" customFormat="1" ht="13.5" customHeight="1" thickBot="1">
      <c r="B67" s="1659" t="s">
        <v>64</v>
      </c>
      <c r="C67" s="1660"/>
      <c r="D67" s="1660"/>
      <c r="E67" s="1661"/>
      <c r="F67" s="32">
        <v>1352.6089999999999</v>
      </c>
      <c r="G67" s="33">
        <v>409.46899999999999</v>
      </c>
      <c r="H67" s="34">
        <v>58.646000000000001</v>
      </c>
      <c r="I67" s="35">
        <v>1820.7239999999999</v>
      </c>
      <c r="J67" s="51">
        <v>1007.7430000000001</v>
      </c>
      <c r="K67" s="52">
        <v>530.07100000000003</v>
      </c>
      <c r="L67" s="53">
        <v>170.239</v>
      </c>
      <c r="M67" s="54">
        <v>1708.0530000000001</v>
      </c>
      <c r="N67" s="18"/>
      <c r="O67" s="18"/>
      <c r="P67" s="29"/>
      <c r="Q67" s="29"/>
      <c r="R67" s="29"/>
      <c r="S67" s="29"/>
      <c r="T67" s="29"/>
      <c r="U67" s="29"/>
      <c r="V67" s="29"/>
      <c r="W67" s="29"/>
      <c r="X67" s="29"/>
      <c r="Y67" s="29"/>
      <c r="Z67" s="29"/>
      <c r="AA67" s="29"/>
      <c r="AB67" s="29"/>
      <c r="AC67" s="29"/>
      <c r="AD67" s="29"/>
      <c r="AE67" s="29"/>
      <c r="AF67" s="29"/>
    </row>
    <row r="68" spans="2:32" ht="12.75" customHeight="1">
      <c r="B68" s="113"/>
      <c r="C68" s="1654" t="s">
        <v>65</v>
      </c>
      <c r="D68" s="1655"/>
      <c r="E68" s="1656"/>
      <c r="F68" s="39">
        <v>63.725999999999999</v>
      </c>
      <c r="G68" s="40">
        <v>20.428999999999998</v>
      </c>
      <c r="H68" s="41">
        <v>3.7229999999999999</v>
      </c>
      <c r="I68" s="42">
        <v>87.878</v>
      </c>
      <c r="J68" s="10">
        <v>75.697000000000003</v>
      </c>
      <c r="K68" s="11">
        <v>23.366</v>
      </c>
      <c r="L68" s="12">
        <v>7.0570000000000004</v>
      </c>
      <c r="M68" s="13">
        <v>106.12</v>
      </c>
      <c r="N68" s="18"/>
      <c r="O68" s="18"/>
    </row>
    <row r="69" spans="2:32" ht="12.75" customHeight="1">
      <c r="B69" s="113"/>
      <c r="C69" s="1654" t="s">
        <v>66</v>
      </c>
      <c r="D69" s="1655"/>
      <c r="E69" s="1656"/>
      <c r="F69" s="43">
        <v>6.1210000000000004</v>
      </c>
      <c r="G69" s="44">
        <v>31.369</v>
      </c>
      <c r="H69" s="45">
        <v>3.7999999999999999E-2</v>
      </c>
      <c r="I69" s="46">
        <v>37.527999999999999</v>
      </c>
      <c r="J69" s="14">
        <v>17.286000000000001</v>
      </c>
      <c r="K69" s="15">
        <v>17.434999999999999</v>
      </c>
      <c r="L69" s="16">
        <v>0.02</v>
      </c>
      <c r="M69" s="17">
        <v>34.741</v>
      </c>
      <c r="N69" s="18"/>
      <c r="O69" s="18"/>
    </row>
    <row r="70" spans="2:32" s="141" customFormat="1" ht="12.75" customHeight="1">
      <c r="B70" s="133"/>
      <c r="C70" s="1657" t="s">
        <v>67</v>
      </c>
      <c r="D70" s="1657"/>
      <c r="E70" s="1658"/>
      <c r="F70" s="134">
        <v>436.85300000000001</v>
      </c>
      <c r="G70" s="135">
        <v>103.559</v>
      </c>
      <c r="H70" s="136">
        <v>0.06</v>
      </c>
      <c r="I70" s="143">
        <v>540.47199999999998</v>
      </c>
      <c r="J70" s="137">
        <v>34.487000000000002</v>
      </c>
      <c r="K70" s="138">
        <v>39.56</v>
      </c>
      <c r="L70" s="139">
        <v>18.123000000000001</v>
      </c>
      <c r="M70" s="142">
        <v>92.17</v>
      </c>
      <c r="N70" s="126"/>
      <c r="O70" s="127"/>
      <c r="P70" s="140"/>
      <c r="Q70" s="140"/>
      <c r="R70" s="140"/>
      <c r="S70" s="140"/>
      <c r="T70" s="140"/>
      <c r="U70" s="140"/>
      <c r="V70" s="140"/>
      <c r="W70" s="140"/>
      <c r="X70" s="140"/>
      <c r="Y70" s="140"/>
      <c r="Z70" s="140"/>
      <c r="AA70" s="140"/>
      <c r="AB70" s="140"/>
      <c r="AC70" s="140"/>
      <c r="AD70" s="140"/>
      <c r="AE70" s="140"/>
      <c r="AF70" s="140"/>
    </row>
    <row r="71" spans="2:32" ht="12.75" customHeight="1">
      <c r="B71" s="113"/>
      <c r="C71" s="1627" t="s">
        <v>68</v>
      </c>
      <c r="D71" s="1627"/>
      <c r="E71" s="1628"/>
      <c r="F71" s="43">
        <v>344.33300000000003</v>
      </c>
      <c r="G71" s="44">
        <v>52.343000000000004</v>
      </c>
      <c r="H71" s="45">
        <v>8.6240000000000006</v>
      </c>
      <c r="I71" s="46">
        <v>405.3</v>
      </c>
      <c r="J71" s="14">
        <v>413.70800000000003</v>
      </c>
      <c r="K71" s="15">
        <v>117.23399999999999</v>
      </c>
      <c r="L71" s="16">
        <v>82.066000000000003</v>
      </c>
      <c r="M71" s="17">
        <v>613.00800000000004</v>
      </c>
      <c r="N71" s="9"/>
      <c r="O71" s="18"/>
    </row>
    <row r="72" spans="2:32">
      <c r="B72" s="113"/>
      <c r="C72" s="1629" t="s">
        <v>69</v>
      </c>
      <c r="D72" s="1629"/>
      <c r="E72" s="1630"/>
      <c r="F72" s="43">
        <v>15.260999999999999</v>
      </c>
      <c r="G72" s="44">
        <v>23.934000000000001</v>
      </c>
      <c r="H72" s="45">
        <v>0</v>
      </c>
      <c r="I72" s="46">
        <v>39.195</v>
      </c>
      <c r="J72" s="14">
        <v>5.8780000000000001</v>
      </c>
      <c r="K72" s="15">
        <v>0.04</v>
      </c>
      <c r="L72" s="16">
        <v>0.68</v>
      </c>
      <c r="M72" s="17">
        <v>6.5979999999999999</v>
      </c>
      <c r="N72" s="9"/>
      <c r="O72" s="18"/>
    </row>
    <row r="73" spans="2:32" ht="12.75" customHeight="1">
      <c r="B73" s="113"/>
      <c r="C73" s="1629" t="s">
        <v>70</v>
      </c>
      <c r="D73" s="1629"/>
      <c r="E73" s="1630"/>
      <c r="F73" s="43">
        <v>246.42400000000001</v>
      </c>
      <c r="G73" s="44">
        <v>156.51900000000001</v>
      </c>
      <c r="H73" s="45">
        <v>27.866</v>
      </c>
      <c r="I73" s="46">
        <v>430.80900000000003</v>
      </c>
      <c r="J73" s="14">
        <v>269.20999999999998</v>
      </c>
      <c r="K73" s="15">
        <v>307.43599999999998</v>
      </c>
      <c r="L73" s="16">
        <v>41.359000000000002</v>
      </c>
      <c r="M73" s="17">
        <v>618.005</v>
      </c>
      <c r="N73" s="9"/>
      <c r="O73" s="18"/>
    </row>
    <row r="74" spans="2:32" ht="14.25" customHeight="1">
      <c r="B74" s="113"/>
      <c r="C74" s="1639" t="s">
        <v>71</v>
      </c>
      <c r="D74" s="1639"/>
      <c r="E74" s="1640"/>
      <c r="F74" s="43">
        <v>216.98699999999999</v>
      </c>
      <c r="G74" s="44">
        <v>20.966000000000001</v>
      </c>
      <c r="H74" s="45">
        <v>14.978999999999999</v>
      </c>
      <c r="I74" s="46">
        <v>252.93199999999999</v>
      </c>
      <c r="J74" s="55">
        <v>191.352</v>
      </c>
      <c r="K74" s="56">
        <v>24.640999999999998</v>
      </c>
      <c r="L74" s="57">
        <v>20.795000000000002</v>
      </c>
      <c r="M74" s="58">
        <v>236.78800000000001</v>
      </c>
      <c r="N74" s="9"/>
      <c r="O74" s="18"/>
    </row>
    <row r="75" spans="2:32" ht="13.5" customHeight="1" thickBot="1">
      <c r="B75" s="113"/>
      <c r="C75" s="1631" t="s">
        <v>72</v>
      </c>
      <c r="D75" s="1631"/>
      <c r="E75" s="1632"/>
      <c r="F75" s="47">
        <v>22.904</v>
      </c>
      <c r="G75" s="48">
        <v>0.35</v>
      </c>
      <c r="H75" s="49">
        <v>3.3559999999999999</v>
      </c>
      <c r="I75" s="50">
        <v>26.61</v>
      </c>
      <c r="J75" s="55">
        <v>0.125</v>
      </c>
      <c r="K75" s="56">
        <v>0.35899999999999999</v>
      </c>
      <c r="L75" s="57">
        <v>0.13900000000000001</v>
      </c>
      <c r="M75" s="58">
        <v>0.623</v>
      </c>
      <c r="N75" s="9"/>
      <c r="O75" s="18"/>
    </row>
    <row r="76" spans="2:32" s="30" customFormat="1" ht="12.75" customHeight="1" thickBot="1">
      <c r="B76" s="1643" t="s">
        <v>73</v>
      </c>
      <c r="C76" s="1644"/>
      <c r="D76" s="1644"/>
      <c r="E76" s="1645"/>
      <c r="F76" s="5">
        <v>-3791.9720000000002</v>
      </c>
      <c r="G76" s="6">
        <v>-527.78</v>
      </c>
      <c r="H76" s="59">
        <v>-219.75</v>
      </c>
      <c r="I76" s="8">
        <v>-4539.5020000000004</v>
      </c>
      <c r="J76" s="5">
        <v>-3244.4920000000002</v>
      </c>
      <c r="K76" s="6">
        <v>-596.66099999999994</v>
      </c>
      <c r="L76" s="59">
        <v>13.007999999999999</v>
      </c>
      <c r="M76" s="8">
        <v>-3828.145</v>
      </c>
      <c r="N76" s="9"/>
      <c r="O76" s="18"/>
      <c r="P76" s="29"/>
      <c r="Q76" s="29"/>
      <c r="R76" s="29"/>
      <c r="S76" s="29"/>
      <c r="T76" s="29"/>
      <c r="U76" s="29"/>
      <c r="V76" s="29"/>
      <c r="W76" s="29"/>
      <c r="X76" s="29"/>
      <c r="Y76" s="29"/>
      <c r="Z76" s="29"/>
      <c r="AA76" s="29"/>
      <c r="AB76" s="29"/>
      <c r="AC76" s="29"/>
      <c r="AD76" s="29"/>
      <c r="AE76" s="29"/>
      <c r="AF76" s="29"/>
    </row>
    <row r="77" spans="2:32" ht="12.75" customHeight="1">
      <c r="B77" s="113"/>
      <c r="C77" s="1629" t="s">
        <v>74</v>
      </c>
      <c r="D77" s="1629"/>
      <c r="E77" s="1630"/>
      <c r="F77" s="10">
        <v>-8077.3230000000003</v>
      </c>
      <c r="G77" s="11">
        <v>-1992.454</v>
      </c>
      <c r="H77" s="60">
        <v>-566.85</v>
      </c>
      <c r="I77" s="13">
        <v>-10636.627</v>
      </c>
      <c r="J77" s="10">
        <v>-10273.834000000001</v>
      </c>
      <c r="K77" s="11">
        <v>-1657.1790000000001</v>
      </c>
      <c r="L77" s="60">
        <v>-578.79700000000003</v>
      </c>
      <c r="M77" s="13">
        <v>-12509.81</v>
      </c>
      <c r="N77" s="9"/>
      <c r="O77" s="18"/>
    </row>
    <row r="78" spans="2:32" ht="12.75" customHeight="1">
      <c r="B78" s="114"/>
      <c r="C78" s="115"/>
      <c r="D78" s="1652" t="s">
        <v>75</v>
      </c>
      <c r="E78" s="1653"/>
      <c r="F78" s="14">
        <v>-7903.8119999999999</v>
      </c>
      <c r="G78" s="15">
        <v>-1965.51</v>
      </c>
      <c r="H78" s="61">
        <v>-565.39599999999996</v>
      </c>
      <c r="I78" s="17">
        <v>-10434.718000000001</v>
      </c>
      <c r="J78" s="14">
        <v>-10111.628000000001</v>
      </c>
      <c r="K78" s="15">
        <v>-1611.1959999999999</v>
      </c>
      <c r="L78" s="61">
        <v>-559.88599999999997</v>
      </c>
      <c r="M78" s="17">
        <v>-12282.71</v>
      </c>
      <c r="N78" s="9"/>
      <c r="O78" s="18"/>
    </row>
    <row r="79" spans="2:32" ht="12.75" customHeight="1">
      <c r="B79" s="114"/>
      <c r="C79" s="115"/>
      <c r="D79" s="1652" t="s">
        <v>76</v>
      </c>
      <c r="E79" s="1653"/>
      <c r="F79" s="14">
        <v>-173.511</v>
      </c>
      <c r="G79" s="15">
        <v>-26.943999999999999</v>
      </c>
      <c r="H79" s="61">
        <v>-1.454</v>
      </c>
      <c r="I79" s="17">
        <v>-201.90899999999999</v>
      </c>
      <c r="J79" s="14">
        <v>-162.20599999999999</v>
      </c>
      <c r="K79" s="15">
        <v>-45.982999999999997</v>
      </c>
      <c r="L79" s="61">
        <v>-18.911000000000001</v>
      </c>
      <c r="M79" s="17">
        <v>-227.1</v>
      </c>
      <c r="N79" s="9"/>
      <c r="O79" s="18"/>
    </row>
    <row r="80" spans="2:32" ht="12.75" customHeight="1">
      <c r="B80" s="113"/>
      <c r="C80" s="1639" t="s">
        <v>77</v>
      </c>
      <c r="D80" s="1639"/>
      <c r="E80" s="1640"/>
      <c r="F80" s="14">
        <v>4285.3509999999997</v>
      </c>
      <c r="G80" s="15">
        <v>1464.674</v>
      </c>
      <c r="H80" s="31">
        <v>347.1</v>
      </c>
      <c r="I80" s="17">
        <v>6097.125</v>
      </c>
      <c r="J80" s="14">
        <v>7029.3419999999996</v>
      </c>
      <c r="K80" s="15">
        <v>1060.518</v>
      </c>
      <c r="L80" s="31">
        <v>591.80499999999995</v>
      </c>
      <c r="M80" s="17">
        <v>8681.6650000000009</v>
      </c>
      <c r="N80" s="9"/>
      <c r="O80" s="18"/>
    </row>
    <row r="81" spans="2:32" ht="12.75" customHeight="1">
      <c r="B81" s="114"/>
      <c r="C81" s="115"/>
      <c r="D81" s="1641" t="s">
        <v>78</v>
      </c>
      <c r="E81" s="1642"/>
      <c r="F81" s="14">
        <v>4105.3140000000003</v>
      </c>
      <c r="G81" s="15">
        <v>1437.8879999999999</v>
      </c>
      <c r="H81" s="16">
        <v>346.815</v>
      </c>
      <c r="I81" s="17">
        <v>5890.0169999999998</v>
      </c>
      <c r="J81" s="14">
        <v>6545.3069999999998</v>
      </c>
      <c r="K81" s="15">
        <v>1029.4860000000001</v>
      </c>
      <c r="L81" s="16">
        <v>590.428</v>
      </c>
      <c r="M81" s="17">
        <v>8165.2209999999995</v>
      </c>
      <c r="N81" s="9"/>
      <c r="O81" s="18"/>
    </row>
    <row r="82" spans="2:32" ht="12" customHeight="1" thickBot="1">
      <c r="B82" s="114"/>
      <c r="C82" s="115"/>
      <c r="D82" s="1641" t="s">
        <v>79</v>
      </c>
      <c r="E82" s="1642"/>
      <c r="F82" s="14">
        <v>180.03700000000001</v>
      </c>
      <c r="G82" s="15">
        <v>26.786000000000001</v>
      </c>
      <c r="H82" s="16">
        <v>0.28499999999999998</v>
      </c>
      <c r="I82" s="17">
        <v>207.108</v>
      </c>
      <c r="J82" s="14">
        <v>484.03500000000003</v>
      </c>
      <c r="K82" s="15">
        <v>31.032</v>
      </c>
      <c r="L82" s="16">
        <v>1.377</v>
      </c>
      <c r="M82" s="17">
        <v>516.44399999999996</v>
      </c>
      <c r="N82" s="9"/>
      <c r="O82" s="18"/>
    </row>
    <row r="83" spans="2:32" s="30" customFormat="1" ht="12.75" customHeight="1" thickBot="1">
      <c r="B83" s="1643" t="s">
        <v>80</v>
      </c>
      <c r="C83" s="1644"/>
      <c r="D83" s="1644"/>
      <c r="E83" s="1645"/>
      <c r="F83" s="32">
        <v>-321.24400000000003</v>
      </c>
      <c r="G83" s="33">
        <v>-119.54900000000001</v>
      </c>
      <c r="H83" s="34">
        <v>-22.68</v>
      </c>
      <c r="I83" s="35">
        <v>-463.47300000000001</v>
      </c>
      <c r="J83" s="5">
        <v>-742.66300000000001</v>
      </c>
      <c r="K83" s="6">
        <v>-165.61600000000001</v>
      </c>
      <c r="L83" s="7">
        <v>-71.882999999999996</v>
      </c>
      <c r="M83" s="8">
        <v>-980.16200000000003</v>
      </c>
      <c r="N83" s="9"/>
      <c r="O83" s="18"/>
      <c r="P83" s="29"/>
      <c r="Q83" s="29"/>
      <c r="R83" s="29"/>
      <c r="S83" s="29"/>
      <c r="T83" s="29"/>
      <c r="U83" s="29"/>
      <c r="V83" s="29"/>
      <c r="W83" s="29"/>
      <c r="X83" s="29"/>
      <c r="Y83" s="29"/>
      <c r="Z83" s="29"/>
      <c r="AA83" s="29"/>
      <c r="AB83" s="29"/>
      <c r="AC83" s="29"/>
      <c r="AD83" s="29"/>
      <c r="AE83" s="29"/>
      <c r="AF83" s="29"/>
    </row>
    <row r="84" spans="2:32" ht="12.75" customHeight="1">
      <c r="B84" s="113"/>
      <c r="C84" s="1627" t="s">
        <v>81</v>
      </c>
      <c r="D84" s="1627"/>
      <c r="E84" s="1628"/>
      <c r="F84" s="71">
        <v>-321.24400000000003</v>
      </c>
      <c r="G84" s="72">
        <v>-119.54900000000001</v>
      </c>
      <c r="H84" s="73">
        <v>-22.68</v>
      </c>
      <c r="I84" s="74">
        <v>-463.47300000000001</v>
      </c>
      <c r="J84" s="10">
        <v>-748.322</v>
      </c>
      <c r="K84" s="11">
        <v>-168.67400000000001</v>
      </c>
      <c r="L84" s="12">
        <v>-84.477000000000004</v>
      </c>
      <c r="M84" s="13">
        <v>-1001.473</v>
      </c>
      <c r="N84" s="9"/>
      <c r="O84" s="18"/>
    </row>
    <row r="85" spans="2:32" ht="12.75" customHeight="1" thickBot="1">
      <c r="B85" s="113"/>
      <c r="C85" s="1639" t="s">
        <v>82</v>
      </c>
      <c r="D85" s="1639"/>
      <c r="E85" s="1640"/>
      <c r="F85" s="20">
        <v>0</v>
      </c>
      <c r="G85" s="21">
        <v>0</v>
      </c>
      <c r="H85" s="22">
        <v>0</v>
      </c>
      <c r="I85" s="23">
        <v>0</v>
      </c>
      <c r="J85" s="20">
        <v>5.6589999999999998</v>
      </c>
      <c r="K85" s="21">
        <v>3.0579999999999998</v>
      </c>
      <c r="L85" s="22">
        <v>12.593999999999999</v>
      </c>
      <c r="M85" s="23">
        <v>21.311</v>
      </c>
      <c r="N85" s="9"/>
      <c r="O85" s="18"/>
    </row>
    <row r="86" spans="2:32" s="129" customFormat="1" ht="13.5" customHeight="1" thickBot="1">
      <c r="B86" s="1646" t="s">
        <v>83</v>
      </c>
      <c r="C86" s="1647"/>
      <c r="D86" s="1647"/>
      <c r="E86" s="1648"/>
      <c r="F86" s="122">
        <v>-2431.7979999999998</v>
      </c>
      <c r="G86" s="123">
        <v>-1278.9559999999999</v>
      </c>
      <c r="H86" s="124">
        <v>-340.75599999999997</v>
      </c>
      <c r="I86" s="125">
        <v>-4051.51</v>
      </c>
      <c r="J86" s="122">
        <v>-2303.9490000000001</v>
      </c>
      <c r="K86" s="123">
        <v>-1530.4269999999999</v>
      </c>
      <c r="L86" s="124">
        <v>-462.85399999999998</v>
      </c>
      <c r="M86" s="125">
        <v>-4297.2299999999996</v>
      </c>
      <c r="N86" s="126"/>
      <c r="O86" s="127"/>
      <c r="P86" s="128"/>
      <c r="Q86" s="128"/>
      <c r="R86" s="128"/>
      <c r="S86" s="128"/>
      <c r="T86" s="128"/>
      <c r="U86" s="128"/>
      <c r="V86" s="128"/>
      <c r="W86" s="128"/>
      <c r="X86" s="128"/>
      <c r="Y86" s="128"/>
      <c r="Z86" s="128"/>
      <c r="AA86" s="128"/>
      <c r="AB86" s="128"/>
      <c r="AC86" s="128"/>
      <c r="AD86" s="128"/>
      <c r="AE86" s="128"/>
      <c r="AF86" s="128"/>
    </row>
    <row r="87" spans="2:32" s="129" customFormat="1" ht="13.5" thickBot="1">
      <c r="B87" s="130" t="s">
        <v>84</v>
      </c>
      <c r="C87" s="131"/>
      <c r="D87" s="131"/>
      <c r="E87" s="132"/>
      <c r="F87" s="122">
        <v>-623.84900000000005</v>
      </c>
      <c r="G87" s="123">
        <v>-361.30700000000002</v>
      </c>
      <c r="H87" s="124">
        <v>-99.075000000000003</v>
      </c>
      <c r="I87" s="125">
        <v>-1084.231</v>
      </c>
      <c r="J87" s="122">
        <v>-498.916</v>
      </c>
      <c r="K87" s="123">
        <v>-407.012</v>
      </c>
      <c r="L87" s="124">
        <v>-106.926</v>
      </c>
      <c r="M87" s="125">
        <v>-1012.854</v>
      </c>
      <c r="N87" s="126"/>
      <c r="O87" s="127"/>
      <c r="P87" s="128"/>
      <c r="Q87" s="128"/>
      <c r="R87" s="128"/>
      <c r="S87" s="128"/>
      <c r="T87" s="128"/>
      <c r="U87" s="128"/>
      <c r="V87" s="128"/>
      <c r="W87" s="128"/>
      <c r="X87" s="128"/>
      <c r="Y87" s="128"/>
      <c r="Z87" s="128"/>
      <c r="AA87" s="128"/>
      <c r="AB87" s="128"/>
      <c r="AC87" s="128"/>
      <c r="AD87" s="128"/>
      <c r="AE87" s="128"/>
      <c r="AF87" s="128"/>
    </row>
    <row r="88" spans="2:32" s="30" customFormat="1" ht="13.5" customHeight="1" thickBot="1">
      <c r="B88" s="1649" t="s">
        <v>85</v>
      </c>
      <c r="C88" s="1650"/>
      <c r="D88" s="1650"/>
      <c r="E88" s="1651"/>
      <c r="F88" s="5">
        <v>-3719.826</v>
      </c>
      <c r="G88" s="6">
        <v>-1727.1020000000001</v>
      </c>
      <c r="H88" s="62">
        <v>-605.64200000000005</v>
      </c>
      <c r="I88" s="8">
        <v>-6052.57</v>
      </c>
      <c r="J88" s="5">
        <v>-3179.643</v>
      </c>
      <c r="K88" s="6">
        <v>-2148.6990000000001</v>
      </c>
      <c r="L88" s="62">
        <v>-666.42899999999997</v>
      </c>
      <c r="M88" s="8">
        <v>-5994.7709999999997</v>
      </c>
      <c r="N88" s="9"/>
      <c r="O88" s="18"/>
      <c r="P88" s="29"/>
      <c r="Q88" s="29"/>
      <c r="R88" s="29"/>
      <c r="S88" s="29"/>
      <c r="T88" s="29"/>
      <c r="U88" s="29"/>
      <c r="V88" s="29"/>
      <c r="W88" s="29"/>
      <c r="X88" s="29"/>
      <c r="Y88" s="29"/>
      <c r="Z88" s="29"/>
      <c r="AA88" s="29"/>
      <c r="AB88" s="29"/>
      <c r="AC88" s="29"/>
      <c r="AD88" s="29"/>
      <c r="AE88" s="29"/>
      <c r="AF88" s="29"/>
    </row>
    <row r="89" spans="2:32">
      <c r="B89" s="113"/>
      <c r="C89" s="1629" t="s">
        <v>86</v>
      </c>
      <c r="D89" s="1629"/>
      <c r="E89" s="1630"/>
      <c r="F89" s="10">
        <v>-1917.867</v>
      </c>
      <c r="G89" s="11">
        <v>-1247.623</v>
      </c>
      <c r="H89" s="12">
        <v>-445.67</v>
      </c>
      <c r="I89" s="13">
        <v>-3611.16</v>
      </c>
      <c r="J89" s="10">
        <v>-1663.7449999999999</v>
      </c>
      <c r="K89" s="11">
        <v>-1416.1510000000001</v>
      </c>
      <c r="L89" s="12">
        <v>-523.08399999999995</v>
      </c>
      <c r="M89" s="13">
        <v>-3602.98</v>
      </c>
      <c r="N89" s="9"/>
      <c r="O89" s="18"/>
    </row>
    <row r="90" spans="2:32" ht="12.75" customHeight="1">
      <c r="B90" s="113"/>
      <c r="C90" s="1629" t="s">
        <v>87</v>
      </c>
      <c r="D90" s="1629"/>
      <c r="E90" s="1630"/>
      <c r="F90" s="14">
        <v>-948.80700000000002</v>
      </c>
      <c r="G90" s="15">
        <v>-225.90100000000001</v>
      </c>
      <c r="H90" s="16">
        <v>-47.222000000000001</v>
      </c>
      <c r="I90" s="17">
        <v>-1221.93</v>
      </c>
      <c r="J90" s="14">
        <v>-945.19600000000003</v>
      </c>
      <c r="K90" s="15">
        <v>-282.91199999999998</v>
      </c>
      <c r="L90" s="16">
        <v>-82.275999999999996</v>
      </c>
      <c r="M90" s="17">
        <v>-1310.384</v>
      </c>
      <c r="N90" s="9"/>
      <c r="O90" s="18"/>
    </row>
    <row r="91" spans="2:32" ht="13.5" customHeight="1">
      <c r="B91" s="113"/>
      <c r="C91" s="1629" t="s">
        <v>88</v>
      </c>
      <c r="D91" s="1629"/>
      <c r="E91" s="1630"/>
      <c r="F91" s="14">
        <v>-7</v>
      </c>
      <c r="G91" s="15">
        <v>0</v>
      </c>
      <c r="H91" s="16">
        <v>0</v>
      </c>
      <c r="I91" s="17">
        <v>-7</v>
      </c>
      <c r="J91" s="14">
        <v>-0.80300000000000005</v>
      </c>
      <c r="K91" s="15">
        <v>0</v>
      </c>
      <c r="L91" s="16">
        <v>-0.112</v>
      </c>
      <c r="M91" s="17">
        <v>-0.91500000000000004</v>
      </c>
      <c r="N91" s="9"/>
      <c r="O91" s="18"/>
    </row>
    <row r="92" spans="2:32" ht="12.75" customHeight="1">
      <c r="B92" s="113"/>
      <c r="C92" s="1627" t="s">
        <v>89</v>
      </c>
      <c r="D92" s="1627"/>
      <c r="E92" s="1628"/>
      <c r="F92" s="14">
        <v>-334.66399999999999</v>
      </c>
      <c r="G92" s="15">
        <v>-123.071</v>
      </c>
      <c r="H92" s="16">
        <v>-72.024000000000001</v>
      </c>
      <c r="I92" s="17">
        <v>-529.75900000000001</v>
      </c>
      <c r="J92" s="14">
        <v>-436.32600000000002</v>
      </c>
      <c r="K92" s="15">
        <v>-105.251</v>
      </c>
      <c r="L92" s="16">
        <v>-22.036000000000001</v>
      </c>
      <c r="M92" s="17">
        <v>-563.61300000000006</v>
      </c>
      <c r="N92" s="9"/>
      <c r="O92" s="18"/>
    </row>
    <row r="93" spans="2:32" ht="12.75" customHeight="1">
      <c r="B93" s="113"/>
      <c r="C93" s="1629" t="s">
        <v>90</v>
      </c>
      <c r="D93" s="1629"/>
      <c r="E93" s="1630"/>
      <c r="F93" s="14">
        <v>-10.941000000000001</v>
      </c>
      <c r="G93" s="15">
        <v>-6.7759999999999998</v>
      </c>
      <c r="H93" s="16">
        <v>0</v>
      </c>
      <c r="I93" s="17">
        <v>-17.716999999999999</v>
      </c>
      <c r="J93" s="14">
        <v>-47.485999999999997</v>
      </c>
      <c r="K93" s="15">
        <v>-35.652000000000001</v>
      </c>
      <c r="L93" s="16">
        <v>0</v>
      </c>
      <c r="M93" s="17">
        <v>-83.138000000000005</v>
      </c>
      <c r="N93" s="9"/>
      <c r="O93" s="18"/>
    </row>
    <row r="94" spans="2:32" ht="12.75" customHeight="1">
      <c r="B94" s="113"/>
      <c r="C94" s="1629" t="s">
        <v>91</v>
      </c>
      <c r="D94" s="1629"/>
      <c r="E94" s="1630"/>
      <c r="F94" s="14">
        <v>-489.18</v>
      </c>
      <c r="G94" s="15">
        <v>-123.06</v>
      </c>
      <c r="H94" s="16">
        <v>-39.366999999999997</v>
      </c>
      <c r="I94" s="17">
        <v>-651.60699999999997</v>
      </c>
      <c r="J94" s="14">
        <v>-85.628</v>
      </c>
      <c r="K94" s="15">
        <v>-211.78100000000001</v>
      </c>
      <c r="L94" s="16">
        <v>-23.231000000000002</v>
      </c>
      <c r="M94" s="17">
        <v>-320.64</v>
      </c>
      <c r="N94" s="9"/>
      <c r="O94" s="18"/>
    </row>
    <row r="95" spans="2:32" ht="15.75" customHeight="1" thickBot="1">
      <c r="B95" s="113"/>
      <c r="C95" s="1631" t="s">
        <v>92</v>
      </c>
      <c r="D95" s="1631"/>
      <c r="E95" s="1632"/>
      <c r="F95" s="20">
        <v>-11.244</v>
      </c>
      <c r="G95" s="21">
        <v>-0.67</v>
      </c>
      <c r="H95" s="22">
        <v>-1.359</v>
      </c>
      <c r="I95" s="23">
        <v>-13.273</v>
      </c>
      <c r="J95" s="20">
        <v>-0.45900000000000002</v>
      </c>
      <c r="K95" s="21">
        <v>-96.951999999999998</v>
      </c>
      <c r="L95" s="22">
        <v>-15.69</v>
      </c>
      <c r="M95" s="23">
        <v>-113.101</v>
      </c>
      <c r="N95" s="9"/>
      <c r="O95" s="18"/>
    </row>
    <row r="96" spans="2:32" ht="15.75" customHeight="1" thickBot="1">
      <c r="B96" s="1633" t="s">
        <v>93</v>
      </c>
      <c r="C96" s="1634"/>
      <c r="D96" s="1634"/>
      <c r="E96" s="1635"/>
      <c r="F96" s="67">
        <v>2002.9480000000001</v>
      </c>
      <c r="G96" s="68">
        <v>234.84</v>
      </c>
      <c r="H96" s="69">
        <v>-733.54200000000003</v>
      </c>
      <c r="I96" s="54">
        <v>1504.2460000000001</v>
      </c>
      <c r="J96" s="64">
        <v>1715.48</v>
      </c>
      <c r="K96" s="65">
        <v>679.80600000000004</v>
      </c>
      <c r="L96" s="66">
        <v>-45.414999999999999</v>
      </c>
      <c r="M96" s="54">
        <v>2349.8710000000001</v>
      </c>
      <c r="N96" s="9"/>
      <c r="O96" s="18"/>
    </row>
    <row r="97" spans="2:32" ht="15.75" customHeight="1" thickBot="1">
      <c r="B97" s="1636" t="s">
        <v>0</v>
      </c>
      <c r="C97" s="1637"/>
      <c r="D97" s="1637"/>
      <c r="E97" s="1638"/>
      <c r="F97" s="67">
        <v>-17.486000000000001</v>
      </c>
      <c r="G97" s="68">
        <v>-23.466999999999999</v>
      </c>
      <c r="H97" s="69">
        <v>-1.8680000000000001</v>
      </c>
      <c r="I97" s="54">
        <v>-42.820999999999998</v>
      </c>
      <c r="J97" s="64">
        <v>-21.331</v>
      </c>
      <c r="K97" s="65">
        <v>-15.000999999999999</v>
      </c>
      <c r="L97" s="66">
        <v>-2.923</v>
      </c>
      <c r="M97" s="54">
        <v>-39.255000000000003</v>
      </c>
      <c r="N97" s="9"/>
      <c r="O97" s="18"/>
    </row>
    <row r="98" spans="2:32" s="30" customFormat="1" ht="13.5" customHeight="1" thickBot="1">
      <c r="B98" s="1622" t="s">
        <v>94</v>
      </c>
      <c r="C98" s="1623"/>
      <c r="D98" s="1623"/>
      <c r="E98" s="1624"/>
      <c r="F98" s="51">
        <v>1985.462</v>
      </c>
      <c r="G98" s="52">
        <v>211.37299999999999</v>
      </c>
      <c r="H98" s="53">
        <v>-735.41</v>
      </c>
      <c r="I98" s="54">
        <v>1461.425</v>
      </c>
      <c r="J98" s="51">
        <v>1694.1489999999999</v>
      </c>
      <c r="K98" s="52">
        <v>664.80499999999995</v>
      </c>
      <c r="L98" s="53">
        <v>-48.338000000000001</v>
      </c>
      <c r="M98" s="54">
        <v>2310.616</v>
      </c>
      <c r="N98" s="9"/>
      <c r="O98" s="18"/>
      <c r="P98" s="29"/>
      <c r="Q98" s="29"/>
      <c r="R98" s="29"/>
      <c r="S98" s="29"/>
      <c r="T98" s="29"/>
      <c r="U98" s="29"/>
      <c r="V98" s="29"/>
      <c r="W98" s="29"/>
      <c r="X98" s="29"/>
      <c r="Y98" s="29"/>
      <c r="Z98" s="29"/>
      <c r="AA98" s="29"/>
      <c r="AB98" s="29"/>
      <c r="AC98" s="29"/>
      <c r="AD98" s="29"/>
      <c r="AE98" s="29"/>
      <c r="AF98" s="29"/>
    </row>
    <row r="100" spans="2:32" ht="15" customHeight="1">
      <c r="B100" s="1625" t="s">
        <v>99</v>
      </c>
      <c r="C100" s="1625"/>
      <c r="D100" s="1625"/>
      <c r="E100" s="1625"/>
      <c r="F100" s="1625"/>
      <c r="G100" s="1625"/>
      <c r="H100" s="1625"/>
      <c r="I100" s="1625"/>
      <c r="J100" s="1625"/>
    </row>
    <row r="101" spans="2:32" ht="12.75" customHeight="1">
      <c r="B101" s="1626" t="s">
        <v>100</v>
      </c>
      <c r="C101" s="1626"/>
      <c r="D101" s="1626"/>
      <c r="E101" s="1626"/>
      <c r="F101" s="1626"/>
      <c r="G101" s="1626"/>
      <c r="H101" s="1626"/>
      <c r="I101" s="1626"/>
      <c r="J101" s="1626"/>
      <c r="K101" s="1626"/>
      <c r="L101" s="1626"/>
      <c r="M101" s="70"/>
      <c r="N101" s="70"/>
      <c r="O101" s="70"/>
    </row>
    <row r="102" spans="2:32">
      <c r="B102" s="1626"/>
      <c r="C102" s="1626"/>
      <c r="D102" s="1626"/>
      <c r="E102" s="1626"/>
      <c r="F102" s="1626"/>
      <c r="G102" s="1626"/>
      <c r="H102" s="1626"/>
      <c r="I102" s="1626"/>
      <c r="J102" s="1626"/>
      <c r="K102" s="1626"/>
      <c r="L102" s="1626"/>
      <c r="M102" s="70"/>
      <c r="N102" s="70"/>
      <c r="O102" s="70"/>
    </row>
    <row r="103" spans="2:32" ht="34.5" customHeight="1">
      <c r="B103" s="1626"/>
      <c r="C103" s="1626"/>
      <c r="D103" s="1626"/>
      <c r="E103" s="1626"/>
      <c r="F103" s="1626"/>
      <c r="G103" s="1626"/>
      <c r="H103" s="1626"/>
      <c r="I103" s="1626"/>
      <c r="J103" s="1626"/>
      <c r="K103" s="1626"/>
      <c r="L103" s="1626"/>
      <c r="M103" s="70"/>
    </row>
    <row r="104" spans="2:32" ht="12" customHeight="1">
      <c r="B104" s="70"/>
      <c r="C104" s="70"/>
      <c r="D104" s="70"/>
      <c r="E104" s="70"/>
      <c r="F104" s="70"/>
      <c r="G104" s="70"/>
      <c r="H104" s="70"/>
      <c r="I104" s="70"/>
      <c r="J104" s="70"/>
      <c r="K104" s="70"/>
      <c r="L104" s="70"/>
      <c r="M104" s="70"/>
    </row>
  </sheetData>
  <mergeCells count="85">
    <mergeCell ref="B3:M3"/>
    <mergeCell ref="H4:I4"/>
    <mergeCell ref="L4:M4"/>
    <mergeCell ref="B5:E6"/>
    <mergeCell ref="F5:I5"/>
    <mergeCell ref="J5:M5"/>
    <mergeCell ref="C14:E14"/>
    <mergeCell ref="C15:E15"/>
    <mergeCell ref="B7:E7"/>
    <mergeCell ref="C8:E8"/>
    <mergeCell ref="D9:E9"/>
    <mergeCell ref="D10:E10"/>
    <mergeCell ref="C11:E11"/>
    <mergeCell ref="D30:E30"/>
    <mergeCell ref="D20:E20"/>
    <mergeCell ref="C21:E21"/>
    <mergeCell ref="D22:E22"/>
    <mergeCell ref="D23:E23"/>
    <mergeCell ref="C24:E24"/>
    <mergeCell ref="D25:E25"/>
    <mergeCell ref="D26:E26"/>
    <mergeCell ref="C27:E27"/>
    <mergeCell ref="B28:E28"/>
    <mergeCell ref="C29:E29"/>
    <mergeCell ref="D41:E41"/>
    <mergeCell ref="C42:E42"/>
    <mergeCell ref="D31:E31"/>
    <mergeCell ref="C32:E32"/>
    <mergeCell ref="C34:E34"/>
    <mergeCell ref="C35:E35"/>
    <mergeCell ref="D55:E55"/>
    <mergeCell ref="D43:E43"/>
    <mergeCell ref="D44:E44"/>
    <mergeCell ref="C45:E45"/>
    <mergeCell ref="D46:E46"/>
    <mergeCell ref="D47:E47"/>
    <mergeCell ref="B49:E49"/>
    <mergeCell ref="C51:E51"/>
    <mergeCell ref="C52:E52"/>
    <mergeCell ref="B53:E53"/>
    <mergeCell ref="C54:E54"/>
    <mergeCell ref="B67:E67"/>
    <mergeCell ref="D56:E56"/>
    <mergeCell ref="C57:E57"/>
    <mergeCell ref="D58:E58"/>
    <mergeCell ref="D59:E59"/>
    <mergeCell ref="C60:E60"/>
    <mergeCell ref="C61:E61"/>
    <mergeCell ref="B62:E62"/>
    <mergeCell ref="B63:E63"/>
    <mergeCell ref="C64:E64"/>
    <mergeCell ref="C65:E65"/>
    <mergeCell ref="C66:E66"/>
    <mergeCell ref="D79:E79"/>
    <mergeCell ref="C68:E68"/>
    <mergeCell ref="C69:E69"/>
    <mergeCell ref="C70:E70"/>
    <mergeCell ref="C71:E71"/>
    <mergeCell ref="C72:E72"/>
    <mergeCell ref="C73:E73"/>
    <mergeCell ref="C74:E74"/>
    <mergeCell ref="C75:E75"/>
    <mergeCell ref="B76:E76"/>
    <mergeCell ref="C77:E77"/>
    <mergeCell ref="D78:E78"/>
    <mergeCell ref="C91:E91"/>
    <mergeCell ref="C80:E80"/>
    <mergeCell ref="D81:E81"/>
    <mergeCell ref="D82:E82"/>
    <mergeCell ref="B83:E83"/>
    <mergeCell ref="C84:E84"/>
    <mergeCell ref="C85:E85"/>
    <mergeCell ref="B86:E86"/>
    <mergeCell ref="B88:E88"/>
    <mergeCell ref="C89:E89"/>
    <mergeCell ref="C90:E90"/>
    <mergeCell ref="B98:E98"/>
    <mergeCell ref="B100:J100"/>
    <mergeCell ref="B101:L103"/>
    <mergeCell ref="C92:E92"/>
    <mergeCell ref="C93:E93"/>
    <mergeCell ref="C94:E94"/>
    <mergeCell ref="C95:E95"/>
    <mergeCell ref="B96:E96"/>
    <mergeCell ref="B97:E97"/>
  </mergeCell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dimension ref="B1:H14"/>
  <sheetViews>
    <sheetView showGridLines="0" zoomScaleNormal="100" workbookViewId="0"/>
  </sheetViews>
  <sheetFormatPr defaultRowHeight="15"/>
  <cols>
    <col min="2" max="2" width="14.140625" customWidth="1"/>
    <col min="3" max="4" width="11.28515625" customWidth="1"/>
    <col min="5" max="5" width="12" customWidth="1"/>
    <col min="6" max="6" width="11.28515625" customWidth="1"/>
    <col min="7" max="7" width="12.85546875" customWidth="1"/>
    <col min="258" max="258" width="14.140625" customWidth="1"/>
    <col min="259" max="260" width="11.28515625" customWidth="1"/>
    <col min="261" max="261" width="12" customWidth="1"/>
    <col min="262" max="262" width="11.28515625" customWidth="1"/>
    <col min="263" max="263" width="12.85546875" customWidth="1"/>
    <col min="514" max="514" width="14.140625" customWidth="1"/>
    <col min="515" max="516" width="11.28515625" customWidth="1"/>
    <col min="517" max="517" width="12" customWidth="1"/>
    <col min="518" max="518" width="11.28515625" customWidth="1"/>
    <col min="519" max="519" width="12.85546875" customWidth="1"/>
    <col min="770" max="770" width="14.140625" customWidth="1"/>
    <col min="771" max="772" width="11.28515625" customWidth="1"/>
    <col min="773" max="773" width="12" customWidth="1"/>
    <col min="774" max="774" width="11.28515625" customWidth="1"/>
    <col min="775" max="775" width="12.85546875" customWidth="1"/>
    <col min="1026" max="1026" width="14.140625" customWidth="1"/>
    <col min="1027" max="1028" width="11.28515625" customWidth="1"/>
    <col min="1029" max="1029" width="12" customWidth="1"/>
    <col min="1030" max="1030" width="11.28515625" customWidth="1"/>
    <col min="1031" max="1031" width="12.85546875" customWidth="1"/>
    <col min="1282" max="1282" width="14.140625" customWidth="1"/>
    <col min="1283" max="1284" width="11.28515625" customWidth="1"/>
    <col min="1285" max="1285" width="12" customWidth="1"/>
    <col min="1286" max="1286" width="11.28515625" customWidth="1"/>
    <col min="1287" max="1287" width="12.85546875" customWidth="1"/>
    <col min="1538" max="1538" width="14.140625" customWidth="1"/>
    <col min="1539" max="1540" width="11.28515625" customWidth="1"/>
    <col min="1541" max="1541" width="12" customWidth="1"/>
    <col min="1542" max="1542" width="11.28515625" customWidth="1"/>
    <col min="1543" max="1543" width="12.85546875" customWidth="1"/>
    <col min="1794" max="1794" width="14.140625" customWidth="1"/>
    <col min="1795" max="1796" width="11.28515625" customWidth="1"/>
    <col min="1797" max="1797" width="12" customWidth="1"/>
    <col min="1798" max="1798" width="11.28515625" customWidth="1"/>
    <col min="1799" max="1799" width="12.85546875" customWidth="1"/>
    <col min="2050" max="2050" width="14.140625" customWidth="1"/>
    <col min="2051" max="2052" width="11.28515625" customWidth="1"/>
    <col min="2053" max="2053" width="12" customWidth="1"/>
    <col min="2054" max="2054" width="11.28515625" customWidth="1"/>
    <col min="2055" max="2055" width="12.85546875" customWidth="1"/>
    <col min="2306" max="2306" width="14.140625" customWidth="1"/>
    <col min="2307" max="2308" width="11.28515625" customWidth="1"/>
    <col min="2309" max="2309" width="12" customWidth="1"/>
    <col min="2310" max="2310" width="11.28515625" customWidth="1"/>
    <col min="2311" max="2311" width="12.85546875" customWidth="1"/>
    <col min="2562" max="2562" width="14.140625" customWidth="1"/>
    <col min="2563" max="2564" width="11.28515625" customWidth="1"/>
    <col min="2565" max="2565" width="12" customWidth="1"/>
    <col min="2566" max="2566" width="11.28515625" customWidth="1"/>
    <col min="2567" max="2567" width="12.85546875" customWidth="1"/>
    <col min="2818" max="2818" width="14.140625" customWidth="1"/>
    <col min="2819" max="2820" width="11.28515625" customWidth="1"/>
    <col min="2821" max="2821" width="12" customWidth="1"/>
    <col min="2822" max="2822" width="11.28515625" customWidth="1"/>
    <col min="2823" max="2823" width="12.85546875" customWidth="1"/>
    <col min="3074" max="3074" width="14.140625" customWidth="1"/>
    <col min="3075" max="3076" width="11.28515625" customWidth="1"/>
    <col min="3077" max="3077" width="12" customWidth="1"/>
    <col min="3078" max="3078" width="11.28515625" customWidth="1"/>
    <col min="3079" max="3079" width="12.85546875" customWidth="1"/>
    <col min="3330" max="3330" width="14.140625" customWidth="1"/>
    <col min="3331" max="3332" width="11.28515625" customWidth="1"/>
    <col min="3333" max="3333" width="12" customWidth="1"/>
    <col min="3334" max="3334" width="11.28515625" customWidth="1"/>
    <col min="3335" max="3335" width="12.85546875" customWidth="1"/>
    <col min="3586" max="3586" width="14.140625" customWidth="1"/>
    <col min="3587" max="3588" width="11.28515625" customWidth="1"/>
    <col min="3589" max="3589" width="12" customWidth="1"/>
    <col min="3590" max="3590" width="11.28515625" customWidth="1"/>
    <col min="3591" max="3591" width="12.85546875" customWidth="1"/>
    <col min="3842" max="3842" width="14.140625" customWidth="1"/>
    <col min="3843" max="3844" width="11.28515625" customWidth="1"/>
    <col min="3845" max="3845" width="12" customWidth="1"/>
    <col min="3846" max="3846" width="11.28515625" customWidth="1"/>
    <col min="3847" max="3847" width="12.85546875" customWidth="1"/>
    <col min="4098" max="4098" width="14.140625" customWidth="1"/>
    <col min="4099" max="4100" width="11.28515625" customWidth="1"/>
    <col min="4101" max="4101" width="12" customWidth="1"/>
    <col min="4102" max="4102" width="11.28515625" customWidth="1"/>
    <col min="4103" max="4103" width="12.85546875" customWidth="1"/>
    <col min="4354" max="4354" width="14.140625" customWidth="1"/>
    <col min="4355" max="4356" width="11.28515625" customWidth="1"/>
    <col min="4357" max="4357" width="12" customWidth="1"/>
    <col min="4358" max="4358" width="11.28515625" customWidth="1"/>
    <col min="4359" max="4359" width="12.85546875" customWidth="1"/>
    <col min="4610" max="4610" width="14.140625" customWidth="1"/>
    <col min="4611" max="4612" width="11.28515625" customWidth="1"/>
    <col min="4613" max="4613" width="12" customWidth="1"/>
    <col min="4614" max="4614" width="11.28515625" customWidth="1"/>
    <col min="4615" max="4615" width="12.85546875" customWidth="1"/>
    <col min="4866" max="4866" width="14.140625" customWidth="1"/>
    <col min="4867" max="4868" width="11.28515625" customWidth="1"/>
    <col min="4869" max="4869" width="12" customWidth="1"/>
    <col min="4870" max="4870" width="11.28515625" customWidth="1"/>
    <col min="4871" max="4871" width="12.85546875" customWidth="1"/>
    <col min="5122" max="5122" width="14.140625" customWidth="1"/>
    <col min="5123" max="5124" width="11.28515625" customWidth="1"/>
    <col min="5125" max="5125" width="12" customWidth="1"/>
    <col min="5126" max="5126" width="11.28515625" customWidth="1"/>
    <col min="5127" max="5127" width="12.85546875" customWidth="1"/>
    <col min="5378" max="5378" width="14.140625" customWidth="1"/>
    <col min="5379" max="5380" width="11.28515625" customWidth="1"/>
    <col min="5381" max="5381" width="12" customWidth="1"/>
    <col min="5382" max="5382" width="11.28515625" customWidth="1"/>
    <col min="5383" max="5383" width="12.85546875" customWidth="1"/>
    <col min="5634" max="5634" width="14.140625" customWidth="1"/>
    <col min="5635" max="5636" width="11.28515625" customWidth="1"/>
    <col min="5637" max="5637" width="12" customWidth="1"/>
    <col min="5638" max="5638" width="11.28515625" customWidth="1"/>
    <col min="5639" max="5639" width="12.85546875" customWidth="1"/>
    <col min="5890" max="5890" width="14.140625" customWidth="1"/>
    <col min="5891" max="5892" width="11.28515625" customWidth="1"/>
    <col min="5893" max="5893" width="12" customWidth="1"/>
    <col min="5894" max="5894" width="11.28515625" customWidth="1"/>
    <col min="5895" max="5895" width="12.85546875" customWidth="1"/>
    <col min="6146" max="6146" width="14.140625" customWidth="1"/>
    <col min="6147" max="6148" width="11.28515625" customWidth="1"/>
    <col min="6149" max="6149" width="12" customWidth="1"/>
    <col min="6150" max="6150" width="11.28515625" customWidth="1"/>
    <col min="6151" max="6151" width="12.85546875" customWidth="1"/>
    <col min="6402" max="6402" width="14.140625" customWidth="1"/>
    <col min="6403" max="6404" width="11.28515625" customWidth="1"/>
    <col min="6405" max="6405" width="12" customWidth="1"/>
    <col min="6406" max="6406" width="11.28515625" customWidth="1"/>
    <col min="6407" max="6407" width="12.85546875" customWidth="1"/>
    <col min="6658" max="6658" width="14.140625" customWidth="1"/>
    <col min="6659" max="6660" width="11.28515625" customWidth="1"/>
    <col min="6661" max="6661" width="12" customWidth="1"/>
    <col min="6662" max="6662" width="11.28515625" customWidth="1"/>
    <col min="6663" max="6663" width="12.85546875" customWidth="1"/>
    <col min="6914" max="6914" width="14.140625" customWidth="1"/>
    <col min="6915" max="6916" width="11.28515625" customWidth="1"/>
    <col min="6917" max="6917" width="12" customWidth="1"/>
    <col min="6918" max="6918" width="11.28515625" customWidth="1"/>
    <col min="6919" max="6919" width="12.85546875" customWidth="1"/>
    <col min="7170" max="7170" width="14.140625" customWidth="1"/>
    <col min="7171" max="7172" width="11.28515625" customWidth="1"/>
    <col min="7173" max="7173" width="12" customWidth="1"/>
    <col min="7174" max="7174" width="11.28515625" customWidth="1"/>
    <col min="7175" max="7175" width="12.85546875" customWidth="1"/>
    <col min="7426" max="7426" width="14.140625" customWidth="1"/>
    <col min="7427" max="7428" width="11.28515625" customWidth="1"/>
    <col min="7429" max="7429" width="12" customWidth="1"/>
    <col min="7430" max="7430" width="11.28515625" customWidth="1"/>
    <col min="7431" max="7431" width="12.85546875" customWidth="1"/>
    <col min="7682" max="7682" width="14.140625" customWidth="1"/>
    <col min="7683" max="7684" width="11.28515625" customWidth="1"/>
    <col min="7685" max="7685" width="12" customWidth="1"/>
    <col min="7686" max="7686" width="11.28515625" customWidth="1"/>
    <col min="7687" max="7687" width="12.85546875" customWidth="1"/>
    <col min="7938" max="7938" width="14.140625" customWidth="1"/>
    <col min="7939" max="7940" width="11.28515625" customWidth="1"/>
    <col min="7941" max="7941" width="12" customWidth="1"/>
    <col min="7942" max="7942" width="11.28515625" customWidth="1"/>
    <col min="7943" max="7943" width="12.85546875" customWidth="1"/>
    <col min="8194" max="8194" width="14.140625" customWidth="1"/>
    <col min="8195" max="8196" width="11.28515625" customWidth="1"/>
    <col min="8197" max="8197" width="12" customWidth="1"/>
    <col min="8198" max="8198" width="11.28515625" customWidth="1"/>
    <col min="8199" max="8199" width="12.85546875" customWidth="1"/>
    <col min="8450" max="8450" width="14.140625" customWidth="1"/>
    <col min="8451" max="8452" width="11.28515625" customWidth="1"/>
    <col min="8453" max="8453" width="12" customWidth="1"/>
    <col min="8454" max="8454" width="11.28515625" customWidth="1"/>
    <col min="8455" max="8455" width="12.85546875" customWidth="1"/>
    <col min="8706" max="8706" width="14.140625" customWidth="1"/>
    <col min="8707" max="8708" width="11.28515625" customWidth="1"/>
    <col min="8709" max="8709" width="12" customWidth="1"/>
    <col min="8710" max="8710" width="11.28515625" customWidth="1"/>
    <col min="8711" max="8711" width="12.85546875" customWidth="1"/>
    <col min="8962" max="8962" width="14.140625" customWidth="1"/>
    <col min="8963" max="8964" width="11.28515625" customWidth="1"/>
    <col min="8965" max="8965" width="12" customWidth="1"/>
    <col min="8966" max="8966" width="11.28515625" customWidth="1"/>
    <col min="8967" max="8967" width="12.85546875" customWidth="1"/>
    <col min="9218" max="9218" width="14.140625" customWidth="1"/>
    <col min="9219" max="9220" width="11.28515625" customWidth="1"/>
    <col min="9221" max="9221" width="12" customWidth="1"/>
    <col min="9222" max="9222" width="11.28515625" customWidth="1"/>
    <col min="9223" max="9223" width="12.85546875" customWidth="1"/>
    <col min="9474" max="9474" width="14.140625" customWidth="1"/>
    <col min="9475" max="9476" width="11.28515625" customWidth="1"/>
    <col min="9477" max="9477" width="12" customWidth="1"/>
    <col min="9478" max="9478" width="11.28515625" customWidth="1"/>
    <col min="9479" max="9479" width="12.85546875" customWidth="1"/>
    <col min="9730" max="9730" width="14.140625" customWidth="1"/>
    <col min="9731" max="9732" width="11.28515625" customWidth="1"/>
    <col min="9733" max="9733" width="12" customWidth="1"/>
    <col min="9734" max="9734" width="11.28515625" customWidth="1"/>
    <col min="9735" max="9735" width="12.85546875" customWidth="1"/>
    <col min="9986" max="9986" width="14.140625" customWidth="1"/>
    <col min="9987" max="9988" width="11.28515625" customWidth="1"/>
    <col min="9989" max="9989" width="12" customWidth="1"/>
    <col min="9990" max="9990" width="11.28515625" customWidth="1"/>
    <col min="9991" max="9991" width="12.85546875" customWidth="1"/>
    <col min="10242" max="10242" width="14.140625" customWidth="1"/>
    <col min="10243" max="10244" width="11.28515625" customWidth="1"/>
    <col min="10245" max="10245" width="12" customWidth="1"/>
    <col min="10246" max="10246" width="11.28515625" customWidth="1"/>
    <col min="10247" max="10247" width="12.85546875" customWidth="1"/>
    <col min="10498" max="10498" width="14.140625" customWidth="1"/>
    <col min="10499" max="10500" width="11.28515625" customWidth="1"/>
    <col min="10501" max="10501" width="12" customWidth="1"/>
    <col min="10502" max="10502" width="11.28515625" customWidth="1"/>
    <col min="10503" max="10503" width="12.85546875" customWidth="1"/>
    <col min="10754" max="10754" width="14.140625" customWidth="1"/>
    <col min="10755" max="10756" width="11.28515625" customWidth="1"/>
    <col min="10757" max="10757" width="12" customWidth="1"/>
    <col min="10758" max="10758" width="11.28515625" customWidth="1"/>
    <col min="10759" max="10759" width="12.85546875" customWidth="1"/>
    <col min="11010" max="11010" width="14.140625" customWidth="1"/>
    <col min="11011" max="11012" width="11.28515625" customWidth="1"/>
    <col min="11013" max="11013" width="12" customWidth="1"/>
    <col min="11014" max="11014" width="11.28515625" customWidth="1"/>
    <col min="11015" max="11015" width="12.85546875" customWidth="1"/>
    <col min="11266" max="11266" width="14.140625" customWidth="1"/>
    <col min="11267" max="11268" width="11.28515625" customWidth="1"/>
    <col min="11269" max="11269" width="12" customWidth="1"/>
    <col min="11270" max="11270" width="11.28515625" customWidth="1"/>
    <col min="11271" max="11271" width="12.85546875" customWidth="1"/>
    <col min="11522" max="11522" width="14.140625" customWidth="1"/>
    <col min="11523" max="11524" width="11.28515625" customWidth="1"/>
    <col min="11525" max="11525" width="12" customWidth="1"/>
    <col min="11526" max="11526" width="11.28515625" customWidth="1"/>
    <col min="11527" max="11527" width="12.85546875" customWidth="1"/>
    <col min="11778" max="11778" width="14.140625" customWidth="1"/>
    <col min="11779" max="11780" width="11.28515625" customWidth="1"/>
    <col min="11781" max="11781" width="12" customWidth="1"/>
    <col min="11782" max="11782" width="11.28515625" customWidth="1"/>
    <col min="11783" max="11783" width="12.85546875" customWidth="1"/>
    <col min="12034" max="12034" width="14.140625" customWidth="1"/>
    <col min="12035" max="12036" width="11.28515625" customWidth="1"/>
    <col min="12037" max="12037" width="12" customWidth="1"/>
    <col min="12038" max="12038" width="11.28515625" customWidth="1"/>
    <col min="12039" max="12039" width="12.85546875" customWidth="1"/>
    <col min="12290" max="12290" width="14.140625" customWidth="1"/>
    <col min="12291" max="12292" width="11.28515625" customWidth="1"/>
    <col min="12293" max="12293" width="12" customWidth="1"/>
    <col min="12294" max="12294" width="11.28515625" customWidth="1"/>
    <col min="12295" max="12295" width="12.85546875" customWidth="1"/>
    <col min="12546" max="12546" width="14.140625" customWidth="1"/>
    <col min="12547" max="12548" width="11.28515625" customWidth="1"/>
    <col min="12549" max="12549" width="12" customWidth="1"/>
    <col min="12550" max="12550" width="11.28515625" customWidth="1"/>
    <col min="12551" max="12551" width="12.85546875" customWidth="1"/>
    <col min="12802" max="12802" width="14.140625" customWidth="1"/>
    <col min="12803" max="12804" width="11.28515625" customWidth="1"/>
    <col min="12805" max="12805" width="12" customWidth="1"/>
    <col min="12806" max="12806" width="11.28515625" customWidth="1"/>
    <col min="12807" max="12807" width="12.85546875" customWidth="1"/>
    <col min="13058" max="13058" width="14.140625" customWidth="1"/>
    <col min="13059" max="13060" width="11.28515625" customWidth="1"/>
    <col min="13061" max="13061" width="12" customWidth="1"/>
    <col min="13062" max="13062" width="11.28515625" customWidth="1"/>
    <col min="13063" max="13063" width="12.85546875" customWidth="1"/>
    <col min="13314" max="13314" width="14.140625" customWidth="1"/>
    <col min="13315" max="13316" width="11.28515625" customWidth="1"/>
    <col min="13317" max="13317" width="12" customWidth="1"/>
    <col min="13318" max="13318" width="11.28515625" customWidth="1"/>
    <col min="13319" max="13319" width="12.85546875" customWidth="1"/>
    <col min="13570" max="13570" width="14.140625" customWidth="1"/>
    <col min="13571" max="13572" width="11.28515625" customWidth="1"/>
    <col min="13573" max="13573" width="12" customWidth="1"/>
    <col min="13574" max="13574" width="11.28515625" customWidth="1"/>
    <col min="13575" max="13575" width="12.85546875" customWidth="1"/>
    <col min="13826" max="13826" width="14.140625" customWidth="1"/>
    <col min="13827" max="13828" width="11.28515625" customWidth="1"/>
    <col min="13829" max="13829" width="12" customWidth="1"/>
    <col min="13830" max="13830" width="11.28515625" customWidth="1"/>
    <col min="13831" max="13831" width="12.85546875" customWidth="1"/>
    <col min="14082" max="14082" width="14.140625" customWidth="1"/>
    <col min="14083" max="14084" width="11.28515625" customWidth="1"/>
    <col min="14085" max="14085" width="12" customWidth="1"/>
    <col min="14086" max="14086" width="11.28515625" customWidth="1"/>
    <col min="14087" max="14087" width="12.85546875" customWidth="1"/>
    <col min="14338" max="14338" width="14.140625" customWidth="1"/>
    <col min="14339" max="14340" width="11.28515625" customWidth="1"/>
    <col min="14341" max="14341" width="12" customWidth="1"/>
    <col min="14342" max="14342" width="11.28515625" customWidth="1"/>
    <col min="14343" max="14343" width="12.85546875" customWidth="1"/>
    <col min="14594" max="14594" width="14.140625" customWidth="1"/>
    <col min="14595" max="14596" width="11.28515625" customWidth="1"/>
    <col min="14597" max="14597" width="12" customWidth="1"/>
    <col min="14598" max="14598" width="11.28515625" customWidth="1"/>
    <col min="14599" max="14599" width="12.85546875" customWidth="1"/>
    <col min="14850" max="14850" width="14.140625" customWidth="1"/>
    <col min="14851" max="14852" width="11.28515625" customWidth="1"/>
    <col min="14853" max="14853" width="12" customWidth="1"/>
    <col min="14854" max="14854" width="11.28515625" customWidth="1"/>
    <col min="14855" max="14855" width="12.85546875" customWidth="1"/>
    <col min="15106" max="15106" width="14.140625" customWidth="1"/>
    <col min="15107" max="15108" width="11.28515625" customWidth="1"/>
    <col min="15109" max="15109" width="12" customWidth="1"/>
    <col min="15110" max="15110" width="11.28515625" customWidth="1"/>
    <col min="15111" max="15111" width="12.85546875" customWidth="1"/>
    <col min="15362" max="15362" width="14.140625" customWidth="1"/>
    <col min="15363" max="15364" width="11.28515625" customWidth="1"/>
    <col min="15365" max="15365" width="12" customWidth="1"/>
    <col min="15366" max="15366" width="11.28515625" customWidth="1"/>
    <col min="15367" max="15367" width="12.85546875" customWidth="1"/>
    <col min="15618" max="15618" width="14.140625" customWidth="1"/>
    <col min="15619" max="15620" width="11.28515625" customWidth="1"/>
    <col min="15621" max="15621" width="12" customWidth="1"/>
    <col min="15622" max="15622" width="11.28515625" customWidth="1"/>
    <col min="15623" max="15623" width="12.85546875" customWidth="1"/>
    <col min="15874" max="15874" width="14.140625" customWidth="1"/>
    <col min="15875" max="15876" width="11.28515625" customWidth="1"/>
    <col min="15877" max="15877" width="12" customWidth="1"/>
    <col min="15878" max="15878" width="11.28515625" customWidth="1"/>
    <col min="15879" max="15879" width="12.85546875" customWidth="1"/>
    <col min="16130" max="16130" width="14.140625" customWidth="1"/>
    <col min="16131" max="16132" width="11.28515625" customWidth="1"/>
    <col min="16133" max="16133" width="12" customWidth="1"/>
    <col min="16134" max="16134" width="11.28515625" customWidth="1"/>
    <col min="16135" max="16135" width="12.85546875" customWidth="1"/>
  </cols>
  <sheetData>
    <row r="1" spans="2:8">
      <c r="G1" s="473" t="s">
        <v>369</v>
      </c>
      <c r="H1" s="474"/>
    </row>
    <row r="3" spans="2:8" ht="30" customHeight="1">
      <c r="B3" s="1698" t="s">
        <v>371</v>
      </c>
      <c r="C3" s="1698"/>
      <c r="D3" s="1698"/>
      <c r="E3" s="1698"/>
      <c r="F3" s="1698"/>
      <c r="G3" s="1698"/>
    </row>
    <row r="4" spans="2:8" ht="15.75" thickBot="1">
      <c r="C4" s="475"/>
      <c r="D4" s="475"/>
      <c r="G4" s="476"/>
    </row>
    <row r="5" spans="2:8" ht="27.75" customHeight="1" thickBot="1">
      <c r="B5" s="477" t="s">
        <v>372</v>
      </c>
      <c r="C5" s="478">
        <v>40178</v>
      </c>
      <c r="D5" s="479">
        <v>40543</v>
      </c>
      <c r="E5" s="480" t="s">
        <v>373</v>
      </c>
      <c r="F5" s="480" t="s">
        <v>1</v>
      </c>
      <c r="G5" s="480" t="s">
        <v>2</v>
      </c>
    </row>
    <row r="6" spans="2:8">
      <c r="B6" s="481" t="s">
        <v>374</v>
      </c>
      <c r="C6" s="482">
        <v>2.3833004602235374E-2</v>
      </c>
      <c r="D6" s="483">
        <v>2.8420356906807668E-2</v>
      </c>
      <c r="E6" s="484">
        <v>4.0093162535351862E-2</v>
      </c>
      <c r="F6" s="485">
        <v>4.7461002323265847E-2</v>
      </c>
      <c r="G6" s="485">
        <v>5.8697089947089956E-2</v>
      </c>
      <c r="H6" s="486"/>
    </row>
    <row r="7" spans="2:8">
      <c r="B7" s="487" t="s">
        <v>375</v>
      </c>
      <c r="C7" s="488">
        <v>0.57100591715976334</v>
      </c>
      <c r="D7" s="489">
        <v>0.60013218770654331</v>
      </c>
      <c r="E7" s="490">
        <v>0.61603726501414069</v>
      </c>
      <c r="F7" s="491">
        <v>0.62661798871556584</v>
      </c>
      <c r="G7" s="491">
        <v>0.63475529100529104</v>
      </c>
      <c r="H7" s="486"/>
    </row>
    <row r="8" spans="2:8">
      <c r="B8" s="487" t="s">
        <v>376</v>
      </c>
      <c r="C8" s="488">
        <v>4.9474030243261004E-2</v>
      </c>
      <c r="D8" s="489">
        <v>4.7422339722405817E-2</v>
      </c>
      <c r="E8" s="490">
        <v>4.2754949259690568E-2</v>
      </c>
      <c r="F8" s="491">
        <v>4.0657152339860607E-2</v>
      </c>
      <c r="G8" s="491">
        <v>3.6210317460317464E-2</v>
      </c>
      <c r="H8" s="486"/>
    </row>
    <row r="9" spans="2:8">
      <c r="B9" s="487" t="s">
        <v>377</v>
      </c>
      <c r="C9" s="488">
        <v>0.346646942800789</v>
      </c>
      <c r="D9" s="489">
        <v>0.31642432253800395</v>
      </c>
      <c r="E9" s="490">
        <v>0.29362834802861421</v>
      </c>
      <c r="F9" s="491">
        <v>0.28144706272817788</v>
      </c>
      <c r="G9" s="491">
        <v>0.26438492063492064</v>
      </c>
      <c r="H9" s="486"/>
    </row>
    <row r="10" spans="2:8" ht="15.75" thickBot="1">
      <c r="B10" s="492" t="s">
        <v>378</v>
      </c>
      <c r="C10" s="493">
        <v>9.0401051939513477E-3</v>
      </c>
      <c r="D10" s="494">
        <v>7.6007931262392602E-3</v>
      </c>
      <c r="E10" s="495">
        <v>7.4862751622026295E-3</v>
      </c>
      <c r="F10" s="496">
        <v>3.8167938931297708E-3</v>
      </c>
      <c r="G10" s="496">
        <v>5.9523809523809521E-3</v>
      </c>
      <c r="H10" s="486"/>
    </row>
    <row r="11" spans="2:8">
      <c r="B11" s="476"/>
      <c r="C11" s="476"/>
      <c r="D11" s="476"/>
    </row>
    <row r="14" spans="2:8">
      <c r="C14" s="497"/>
    </row>
  </sheetData>
  <mergeCells count="1">
    <mergeCell ref="B3:G3"/>
  </mergeCells>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B1:M23"/>
  <sheetViews>
    <sheetView zoomScaleNormal="100" workbookViewId="0"/>
  </sheetViews>
  <sheetFormatPr defaultRowHeight="12.75"/>
  <cols>
    <col min="1" max="1" width="9.140625" style="861"/>
    <col min="2" max="2" width="20.28515625" style="861" customWidth="1"/>
    <col min="3" max="3" width="11.85546875" style="861" customWidth="1"/>
    <col min="4" max="4" width="11.7109375" style="861" customWidth="1"/>
    <col min="5" max="5" width="12.28515625" style="861" customWidth="1"/>
    <col min="6" max="6" width="11.85546875" style="861" customWidth="1"/>
    <col min="7" max="7" width="11.7109375" style="861" customWidth="1"/>
    <col min="8" max="8" width="10.5703125" style="861" customWidth="1"/>
    <col min="9" max="9" width="13.28515625" style="861" customWidth="1"/>
    <col min="10" max="10" width="12" style="861" bestFit="1" customWidth="1"/>
    <col min="11" max="11" width="6.28515625" style="861" bestFit="1" customWidth="1"/>
    <col min="12" max="230" width="9.140625" style="861"/>
    <col min="231" max="231" width="20.5703125" style="861" customWidth="1"/>
    <col min="232" max="232" width="11.140625" style="861" bestFit="1" customWidth="1"/>
    <col min="233" max="235" width="11.28515625" style="861" bestFit="1" customWidth="1"/>
    <col min="236" max="236" width="10.5703125" style="861" customWidth="1"/>
    <col min="237" max="237" width="11.28515625" style="861" bestFit="1" customWidth="1"/>
    <col min="238" max="238" width="12.5703125" style="861" customWidth="1"/>
    <col min="239" max="239" width="11" style="861" customWidth="1"/>
    <col min="240" max="240" width="6.28515625" style="861" bestFit="1" customWidth="1"/>
    <col min="241" max="241" width="25.5703125" style="861" customWidth="1"/>
    <col min="242" max="242" width="10" style="861" customWidth="1"/>
    <col min="243" max="243" width="10.85546875" style="861" customWidth="1"/>
    <col min="244" max="244" width="9.85546875" style="861" customWidth="1"/>
    <col min="245" max="245" width="10.140625" style="861" customWidth="1"/>
    <col min="246" max="246" width="9.5703125" style="861" customWidth="1"/>
    <col min="247" max="247" width="10.42578125" style="861" customWidth="1"/>
    <col min="248" max="257" width="9.140625" style="861"/>
    <col min="258" max="258" width="20.28515625" style="861" customWidth="1"/>
    <col min="259" max="259" width="11.85546875" style="861" customWidth="1"/>
    <col min="260" max="260" width="11.7109375" style="861" customWidth="1"/>
    <col min="261" max="261" width="12.28515625" style="861" customWidth="1"/>
    <col min="262" max="262" width="11.85546875" style="861" customWidth="1"/>
    <col min="263" max="263" width="11.7109375" style="861" customWidth="1"/>
    <col min="264" max="264" width="10.5703125" style="861" customWidth="1"/>
    <col min="265" max="265" width="13.28515625" style="861" customWidth="1"/>
    <col min="266" max="266" width="12" style="861" bestFit="1" customWidth="1"/>
    <col min="267" max="267" width="6.28515625" style="861" bestFit="1" customWidth="1"/>
    <col min="268" max="486" width="9.140625" style="861"/>
    <col min="487" max="487" width="20.5703125" style="861" customWidth="1"/>
    <col min="488" max="488" width="11.140625" style="861" bestFit="1" customWidth="1"/>
    <col min="489" max="491" width="11.28515625" style="861" bestFit="1" customWidth="1"/>
    <col min="492" max="492" width="10.5703125" style="861" customWidth="1"/>
    <col min="493" max="493" width="11.28515625" style="861" bestFit="1" customWidth="1"/>
    <col min="494" max="494" width="12.5703125" style="861" customWidth="1"/>
    <col min="495" max="495" width="11" style="861" customWidth="1"/>
    <col min="496" max="496" width="6.28515625" style="861" bestFit="1" customWidth="1"/>
    <col min="497" max="497" width="25.5703125" style="861" customWidth="1"/>
    <col min="498" max="498" width="10" style="861" customWidth="1"/>
    <col min="499" max="499" width="10.85546875" style="861" customWidth="1"/>
    <col min="500" max="500" width="9.85546875" style="861" customWidth="1"/>
    <col min="501" max="501" width="10.140625" style="861" customWidth="1"/>
    <col min="502" max="502" width="9.5703125" style="861" customWidth="1"/>
    <col min="503" max="503" width="10.42578125" style="861" customWidth="1"/>
    <col min="504" max="513" width="9.140625" style="861"/>
    <col min="514" max="514" width="20.28515625" style="861" customWidth="1"/>
    <col min="515" max="515" width="11.85546875" style="861" customWidth="1"/>
    <col min="516" max="516" width="11.7109375" style="861" customWidth="1"/>
    <col min="517" max="517" width="12.28515625" style="861" customWidth="1"/>
    <col min="518" max="518" width="11.85546875" style="861" customWidth="1"/>
    <col min="519" max="519" width="11.7109375" style="861" customWidth="1"/>
    <col min="520" max="520" width="10.5703125" style="861" customWidth="1"/>
    <col min="521" max="521" width="13.28515625" style="861" customWidth="1"/>
    <col min="522" max="522" width="12" style="861" bestFit="1" customWidth="1"/>
    <col min="523" max="523" width="6.28515625" style="861" bestFit="1" customWidth="1"/>
    <col min="524" max="742" width="9.140625" style="861"/>
    <col min="743" max="743" width="20.5703125" style="861" customWidth="1"/>
    <col min="744" max="744" width="11.140625" style="861" bestFit="1" customWidth="1"/>
    <col min="745" max="747" width="11.28515625" style="861" bestFit="1" customWidth="1"/>
    <col min="748" max="748" width="10.5703125" style="861" customWidth="1"/>
    <col min="749" max="749" width="11.28515625" style="861" bestFit="1" customWidth="1"/>
    <col min="750" max="750" width="12.5703125" style="861" customWidth="1"/>
    <col min="751" max="751" width="11" style="861" customWidth="1"/>
    <col min="752" max="752" width="6.28515625" style="861" bestFit="1" customWidth="1"/>
    <col min="753" max="753" width="25.5703125" style="861" customWidth="1"/>
    <col min="754" max="754" width="10" style="861" customWidth="1"/>
    <col min="755" max="755" width="10.85546875" style="861" customWidth="1"/>
    <col min="756" max="756" width="9.85546875" style="861" customWidth="1"/>
    <col min="757" max="757" width="10.140625" style="861" customWidth="1"/>
    <col min="758" max="758" width="9.5703125" style="861" customWidth="1"/>
    <col min="759" max="759" width="10.42578125" style="861" customWidth="1"/>
    <col min="760" max="769" width="9.140625" style="861"/>
    <col min="770" max="770" width="20.28515625" style="861" customWidth="1"/>
    <col min="771" max="771" width="11.85546875" style="861" customWidth="1"/>
    <col min="772" max="772" width="11.7109375" style="861" customWidth="1"/>
    <col min="773" max="773" width="12.28515625" style="861" customWidth="1"/>
    <col min="774" max="774" width="11.85546875" style="861" customWidth="1"/>
    <col min="775" max="775" width="11.7109375" style="861" customWidth="1"/>
    <col min="776" max="776" width="10.5703125" style="861" customWidth="1"/>
    <col min="777" max="777" width="13.28515625" style="861" customWidth="1"/>
    <col min="778" max="778" width="12" style="861" bestFit="1" customWidth="1"/>
    <col min="779" max="779" width="6.28515625" style="861" bestFit="1" customWidth="1"/>
    <col min="780" max="998" width="9.140625" style="861"/>
    <col min="999" max="999" width="20.5703125" style="861" customWidth="1"/>
    <col min="1000" max="1000" width="11.140625" style="861" bestFit="1" customWidth="1"/>
    <col min="1001" max="1003" width="11.28515625" style="861" bestFit="1" customWidth="1"/>
    <col min="1004" max="1004" width="10.5703125" style="861" customWidth="1"/>
    <col min="1005" max="1005" width="11.28515625" style="861" bestFit="1" customWidth="1"/>
    <col min="1006" max="1006" width="12.5703125" style="861" customWidth="1"/>
    <col min="1007" max="1007" width="11" style="861" customWidth="1"/>
    <col min="1008" max="1008" width="6.28515625" style="861" bestFit="1" customWidth="1"/>
    <col min="1009" max="1009" width="25.5703125" style="861" customWidth="1"/>
    <col min="1010" max="1010" width="10" style="861" customWidth="1"/>
    <col min="1011" max="1011" width="10.85546875" style="861" customWidth="1"/>
    <col min="1012" max="1012" width="9.85546875" style="861" customWidth="1"/>
    <col min="1013" max="1013" width="10.140625" style="861" customWidth="1"/>
    <col min="1014" max="1014" width="9.5703125" style="861" customWidth="1"/>
    <col min="1015" max="1015" width="10.42578125" style="861" customWidth="1"/>
    <col min="1016" max="1025" width="9.140625" style="861"/>
    <col min="1026" max="1026" width="20.28515625" style="861" customWidth="1"/>
    <col min="1027" max="1027" width="11.85546875" style="861" customWidth="1"/>
    <col min="1028" max="1028" width="11.7109375" style="861" customWidth="1"/>
    <col min="1029" max="1029" width="12.28515625" style="861" customWidth="1"/>
    <col min="1030" max="1030" width="11.85546875" style="861" customWidth="1"/>
    <col min="1031" max="1031" width="11.7109375" style="861" customWidth="1"/>
    <col min="1032" max="1032" width="10.5703125" style="861" customWidth="1"/>
    <col min="1033" max="1033" width="13.28515625" style="861" customWidth="1"/>
    <col min="1034" max="1034" width="12" style="861" bestFit="1" customWidth="1"/>
    <col min="1035" max="1035" width="6.28515625" style="861" bestFit="1" customWidth="1"/>
    <col min="1036" max="1254" width="9.140625" style="861"/>
    <col min="1255" max="1255" width="20.5703125" style="861" customWidth="1"/>
    <col min="1256" max="1256" width="11.140625" style="861" bestFit="1" customWidth="1"/>
    <col min="1257" max="1259" width="11.28515625" style="861" bestFit="1" customWidth="1"/>
    <col min="1260" max="1260" width="10.5703125" style="861" customWidth="1"/>
    <col min="1261" max="1261" width="11.28515625" style="861" bestFit="1" customWidth="1"/>
    <col min="1262" max="1262" width="12.5703125" style="861" customWidth="1"/>
    <col min="1263" max="1263" width="11" style="861" customWidth="1"/>
    <col min="1264" max="1264" width="6.28515625" style="861" bestFit="1" customWidth="1"/>
    <col min="1265" max="1265" width="25.5703125" style="861" customWidth="1"/>
    <col min="1266" max="1266" width="10" style="861" customWidth="1"/>
    <col min="1267" max="1267" width="10.85546875" style="861" customWidth="1"/>
    <col min="1268" max="1268" width="9.85546875" style="861" customWidth="1"/>
    <col min="1269" max="1269" width="10.140625" style="861" customWidth="1"/>
    <col min="1270" max="1270" width="9.5703125" style="861" customWidth="1"/>
    <col min="1271" max="1271" width="10.42578125" style="861" customWidth="1"/>
    <col min="1272" max="1281" width="9.140625" style="861"/>
    <col min="1282" max="1282" width="20.28515625" style="861" customWidth="1"/>
    <col min="1283" max="1283" width="11.85546875" style="861" customWidth="1"/>
    <col min="1284" max="1284" width="11.7109375" style="861" customWidth="1"/>
    <col min="1285" max="1285" width="12.28515625" style="861" customWidth="1"/>
    <col min="1286" max="1286" width="11.85546875" style="861" customWidth="1"/>
    <col min="1287" max="1287" width="11.7109375" style="861" customWidth="1"/>
    <col min="1288" max="1288" width="10.5703125" style="861" customWidth="1"/>
    <col min="1289" max="1289" width="13.28515625" style="861" customWidth="1"/>
    <col min="1290" max="1290" width="12" style="861" bestFit="1" customWidth="1"/>
    <col min="1291" max="1291" width="6.28515625" style="861" bestFit="1" customWidth="1"/>
    <col min="1292" max="1510" width="9.140625" style="861"/>
    <col min="1511" max="1511" width="20.5703125" style="861" customWidth="1"/>
    <col min="1512" max="1512" width="11.140625" style="861" bestFit="1" customWidth="1"/>
    <col min="1513" max="1515" width="11.28515625" style="861" bestFit="1" customWidth="1"/>
    <col min="1516" max="1516" width="10.5703125" style="861" customWidth="1"/>
    <col min="1517" max="1517" width="11.28515625" style="861" bestFit="1" customWidth="1"/>
    <col min="1518" max="1518" width="12.5703125" style="861" customWidth="1"/>
    <col min="1519" max="1519" width="11" style="861" customWidth="1"/>
    <col min="1520" max="1520" width="6.28515625" style="861" bestFit="1" customWidth="1"/>
    <col min="1521" max="1521" width="25.5703125" style="861" customWidth="1"/>
    <col min="1522" max="1522" width="10" style="861" customWidth="1"/>
    <col min="1523" max="1523" width="10.85546875" style="861" customWidth="1"/>
    <col min="1524" max="1524" width="9.85546875" style="861" customWidth="1"/>
    <col min="1525" max="1525" width="10.140625" style="861" customWidth="1"/>
    <col min="1526" max="1526" width="9.5703125" style="861" customWidth="1"/>
    <col min="1527" max="1527" width="10.42578125" style="861" customWidth="1"/>
    <col min="1528" max="1537" width="9.140625" style="861"/>
    <col min="1538" max="1538" width="20.28515625" style="861" customWidth="1"/>
    <col min="1539" max="1539" width="11.85546875" style="861" customWidth="1"/>
    <col min="1540" max="1540" width="11.7109375" style="861" customWidth="1"/>
    <col min="1541" max="1541" width="12.28515625" style="861" customWidth="1"/>
    <col min="1542" max="1542" width="11.85546875" style="861" customWidth="1"/>
    <col min="1543" max="1543" width="11.7109375" style="861" customWidth="1"/>
    <col min="1544" max="1544" width="10.5703125" style="861" customWidth="1"/>
    <col min="1545" max="1545" width="13.28515625" style="861" customWidth="1"/>
    <col min="1546" max="1546" width="12" style="861" bestFit="1" customWidth="1"/>
    <col min="1547" max="1547" width="6.28515625" style="861" bestFit="1" customWidth="1"/>
    <col min="1548" max="1766" width="9.140625" style="861"/>
    <col min="1767" max="1767" width="20.5703125" style="861" customWidth="1"/>
    <col min="1768" max="1768" width="11.140625" style="861" bestFit="1" customWidth="1"/>
    <col min="1769" max="1771" width="11.28515625" style="861" bestFit="1" customWidth="1"/>
    <col min="1772" max="1772" width="10.5703125" style="861" customWidth="1"/>
    <col min="1773" max="1773" width="11.28515625" style="861" bestFit="1" customWidth="1"/>
    <col min="1774" max="1774" width="12.5703125" style="861" customWidth="1"/>
    <col min="1775" max="1775" width="11" style="861" customWidth="1"/>
    <col min="1776" max="1776" width="6.28515625" style="861" bestFit="1" customWidth="1"/>
    <col min="1777" max="1777" width="25.5703125" style="861" customWidth="1"/>
    <col min="1778" max="1778" width="10" style="861" customWidth="1"/>
    <col min="1779" max="1779" width="10.85546875" style="861" customWidth="1"/>
    <col min="1780" max="1780" width="9.85546875" style="861" customWidth="1"/>
    <col min="1781" max="1781" width="10.140625" style="861" customWidth="1"/>
    <col min="1782" max="1782" width="9.5703125" style="861" customWidth="1"/>
    <col min="1783" max="1783" width="10.42578125" style="861" customWidth="1"/>
    <col min="1784" max="1793" width="9.140625" style="861"/>
    <col min="1794" max="1794" width="20.28515625" style="861" customWidth="1"/>
    <col min="1795" max="1795" width="11.85546875" style="861" customWidth="1"/>
    <col min="1796" max="1796" width="11.7109375" style="861" customWidth="1"/>
    <col min="1797" max="1797" width="12.28515625" style="861" customWidth="1"/>
    <col min="1798" max="1798" width="11.85546875" style="861" customWidth="1"/>
    <col min="1799" max="1799" width="11.7109375" style="861" customWidth="1"/>
    <col min="1800" max="1800" width="10.5703125" style="861" customWidth="1"/>
    <col min="1801" max="1801" width="13.28515625" style="861" customWidth="1"/>
    <col min="1802" max="1802" width="12" style="861" bestFit="1" customWidth="1"/>
    <col min="1803" max="1803" width="6.28515625" style="861" bestFit="1" customWidth="1"/>
    <col min="1804" max="2022" width="9.140625" style="861"/>
    <col min="2023" max="2023" width="20.5703125" style="861" customWidth="1"/>
    <col min="2024" max="2024" width="11.140625" style="861" bestFit="1" customWidth="1"/>
    <col min="2025" max="2027" width="11.28515625" style="861" bestFit="1" customWidth="1"/>
    <col min="2028" max="2028" width="10.5703125" style="861" customWidth="1"/>
    <col min="2029" max="2029" width="11.28515625" style="861" bestFit="1" customWidth="1"/>
    <col min="2030" max="2030" width="12.5703125" style="861" customWidth="1"/>
    <col min="2031" max="2031" width="11" style="861" customWidth="1"/>
    <col min="2032" max="2032" width="6.28515625" style="861" bestFit="1" customWidth="1"/>
    <col min="2033" max="2033" width="25.5703125" style="861" customWidth="1"/>
    <col min="2034" max="2034" width="10" style="861" customWidth="1"/>
    <col min="2035" max="2035" width="10.85546875" style="861" customWidth="1"/>
    <col min="2036" max="2036" width="9.85546875" style="861" customWidth="1"/>
    <col min="2037" max="2037" width="10.140625" style="861" customWidth="1"/>
    <col min="2038" max="2038" width="9.5703125" style="861" customWidth="1"/>
    <col min="2039" max="2039" width="10.42578125" style="861" customWidth="1"/>
    <col min="2040" max="2049" width="9.140625" style="861"/>
    <col min="2050" max="2050" width="20.28515625" style="861" customWidth="1"/>
    <col min="2051" max="2051" width="11.85546875" style="861" customWidth="1"/>
    <col min="2052" max="2052" width="11.7109375" style="861" customWidth="1"/>
    <col min="2053" max="2053" width="12.28515625" style="861" customWidth="1"/>
    <col min="2054" max="2054" width="11.85546875" style="861" customWidth="1"/>
    <col min="2055" max="2055" width="11.7109375" style="861" customWidth="1"/>
    <col min="2056" max="2056" width="10.5703125" style="861" customWidth="1"/>
    <col min="2057" max="2057" width="13.28515625" style="861" customWidth="1"/>
    <col min="2058" max="2058" width="12" style="861" bestFit="1" customWidth="1"/>
    <col min="2059" max="2059" width="6.28515625" style="861" bestFit="1" customWidth="1"/>
    <col min="2060" max="2278" width="9.140625" style="861"/>
    <col min="2279" max="2279" width="20.5703125" style="861" customWidth="1"/>
    <col min="2280" max="2280" width="11.140625" style="861" bestFit="1" customWidth="1"/>
    <col min="2281" max="2283" width="11.28515625" style="861" bestFit="1" customWidth="1"/>
    <col min="2284" max="2284" width="10.5703125" style="861" customWidth="1"/>
    <col min="2285" max="2285" width="11.28515625" style="861" bestFit="1" customWidth="1"/>
    <col min="2286" max="2286" width="12.5703125" style="861" customWidth="1"/>
    <col min="2287" max="2287" width="11" style="861" customWidth="1"/>
    <col min="2288" max="2288" width="6.28515625" style="861" bestFit="1" customWidth="1"/>
    <col min="2289" max="2289" width="25.5703125" style="861" customWidth="1"/>
    <col min="2290" max="2290" width="10" style="861" customWidth="1"/>
    <col min="2291" max="2291" width="10.85546875" style="861" customWidth="1"/>
    <col min="2292" max="2292" width="9.85546875" style="861" customWidth="1"/>
    <col min="2293" max="2293" width="10.140625" style="861" customWidth="1"/>
    <col min="2294" max="2294" width="9.5703125" style="861" customWidth="1"/>
    <col min="2295" max="2295" width="10.42578125" style="861" customWidth="1"/>
    <col min="2296" max="2305" width="9.140625" style="861"/>
    <col min="2306" max="2306" width="20.28515625" style="861" customWidth="1"/>
    <col min="2307" max="2307" width="11.85546875" style="861" customWidth="1"/>
    <col min="2308" max="2308" width="11.7109375" style="861" customWidth="1"/>
    <col min="2309" max="2309" width="12.28515625" style="861" customWidth="1"/>
    <col min="2310" max="2310" width="11.85546875" style="861" customWidth="1"/>
    <col min="2311" max="2311" width="11.7109375" style="861" customWidth="1"/>
    <col min="2312" max="2312" width="10.5703125" style="861" customWidth="1"/>
    <col min="2313" max="2313" width="13.28515625" style="861" customWidth="1"/>
    <col min="2314" max="2314" width="12" style="861" bestFit="1" customWidth="1"/>
    <col min="2315" max="2315" width="6.28515625" style="861" bestFit="1" customWidth="1"/>
    <col min="2316" max="2534" width="9.140625" style="861"/>
    <col min="2535" max="2535" width="20.5703125" style="861" customWidth="1"/>
    <col min="2536" max="2536" width="11.140625" style="861" bestFit="1" customWidth="1"/>
    <col min="2537" max="2539" width="11.28515625" style="861" bestFit="1" customWidth="1"/>
    <col min="2540" max="2540" width="10.5703125" style="861" customWidth="1"/>
    <col min="2541" max="2541" width="11.28515625" style="861" bestFit="1" customWidth="1"/>
    <col min="2542" max="2542" width="12.5703125" style="861" customWidth="1"/>
    <col min="2543" max="2543" width="11" style="861" customWidth="1"/>
    <col min="2544" max="2544" width="6.28515625" style="861" bestFit="1" customWidth="1"/>
    <col min="2545" max="2545" width="25.5703125" style="861" customWidth="1"/>
    <col min="2546" max="2546" width="10" style="861" customWidth="1"/>
    <col min="2547" max="2547" width="10.85546875" style="861" customWidth="1"/>
    <col min="2548" max="2548" width="9.85546875" style="861" customWidth="1"/>
    <col min="2549" max="2549" width="10.140625" style="861" customWidth="1"/>
    <col min="2550" max="2550" width="9.5703125" style="861" customWidth="1"/>
    <col min="2551" max="2551" width="10.42578125" style="861" customWidth="1"/>
    <col min="2552" max="2561" width="9.140625" style="861"/>
    <col min="2562" max="2562" width="20.28515625" style="861" customWidth="1"/>
    <col min="2563" max="2563" width="11.85546875" style="861" customWidth="1"/>
    <col min="2564" max="2564" width="11.7109375" style="861" customWidth="1"/>
    <col min="2565" max="2565" width="12.28515625" style="861" customWidth="1"/>
    <col min="2566" max="2566" width="11.85546875" style="861" customWidth="1"/>
    <col min="2567" max="2567" width="11.7109375" style="861" customWidth="1"/>
    <col min="2568" max="2568" width="10.5703125" style="861" customWidth="1"/>
    <col min="2569" max="2569" width="13.28515625" style="861" customWidth="1"/>
    <col min="2570" max="2570" width="12" style="861" bestFit="1" customWidth="1"/>
    <col min="2571" max="2571" width="6.28515625" style="861" bestFit="1" customWidth="1"/>
    <col min="2572" max="2790" width="9.140625" style="861"/>
    <col min="2791" max="2791" width="20.5703125" style="861" customWidth="1"/>
    <col min="2792" max="2792" width="11.140625" style="861" bestFit="1" customWidth="1"/>
    <col min="2793" max="2795" width="11.28515625" style="861" bestFit="1" customWidth="1"/>
    <col min="2796" max="2796" width="10.5703125" style="861" customWidth="1"/>
    <col min="2797" max="2797" width="11.28515625" style="861" bestFit="1" customWidth="1"/>
    <col min="2798" max="2798" width="12.5703125" style="861" customWidth="1"/>
    <col min="2799" max="2799" width="11" style="861" customWidth="1"/>
    <col min="2800" max="2800" width="6.28515625" style="861" bestFit="1" customWidth="1"/>
    <col min="2801" max="2801" width="25.5703125" style="861" customWidth="1"/>
    <col min="2802" max="2802" width="10" style="861" customWidth="1"/>
    <col min="2803" max="2803" width="10.85546875" style="861" customWidth="1"/>
    <col min="2804" max="2804" width="9.85546875" style="861" customWidth="1"/>
    <col min="2805" max="2805" width="10.140625" style="861" customWidth="1"/>
    <col min="2806" max="2806" width="9.5703125" style="861" customWidth="1"/>
    <col min="2807" max="2807" width="10.42578125" style="861" customWidth="1"/>
    <col min="2808" max="2817" width="9.140625" style="861"/>
    <col min="2818" max="2818" width="20.28515625" style="861" customWidth="1"/>
    <col min="2819" max="2819" width="11.85546875" style="861" customWidth="1"/>
    <col min="2820" max="2820" width="11.7109375" style="861" customWidth="1"/>
    <col min="2821" max="2821" width="12.28515625" style="861" customWidth="1"/>
    <col min="2822" max="2822" width="11.85546875" style="861" customWidth="1"/>
    <col min="2823" max="2823" width="11.7109375" style="861" customWidth="1"/>
    <col min="2824" max="2824" width="10.5703125" style="861" customWidth="1"/>
    <col min="2825" max="2825" width="13.28515625" style="861" customWidth="1"/>
    <col min="2826" max="2826" width="12" style="861" bestFit="1" customWidth="1"/>
    <col min="2827" max="2827" width="6.28515625" style="861" bestFit="1" customWidth="1"/>
    <col min="2828" max="3046" width="9.140625" style="861"/>
    <col min="3047" max="3047" width="20.5703125" style="861" customWidth="1"/>
    <col min="3048" max="3048" width="11.140625" style="861" bestFit="1" customWidth="1"/>
    <col min="3049" max="3051" width="11.28515625" style="861" bestFit="1" customWidth="1"/>
    <col min="3052" max="3052" width="10.5703125" style="861" customWidth="1"/>
    <col min="3053" max="3053" width="11.28515625" style="861" bestFit="1" customWidth="1"/>
    <col min="3054" max="3054" width="12.5703125" style="861" customWidth="1"/>
    <col min="3055" max="3055" width="11" style="861" customWidth="1"/>
    <col min="3056" max="3056" width="6.28515625" style="861" bestFit="1" customWidth="1"/>
    <col min="3057" max="3057" width="25.5703125" style="861" customWidth="1"/>
    <col min="3058" max="3058" width="10" style="861" customWidth="1"/>
    <col min="3059" max="3059" width="10.85546875" style="861" customWidth="1"/>
    <col min="3060" max="3060" width="9.85546875" style="861" customWidth="1"/>
    <col min="3061" max="3061" width="10.140625" style="861" customWidth="1"/>
    <col min="3062" max="3062" width="9.5703125" style="861" customWidth="1"/>
    <col min="3063" max="3063" width="10.42578125" style="861" customWidth="1"/>
    <col min="3064" max="3073" width="9.140625" style="861"/>
    <col min="3074" max="3074" width="20.28515625" style="861" customWidth="1"/>
    <col min="3075" max="3075" width="11.85546875" style="861" customWidth="1"/>
    <col min="3076" max="3076" width="11.7109375" style="861" customWidth="1"/>
    <col min="3077" max="3077" width="12.28515625" style="861" customWidth="1"/>
    <col min="3078" max="3078" width="11.85546875" style="861" customWidth="1"/>
    <col min="3079" max="3079" width="11.7109375" style="861" customWidth="1"/>
    <col min="3080" max="3080" width="10.5703125" style="861" customWidth="1"/>
    <col min="3081" max="3081" width="13.28515625" style="861" customWidth="1"/>
    <col min="3082" max="3082" width="12" style="861" bestFit="1" customWidth="1"/>
    <col min="3083" max="3083" width="6.28515625" style="861" bestFit="1" customWidth="1"/>
    <col min="3084" max="3302" width="9.140625" style="861"/>
    <col min="3303" max="3303" width="20.5703125" style="861" customWidth="1"/>
    <col min="3304" max="3304" width="11.140625" style="861" bestFit="1" customWidth="1"/>
    <col min="3305" max="3307" width="11.28515625" style="861" bestFit="1" customWidth="1"/>
    <col min="3308" max="3308" width="10.5703125" style="861" customWidth="1"/>
    <col min="3309" max="3309" width="11.28515625" style="861" bestFit="1" customWidth="1"/>
    <col min="3310" max="3310" width="12.5703125" style="861" customWidth="1"/>
    <col min="3311" max="3311" width="11" style="861" customWidth="1"/>
    <col min="3312" max="3312" width="6.28515625" style="861" bestFit="1" customWidth="1"/>
    <col min="3313" max="3313" width="25.5703125" style="861" customWidth="1"/>
    <col min="3314" max="3314" width="10" style="861" customWidth="1"/>
    <col min="3315" max="3315" width="10.85546875" style="861" customWidth="1"/>
    <col min="3316" max="3316" width="9.85546875" style="861" customWidth="1"/>
    <col min="3317" max="3317" width="10.140625" style="861" customWidth="1"/>
    <col min="3318" max="3318" width="9.5703125" style="861" customWidth="1"/>
    <col min="3319" max="3319" width="10.42578125" style="861" customWidth="1"/>
    <col min="3320" max="3329" width="9.140625" style="861"/>
    <col min="3330" max="3330" width="20.28515625" style="861" customWidth="1"/>
    <col min="3331" max="3331" width="11.85546875" style="861" customWidth="1"/>
    <col min="3332" max="3332" width="11.7109375" style="861" customWidth="1"/>
    <col min="3333" max="3333" width="12.28515625" style="861" customWidth="1"/>
    <col min="3334" max="3334" width="11.85546875" style="861" customWidth="1"/>
    <col min="3335" max="3335" width="11.7109375" style="861" customWidth="1"/>
    <col min="3336" max="3336" width="10.5703125" style="861" customWidth="1"/>
    <col min="3337" max="3337" width="13.28515625" style="861" customWidth="1"/>
    <col min="3338" max="3338" width="12" style="861" bestFit="1" customWidth="1"/>
    <col min="3339" max="3339" width="6.28515625" style="861" bestFit="1" customWidth="1"/>
    <col min="3340" max="3558" width="9.140625" style="861"/>
    <col min="3559" max="3559" width="20.5703125" style="861" customWidth="1"/>
    <col min="3560" max="3560" width="11.140625" style="861" bestFit="1" customWidth="1"/>
    <col min="3561" max="3563" width="11.28515625" style="861" bestFit="1" customWidth="1"/>
    <col min="3564" max="3564" width="10.5703125" style="861" customWidth="1"/>
    <col min="3565" max="3565" width="11.28515625" style="861" bestFit="1" customWidth="1"/>
    <col min="3566" max="3566" width="12.5703125" style="861" customWidth="1"/>
    <col min="3567" max="3567" width="11" style="861" customWidth="1"/>
    <col min="3568" max="3568" width="6.28515625" style="861" bestFit="1" customWidth="1"/>
    <col min="3569" max="3569" width="25.5703125" style="861" customWidth="1"/>
    <col min="3570" max="3570" width="10" style="861" customWidth="1"/>
    <col min="3571" max="3571" width="10.85546875" style="861" customWidth="1"/>
    <col min="3572" max="3572" width="9.85546875" style="861" customWidth="1"/>
    <col min="3573" max="3573" width="10.140625" style="861" customWidth="1"/>
    <col min="3574" max="3574" width="9.5703125" style="861" customWidth="1"/>
    <col min="3575" max="3575" width="10.42578125" style="861" customWidth="1"/>
    <col min="3576" max="3585" width="9.140625" style="861"/>
    <col min="3586" max="3586" width="20.28515625" style="861" customWidth="1"/>
    <col min="3587" max="3587" width="11.85546875" style="861" customWidth="1"/>
    <col min="3588" max="3588" width="11.7109375" style="861" customWidth="1"/>
    <col min="3589" max="3589" width="12.28515625" style="861" customWidth="1"/>
    <col min="3590" max="3590" width="11.85546875" style="861" customWidth="1"/>
    <col min="3591" max="3591" width="11.7109375" style="861" customWidth="1"/>
    <col min="3592" max="3592" width="10.5703125" style="861" customWidth="1"/>
    <col min="3593" max="3593" width="13.28515625" style="861" customWidth="1"/>
    <col min="3594" max="3594" width="12" style="861" bestFit="1" customWidth="1"/>
    <col min="3595" max="3595" width="6.28515625" style="861" bestFit="1" customWidth="1"/>
    <col min="3596" max="3814" width="9.140625" style="861"/>
    <col min="3815" max="3815" width="20.5703125" style="861" customWidth="1"/>
    <col min="3816" max="3816" width="11.140625" style="861" bestFit="1" customWidth="1"/>
    <col min="3817" max="3819" width="11.28515625" style="861" bestFit="1" customWidth="1"/>
    <col min="3820" max="3820" width="10.5703125" style="861" customWidth="1"/>
    <col min="3821" max="3821" width="11.28515625" style="861" bestFit="1" customWidth="1"/>
    <col min="3822" max="3822" width="12.5703125" style="861" customWidth="1"/>
    <col min="3823" max="3823" width="11" style="861" customWidth="1"/>
    <col min="3824" max="3824" width="6.28515625" style="861" bestFit="1" customWidth="1"/>
    <col min="3825" max="3825" width="25.5703125" style="861" customWidth="1"/>
    <col min="3826" max="3826" width="10" style="861" customWidth="1"/>
    <col min="3827" max="3827" width="10.85546875" style="861" customWidth="1"/>
    <col min="3828" max="3828" width="9.85546875" style="861" customWidth="1"/>
    <col min="3829" max="3829" width="10.140625" style="861" customWidth="1"/>
    <col min="3830" max="3830" width="9.5703125" style="861" customWidth="1"/>
    <col min="3831" max="3831" width="10.42578125" style="861" customWidth="1"/>
    <col min="3832" max="3841" width="9.140625" style="861"/>
    <col min="3842" max="3842" width="20.28515625" style="861" customWidth="1"/>
    <col min="3843" max="3843" width="11.85546875" style="861" customWidth="1"/>
    <col min="3844" max="3844" width="11.7109375" style="861" customWidth="1"/>
    <col min="3845" max="3845" width="12.28515625" style="861" customWidth="1"/>
    <col min="3846" max="3846" width="11.85546875" style="861" customWidth="1"/>
    <col min="3847" max="3847" width="11.7109375" style="861" customWidth="1"/>
    <col min="3848" max="3848" width="10.5703125" style="861" customWidth="1"/>
    <col min="3849" max="3849" width="13.28515625" style="861" customWidth="1"/>
    <col min="3850" max="3850" width="12" style="861" bestFit="1" customWidth="1"/>
    <col min="3851" max="3851" width="6.28515625" style="861" bestFit="1" customWidth="1"/>
    <col min="3852" max="4070" width="9.140625" style="861"/>
    <col min="4071" max="4071" width="20.5703125" style="861" customWidth="1"/>
    <col min="4072" max="4072" width="11.140625" style="861" bestFit="1" customWidth="1"/>
    <col min="4073" max="4075" width="11.28515625" style="861" bestFit="1" customWidth="1"/>
    <col min="4076" max="4076" width="10.5703125" style="861" customWidth="1"/>
    <col min="4077" max="4077" width="11.28515625" style="861" bestFit="1" customWidth="1"/>
    <col min="4078" max="4078" width="12.5703125" style="861" customWidth="1"/>
    <col min="4079" max="4079" width="11" style="861" customWidth="1"/>
    <col min="4080" max="4080" width="6.28515625" style="861" bestFit="1" customWidth="1"/>
    <col min="4081" max="4081" width="25.5703125" style="861" customWidth="1"/>
    <col min="4082" max="4082" width="10" style="861" customWidth="1"/>
    <col min="4083" max="4083" width="10.85546875" style="861" customWidth="1"/>
    <col min="4084" max="4084" width="9.85546875" style="861" customWidth="1"/>
    <col min="4085" max="4085" width="10.140625" style="861" customWidth="1"/>
    <col min="4086" max="4086" width="9.5703125" style="861" customWidth="1"/>
    <col min="4087" max="4087" width="10.42578125" style="861" customWidth="1"/>
    <col min="4088" max="4097" width="9.140625" style="861"/>
    <col min="4098" max="4098" width="20.28515625" style="861" customWidth="1"/>
    <col min="4099" max="4099" width="11.85546875" style="861" customWidth="1"/>
    <col min="4100" max="4100" width="11.7109375" style="861" customWidth="1"/>
    <col min="4101" max="4101" width="12.28515625" style="861" customWidth="1"/>
    <col min="4102" max="4102" width="11.85546875" style="861" customWidth="1"/>
    <col min="4103" max="4103" width="11.7109375" style="861" customWidth="1"/>
    <col min="4104" max="4104" width="10.5703125" style="861" customWidth="1"/>
    <col min="4105" max="4105" width="13.28515625" style="861" customWidth="1"/>
    <col min="4106" max="4106" width="12" style="861" bestFit="1" customWidth="1"/>
    <col min="4107" max="4107" width="6.28515625" style="861" bestFit="1" customWidth="1"/>
    <col min="4108" max="4326" width="9.140625" style="861"/>
    <col min="4327" max="4327" width="20.5703125" style="861" customWidth="1"/>
    <col min="4328" max="4328" width="11.140625" style="861" bestFit="1" customWidth="1"/>
    <col min="4329" max="4331" width="11.28515625" style="861" bestFit="1" customWidth="1"/>
    <col min="4332" max="4332" width="10.5703125" style="861" customWidth="1"/>
    <col min="4333" max="4333" width="11.28515625" style="861" bestFit="1" customWidth="1"/>
    <col min="4334" max="4334" width="12.5703125" style="861" customWidth="1"/>
    <col min="4335" max="4335" width="11" style="861" customWidth="1"/>
    <col min="4336" max="4336" width="6.28515625" style="861" bestFit="1" customWidth="1"/>
    <col min="4337" max="4337" width="25.5703125" style="861" customWidth="1"/>
    <col min="4338" max="4338" width="10" style="861" customWidth="1"/>
    <col min="4339" max="4339" width="10.85546875" style="861" customWidth="1"/>
    <col min="4340" max="4340" width="9.85546875" style="861" customWidth="1"/>
    <col min="4341" max="4341" width="10.140625" style="861" customWidth="1"/>
    <col min="4342" max="4342" width="9.5703125" style="861" customWidth="1"/>
    <col min="4343" max="4343" width="10.42578125" style="861" customWidth="1"/>
    <col min="4344" max="4353" width="9.140625" style="861"/>
    <col min="4354" max="4354" width="20.28515625" style="861" customWidth="1"/>
    <col min="4355" max="4355" width="11.85546875" style="861" customWidth="1"/>
    <col min="4356" max="4356" width="11.7109375" style="861" customWidth="1"/>
    <col min="4357" max="4357" width="12.28515625" style="861" customWidth="1"/>
    <col min="4358" max="4358" width="11.85546875" style="861" customWidth="1"/>
    <col min="4359" max="4359" width="11.7109375" style="861" customWidth="1"/>
    <col min="4360" max="4360" width="10.5703125" style="861" customWidth="1"/>
    <col min="4361" max="4361" width="13.28515625" style="861" customWidth="1"/>
    <col min="4362" max="4362" width="12" style="861" bestFit="1" customWidth="1"/>
    <col min="4363" max="4363" width="6.28515625" style="861" bestFit="1" customWidth="1"/>
    <col min="4364" max="4582" width="9.140625" style="861"/>
    <col min="4583" max="4583" width="20.5703125" style="861" customWidth="1"/>
    <col min="4584" max="4584" width="11.140625" style="861" bestFit="1" customWidth="1"/>
    <col min="4585" max="4587" width="11.28515625" style="861" bestFit="1" customWidth="1"/>
    <col min="4588" max="4588" width="10.5703125" style="861" customWidth="1"/>
    <col min="4589" max="4589" width="11.28515625" style="861" bestFit="1" customWidth="1"/>
    <col min="4590" max="4590" width="12.5703125" style="861" customWidth="1"/>
    <col min="4591" max="4591" width="11" style="861" customWidth="1"/>
    <col min="4592" max="4592" width="6.28515625" style="861" bestFit="1" customWidth="1"/>
    <col min="4593" max="4593" width="25.5703125" style="861" customWidth="1"/>
    <col min="4594" max="4594" width="10" style="861" customWidth="1"/>
    <col min="4595" max="4595" width="10.85546875" style="861" customWidth="1"/>
    <col min="4596" max="4596" width="9.85546875" style="861" customWidth="1"/>
    <col min="4597" max="4597" width="10.140625" style="861" customWidth="1"/>
    <col min="4598" max="4598" width="9.5703125" style="861" customWidth="1"/>
    <col min="4599" max="4599" width="10.42578125" style="861" customWidth="1"/>
    <col min="4600" max="4609" width="9.140625" style="861"/>
    <col min="4610" max="4610" width="20.28515625" style="861" customWidth="1"/>
    <col min="4611" max="4611" width="11.85546875" style="861" customWidth="1"/>
    <col min="4612" max="4612" width="11.7109375" style="861" customWidth="1"/>
    <col min="4613" max="4613" width="12.28515625" style="861" customWidth="1"/>
    <col min="4614" max="4614" width="11.85546875" style="861" customWidth="1"/>
    <col min="4615" max="4615" width="11.7109375" style="861" customWidth="1"/>
    <col min="4616" max="4616" width="10.5703125" style="861" customWidth="1"/>
    <col min="4617" max="4617" width="13.28515625" style="861" customWidth="1"/>
    <col min="4618" max="4618" width="12" style="861" bestFit="1" customWidth="1"/>
    <col min="4619" max="4619" width="6.28515625" style="861" bestFit="1" customWidth="1"/>
    <col min="4620" max="4838" width="9.140625" style="861"/>
    <col min="4839" max="4839" width="20.5703125" style="861" customWidth="1"/>
    <col min="4840" max="4840" width="11.140625" style="861" bestFit="1" customWidth="1"/>
    <col min="4841" max="4843" width="11.28515625" style="861" bestFit="1" customWidth="1"/>
    <col min="4844" max="4844" width="10.5703125" style="861" customWidth="1"/>
    <col min="4845" max="4845" width="11.28515625" style="861" bestFit="1" customWidth="1"/>
    <col min="4846" max="4846" width="12.5703125" style="861" customWidth="1"/>
    <col min="4847" max="4847" width="11" style="861" customWidth="1"/>
    <col min="4848" max="4848" width="6.28515625" style="861" bestFit="1" customWidth="1"/>
    <col min="4849" max="4849" width="25.5703125" style="861" customWidth="1"/>
    <col min="4850" max="4850" width="10" style="861" customWidth="1"/>
    <col min="4851" max="4851" width="10.85546875" style="861" customWidth="1"/>
    <col min="4852" max="4852" width="9.85546875" style="861" customWidth="1"/>
    <col min="4853" max="4853" width="10.140625" style="861" customWidth="1"/>
    <col min="4854" max="4854" width="9.5703125" style="861" customWidth="1"/>
    <col min="4855" max="4855" width="10.42578125" style="861" customWidth="1"/>
    <col min="4856" max="4865" width="9.140625" style="861"/>
    <col min="4866" max="4866" width="20.28515625" style="861" customWidth="1"/>
    <col min="4867" max="4867" width="11.85546875" style="861" customWidth="1"/>
    <col min="4868" max="4868" width="11.7109375" style="861" customWidth="1"/>
    <col min="4869" max="4869" width="12.28515625" style="861" customWidth="1"/>
    <col min="4870" max="4870" width="11.85546875" style="861" customWidth="1"/>
    <col min="4871" max="4871" width="11.7109375" style="861" customWidth="1"/>
    <col min="4872" max="4872" width="10.5703125" style="861" customWidth="1"/>
    <col min="4873" max="4873" width="13.28515625" style="861" customWidth="1"/>
    <col min="4874" max="4874" width="12" style="861" bestFit="1" customWidth="1"/>
    <col min="4875" max="4875" width="6.28515625" style="861" bestFit="1" customWidth="1"/>
    <col min="4876" max="5094" width="9.140625" style="861"/>
    <col min="5095" max="5095" width="20.5703125" style="861" customWidth="1"/>
    <col min="5096" max="5096" width="11.140625" style="861" bestFit="1" customWidth="1"/>
    <col min="5097" max="5099" width="11.28515625" style="861" bestFit="1" customWidth="1"/>
    <col min="5100" max="5100" width="10.5703125" style="861" customWidth="1"/>
    <col min="5101" max="5101" width="11.28515625" style="861" bestFit="1" customWidth="1"/>
    <col min="5102" max="5102" width="12.5703125" style="861" customWidth="1"/>
    <col min="5103" max="5103" width="11" style="861" customWidth="1"/>
    <col min="5104" max="5104" width="6.28515625" style="861" bestFit="1" customWidth="1"/>
    <col min="5105" max="5105" width="25.5703125" style="861" customWidth="1"/>
    <col min="5106" max="5106" width="10" style="861" customWidth="1"/>
    <col min="5107" max="5107" width="10.85546875" style="861" customWidth="1"/>
    <col min="5108" max="5108" width="9.85546875" style="861" customWidth="1"/>
    <col min="5109" max="5109" width="10.140625" style="861" customWidth="1"/>
    <col min="5110" max="5110" width="9.5703125" style="861" customWidth="1"/>
    <col min="5111" max="5111" width="10.42578125" style="861" customWidth="1"/>
    <col min="5112" max="5121" width="9.140625" style="861"/>
    <col min="5122" max="5122" width="20.28515625" style="861" customWidth="1"/>
    <col min="5123" max="5123" width="11.85546875" style="861" customWidth="1"/>
    <col min="5124" max="5124" width="11.7109375" style="861" customWidth="1"/>
    <col min="5125" max="5125" width="12.28515625" style="861" customWidth="1"/>
    <col min="5126" max="5126" width="11.85546875" style="861" customWidth="1"/>
    <col min="5127" max="5127" width="11.7109375" style="861" customWidth="1"/>
    <col min="5128" max="5128" width="10.5703125" style="861" customWidth="1"/>
    <col min="5129" max="5129" width="13.28515625" style="861" customWidth="1"/>
    <col min="5130" max="5130" width="12" style="861" bestFit="1" customWidth="1"/>
    <col min="5131" max="5131" width="6.28515625" style="861" bestFit="1" customWidth="1"/>
    <col min="5132" max="5350" width="9.140625" style="861"/>
    <col min="5351" max="5351" width="20.5703125" style="861" customWidth="1"/>
    <col min="5352" max="5352" width="11.140625" style="861" bestFit="1" customWidth="1"/>
    <col min="5353" max="5355" width="11.28515625" style="861" bestFit="1" customWidth="1"/>
    <col min="5356" max="5356" width="10.5703125" style="861" customWidth="1"/>
    <col min="5357" max="5357" width="11.28515625" style="861" bestFit="1" customWidth="1"/>
    <col min="5358" max="5358" width="12.5703125" style="861" customWidth="1"/>
    <col min="5359" max="5359" width="11" style="861" customWidth="1"/>
    <col min="5360" max="5360" width="6.28515625" style="861" bestFit="1" customWidth="1"/>
    <col min="5361" max="5361" width="25.5703125" style="861" customWidth="1"/>
    <col min="5362" max="5362" width="10" style="861" customWidth="1"/>
    <col min="5363" max="5363" width="10.85546875" style="861" customWidth="1"/>
    <col min="5364" max="5364" width="9.85546875" style="861" customWidth="1"/>
    <col min="5365" max="5365" width="10.140625" style="861" customWidth="1"/>
    <col min="5366" max="5366" width="9.5703125" style="861" customWidth="1"/>
    <col min="5367" max="5367" width="10.42578125" style="861" customWidth="1"/>
    <col min="5368" max="5377" width="9.140625" style="861"/>
    <col min="5378" max="5378" width="20.28515625" style="861" customWidth="1"/>
    <col min="5379" max="5379" width="11.85546875" style="861" customWidth="1"/>
    <col min="5380" max="5380" width="11.7109375" style="861" customWidth="1"/>
    <col min="5381" max="5381" width="12.28515625" style="861" customWidth="1"/>
    <col min="5382" max="5382" width="11.85546875" style="861" customWidth="1"/>
    <col min="5383" max="5383" width="11.7109375" style="861" customWidth="1"/>
    <col min="5384" max="5384" width="10.5703125" style="861" customWidth="1"/>
    <col min="5385" max="5385" width="13.28515625" style="861" customWidth="1"/>
    <col min="5386" max="5386" width="12" style="861" bestFit="1" customWidth="1"/>
    <col min="5387" max="5387" width="6.28515625" style="861" bestFit="1" customWidth="1"/>
    <col min="5388" max="5606" width="9.140625" style="861"/>
    <col min="5607" max="5607" width="20.5703125" style="861" customWidth="1"/>
    <col min="5608" max="5608" width="11.140625" style="861" bestFit="1" customWidth="1"/>
    <col min="5609" max="5611" width="11.28515625" style="861" bestFit="1" customWidth="1"/>
    <col min="5612" max="5612" width="10.5703125" style="861" customWidth="1"/>
    <col min="5613" max="5613" width="11.28515625" style="861" bestFit="1" customWidth="1"/>
    <col min="5614" max="5614" width="12.5703125" style="861" customWidth="1"/>
    <col min="5615" max="5615" width="11" style="861" customWidth="1"/>
    <col min="5616" max="5616" width="6.28515625" style="861" bestFit="1" customWidth="1"/>
    <col min="5617" max="5617" width="25.5703125" style="861" customWidth="1"/>
    <col min="5618" max="5618" width="10" style="861" customWidth="1"/>
    <col min="5619" max="5619" width="10.85546875" style="861" customWidth="1"/>
    <col min="5620" max="5620" width="9.85546875" style="861" customWidth="1"/>
    <col min="5621" max="5621" width="10.140625" style="861" customWidth="1"/>
    <col min="5622" max="5622" width="9.5703125" style="861" customWidth="1"/>
    <col min="5623" max="5623" width="10.42578125" style="861" customWidth="1"/>
    <col min="5624" max="5633" width="9.140625" style="861"/>
    <col min="5634" max="5634" width="20.28515625" style="861" customWidth="1"/>
    <col min="5635" max="5635" width="11.85546875" style="861" customWidth="1"/>
    <col min="5636" max="5636" width="11.7109375" style="861" customWidth="1"/>
    <col min="5637" max="5637" width="12.28515625" style="861" customWidth="1"/>
    <col min="5638" max="5638" width="11.85546875" style="861" customWidth="1"/>
    <col min="5639" max="5639" width="11.7109375" style="861" customWidth="1"/>
    <col min="5640" max="5640" width="10.5703125" style="861" customWidth="1"/>
    <col min="5641" max="5641" width="13.28515625" style="861" customWidth="1"/>
    <col min="5642" max="5642" width="12" style="861" bestFit="1" customWidth="1"/>
    <col min="5643" max="5643" width="6.28515625" style="861" bestFit="1" customWidth="1"/>
    <col min="5644" max="5862" width="9.140625" style="861"/>
    <col min="5863" max="5863" width="20.5703125" style="861" customWidth="1"/>
    <col min="5864" max="5864" width="11.140625" style="861" bestFit="1" customWidth="1"/>
    <col min="5865" max="5867" width="11.28515625" style="861" bestFit="1" customWidth="1"/>
    <col min="5868" max="5868" width="10.5703125" style="861" customWidth="1"/>
    <col min="5869" max="5869" width="11.28515625" style="861" bestFit="1" customWidth="1"/>
    <col min="5870" max="5870" width="12.5703125" style="861" customWidth="1"/>
    <col min="5871" max="5871" width="11" style="861" customWidth="1"/>
    <col min="5872" max="5872" width="6.28515625" style="861" bestFit="1" customWidth="1"/>
    <col min="5873" max="5873" width="25.5703125" style="861" customWidth="1"/>
    <col min="5874" max="5874" width="10" style="861" customWidth="1"/>
    <col min="5875" max="5875" width="10.85546875" style="861" customWidth="1"/>
    <col min="5876" max="5876" width="9.85546875" style="861" customWidth="1"/>
    <col min="5877" max="5877" width="10.140625" style="861" customWidth="1"/>
    <col min="5878" max="5878" width="9.5703125" style="861" customWidth="1"/>
    <col min="5879" max="5879" width="10.42578125" style="861" customWidth="1"/>
    <col min="5880" max="5889" width="9.140625" style="861"/>
    <col min="5890" max="5890" width="20.28515625" style="861" customWidth="1"/>
    <col min="5891" max="5891" width="11.85546875" style="861" customWidth="1"/>
    <col min="5892" max="5892" width="11.7109375" style="861" customWidth="1"/>
    <col min="5893" max="5893" width="12.28515625" style="861" customWidth="1"/>
    <col min="5894" max="5894" width="11.85546875" style="861" customWidth="1"/>
    <col min="5895" max="5895" width="11.7109375" style="861" customWidth="1"/>
    <col min="5896" max="5896" width="10.5703125" style="861" customWidth="1"/>
    <col min="5897" max="5897" width="13.28515625" style="861" customWidth="1"/>
    <col min="5898" max="5898" width="12" style="861" bestFit="1" customWidth="1"/>
    <col min="5899" max="5899" width="6.28515625" style="861" bestFit="1" customWidth="1"/>
    <col min="5900" max="6118" width="9.140625" style="861"/>
    <col min="6119" max="6119" width="20.5703125" style="861" customWidth="1"/>
    <col min="6120" max="6120" width="11.140625" style="861" bestFit="1" customWidth="1"/>
    <col min="6121" max="6123" width="11.28515625" style="861" bestFit="1" customWidth="1"/>
    <col min="6124" max="6124" width="10.5703125" style="861" customWidth="1"/>
    <col min="6125" max="6125" width="11.28515625" style="861" bestFit="1" customWidth="1"/>
    <col min="6126" max="6126" width="12.5703125" style="861" customWidth="1"/>
    <col min="6127" max="6127" width="11" style="861" customWidth="1"/>
    <col min="6128" max="6128" width="6.28515625" style="861" bestFit="1" customWidth="1"/>
    <col min="6129" max="6129" width="25.5703125" style="861" customWidth="1"/>
    <col min="6130" max="6130" width="10" style="861" customWidth="1"/>
    <col min="6131" max="6131" width="10.85546875" style="861" customWidth="1"/>
    <col min="6132" max="6132" width="9.85546875" style="861" customWidth="1"/>
    <col min="6133" max="6133" width="10.140625" style="861" customWidth="1"/>
    <col min="6134" max="6134" width="9.5703125" style="861" customWidth="1"/>
    <col min="6135" max="6135" width="10.42578125" style="861" customWidth="1"/>
    <col min="6136" max="6145" width="9.140625" style="861"/>
    <col min="6146" max="6146" width="20.28515625" style="861" customWidth="1"/>
    <col min="6147" max="6147" width="11.85546875" style="861" customWidth="1"/>
    <col min="6148" max="6148" width="11.7109375" style="861" customWidth="1"/>
    <col min="6149" max="6149" width="12.28515625" style="861" customWidth="1"/>
    <col min="6150" max="6150" width="11.85546875" style="861" customWidth="1"/>
    <col min="6151" max="6151" width="11.7109375" style="861" customWidth="1"/>
    <col min="6152" max="6152" width="10.5703125" style="861" customWidth="1"/>
    <col min="6153" max="6153" width="13.28515625" style="861" customWidth="1"/>
    <col min="6154" max="6154" width="12" style="861" bestFit="1" customWidth="1"/>
    <col min="6155" max="6155" width="6.28515625" style="861" bestFit="1" customWidth="1"/>
    <col min="6156" max="6374" width="9.140625" style="861"/>
    <col min="6375" max="6375" width="20.5703125" style="861" customWidth="1"/>
    <col min="6376" max="6376" width="11.140625" style="861" bestFit="1" customWidth="1"/>
    <col min="6377" max="6379" width="11.28515625" style="861" bestFit="1" customWidth="1"/>
    <col min="6380" max="6380" width="10.5703125" style="861" customWidth="1"/>
    <col min="6381" max="6381" width="11.28515625" style="861" bestFit="1" customWidth="1"/>
    <col min="6382" max="6382" width="12.5703125" style="861" customWidth="1"/>
    <col min="6383" max="6383" width="11" style="861" customWidth="1"/>
    <col min="6384" max="6384" width="6.28515625" style="861" bestFit="1" customWidth="1"/>
    <col min="6385" max="6385" width="25.5703125" style="861" customWidth="1"/>
    <col min="6386" max="6386" width="10" style="861" customWidth="1"/>
    <col min="6387" max="6387" width="10.85546875" style="861" customWidth="1"/>
    <col min="6388" max="6388" width="9.85546875" style="861" customWidth="1"/>
    <col min="6389" max="6389" width="10.140625" style="861" customWidth="1"/>
    <col min="6390" max="6390" width="9.5703125" style="861" customWidth="1"/>
    <col min="6391" max="6391" width="10.42578125" style="861" customWidth="1"/>
    <col min="6392" max="6401" width="9.140625" style="861"/>
    <col min="6402" max="6402" width="20.28515625" style="861" customWidth="1"/>
    <col min="6403" max="6403" width="11.85546875" style="861" customWidth="1"/>
    <col min="6404" max="6404" width="11.7109375" style="861" customWidth="1"/>
    <col min="6405" max="6405" width="12.28515625" style="861" customWidth="1"/>
    <col min="6406" max="6406" width="11.85546875" style="861" customWidth="1"/>
    <col min="6407" max="6407" width="11.7109375" style="861" customWidth="1"/>
    <col min="6408" max="6408" width="10.5703125" style="861" customWidth="1"/>
    <col min="6409" max="6409" width="13.28515625" style="861" customWidth="1"/>
    <col min="6410" max="6410" width="12" style="861" bestFit="1" customWidth="1"/>
    <col min="6411" max="6411" width="6.28515625" style="861" bestFit="1" customWidth="1"/>
    <col min="6412" max="6630" width="9.140625" style="861"/>
    <col min="6631" max="6631" width="20.5703125" style="861" customWidth="1"/>
    <col min="6632" max="6632" width="11.140625" style="861" bestFit="1" customWidth="1"/>
    <col min="6633" max="6635" width="11.28515625" style="861" bestFit="1" customWidth="1"/>
    <col min="6636" max="6636" width="10.5703125" style="861" customWidth="1"/>
    <col min="6637" max="6637" width="11.28515625" style="861" bestFit="1" customWidth="1"/>
    <col min="6638" max="6638" width="12.5703125" style="861" customWidth="1"/>
    <col min="6639" max="6639" width="11" style="861" customWidth="1"/>
    <col min="6640" max="6640" width="6.28515625" style="861" bestFit="1" customWidth="1"/>
    <col min="6641" max="6641" width="25.5703125" style="861" customWidth="1"/>
    <col min="6642" max="6642" width="10" style="861" customWidth="1"/>
    <col min="6643" max="6643" width="10.85546875" style="861" customWidth="1"/>
    <col min="6644" max="6644" width="9.85546875" style="861" customWidth="1"/>
    <col min="6645" max="6645" width="10.140625" style="861" customWidth="1"/>
    <col min="6646" max="6646" width="9.5703125" style="861" customWidth="1"/>
    <col min="6647" max="6647" width="10.42578125" style="861" customWidth="1"/>
    <col min="6648" max="6657" width="9.140625" style="861"/>
    <col min="6658" max="6658" width="20.28515625" style="861" customWidth="1"/>
    <col min="6659" max="6659" width="11.85546875" style="861" customWidth="1"/>
    <col min="6660" max="6660" width="11.7109375" style="861" customWidth="1"/>
    <col min="6661" max="6661" width="12.28515625" style="861" customWidth="1"/>
    <col min="6662" max="6662" width="11.85546875" style="861" customWidth="1"/>
    <col min="6663" max="6663" width="11.7109375" style="861" customWidth="1"/>
    <col min="6664" max="6664" width="10.5703125" style="861" customWidth="1"/>
    <col min="6665" max="6665" width="13.28515625" style="861" customWidth="1"/>
    <col min="6666" max="6666" width="12" style="861" bestFit="1" customWidth="1"/>
    <col min="6667" max="6667" width="6.28515625" style="861" bestFit="1" customWidth="1"/>
    <col min="6668" max="6886" width="9.140625" style="861"/>
    <col min="6887" max="6887" width="20.5703125" style="861" customWidth="1"/>
    <col min="6888" max="6888" width="11.140625" style="861" bestFit="1" customWidth="1"/>
    <col min="6889" max="6891" width="11.28515625" style="861" bestFit="1" customWidth="1"/>
    <col min="6892" max="6892" width="10.5703125" style="861" customWidth="1"/>
    <col min="6893" max="6893" width="11.28515625" style="861" bestFit="1" customWidth="1"/>
    <col min="6894" max="6894" width="12.5703125" style="861" customWidth="1"/>
    <col min="6895" max="6895" width="11" style="861" customWidth="1"/>
    <col min="6896" max="6896" width="6.28515625" style="861" bestFit="1" customWidth="1"/>
    <col min="6897" max="6897" width="25.5703125" style="861" customWidth="1"/>
    <col min="6898" max="6898" width="10" style="861" customWidth="1"/>
    <col min="6899" max="6899" width="10.85546875" style="861" customWidth="1"/>
    <col min="6900" max="6900" width="9.85546875" style="861" customWidth="1"/>
    <col min="6901" max="6901" width="10.140625" style="861" customWidth="1"/>
    <col min="6902" max="6902" width="9.5703125" style="861" customWidth="1"/>
    <col min="6903" max="6903" width="10.42578125" style="861" customWidth="1"/>
    <col min="6904" max="6913" width="9.140625" style="861"/>
    <col min="6914" max="6914" width="20.28515625" style="861" customWidth="1"/>
    <col min="6915" max="6915" width="11.85546875" style="861" customWidth="1"/>
    <col min="6916" max="6916" width="11.7109375" style="861" customWidth="1"/>
    <col min="6917" max="6917" width="12.28515625" style="861" customWidth="1"/>
    <col min="6918" max="6918" width="11.85546875" style="861" customWidth="1"/>
    <col min="6919" max="6919" width="11.7109375" style="861" customWidth="1"/>
    <col min="6920" max="6920" width="10.5703125" style="861" customWidth="1"/>
    <col min="6921" max="6921" width="13.28515625" style="861" customWidth="1"/>
    <col min="6922" max="6922" width="12" style="861" bestFit="1" customWidth="1"/>
    <col min="6923" max="6923" width="6.28515625" style="861" bestFit="1" customWidth="1"/>
    <col min="6924" max="7142" width="9.140625" style="861"/>
    <col min="7143" max="7143" width="20.5703125" style="861" customWidth="1"/>
    <col min="7144" max="7144" width="11.140625" style="861" bestFit="1" customWidth="1"/>
    <col min="7145" max="7147" width="11.28515625" style="861" bestFit="1" customWidth="1"/>
    <col min="7148" max="7148" width="10.5703125" style="861" customWidth="1"/>
    <col min="7149" max="7149" width="11.28515625" style="861" bestFit="1" customWidth="1"/>
    <col min="7150" max="7150" width="12.5703125" style="861" customWidth="1"/>
    <col min="7151" max="7151" width="11" style="861" customWidth="1"/>
    <col min="7152" max="7152" width="6.28515625" style="861" bestFit="1" customWidth="1"/>
    <col min="7153" max="7153" width="25.5703125" style="861" customWidth="1"/>
    <col min="7154" max="7154" width="10" style="861" customWidth="1"/>
    <col min="7155" max="7155" width="10.85546875" style="861" customWidth="1"/>
    <col min="7156" max="7156" width="9.85546875" style="861" customWidth="1"/>
    <col min="7157" max="7157" width="10.140625" style="861" customWidth="1"/>
    <col min="7158" max="7158" width="9.5703125" style="861" customWidth="1"/>
    <col min="7159" max="7159" width="10.42578125" style="861" customWidth="1"/>
    <col min="7160" max="7169" width="9.140625" style="861"/>
    <col min="7170" max="7170" width="20.28515625" style="861" customWidth="1"/>
    <col min="7171" max="7171" width="11.85546875" style="861" customWidth="1"/>
    <col min="7172" max="7172" width="11.7109375" style="861" customWidth="1"/>
    <col min="7173" max="7173" width="12.28515625" style="861" customWidth="1"/>
    <col min="7174" max="7174" width="11.85546875" style="861" customWidth="1"/>
    <col min="7175" max="7175" width="11.7109375" style="861" customWidth="1"/>
    <col min="7176" max="7176" width="10.5703125" style="861" customWidth="1"/>
    <col min="7177" max="7177" width="13.28515625" style="861" customWidth="1"/>
    <col min="7178" max="7178" width="12" style="861" bestFit="1" customWidth="1"/>
    <col min="7179" max="7179" width="6.28515625" style="861" bestFit="1" customWidth="1"/>
    <col min="7180" max="7398" width="9.140625" style="861"/>
    <col min="7399" max="7399" width="20.5703125" style="861" customWidth="1"/>
    <col min="7400" max="7400" width="11.140625" style="861" bestFit="1" customWidth="1"/>
    <col min="7401" max="7403" width="11.28515625" style="861" bestFit="1" customWidth="1"/>
    <col min="7404" max="7404" width="10.5703125" style="861" customWidth="1"/>
    <col min="7405" max="7405" width="11.28515625" style="861" bestFit="1" customWidth="1"/>
    <col min="7406" max="7406" width="12.5703125" style="861" customWidth="1"/>
    <col min="7407" max="7407" width="11" style="861" customWidth="1"/>
    <col min="7408" max="7408" width="6.28515625" style="861" bestFit="1" customWidth="1"/>
    <col min="7409" max="7409" width="25.5703125" style="861" customWidth="1"/>
    <col min="7410" max="7410" width="10" style="861" customWidth="1"/>
    <col min="7411" max="7411" width="10.85546875" style="861" customWidth="1"/>
    <col min="7412" max="7412" width="9.85546875" style="861" customWidth="1"/>
    <col min="7413" max="7413" width="10.140625" style="861" customWidth="1"/>
    <col min="7414" max="7414" width="9.5703125" style="861" customWidth="1"/>
    <col min="7415" max="7415" width="10.42578125" style="861" customWidth="1"/>
    <col min="7416" max="7425" width="9.140625" style="861"/>
    <col min="7426" max="7426" width="20.28515625" style="861" customWidth="1"/>
    <col min="7427" max="7427" width="11.85546875" style="861" customWidth="1"/>
    <col min="7428" max="7428" width="11.7109375" style="861" customWidth="1"/>
    <col min="7429" max="7429" width="12.28515625" style="861" customWidth="1"/>
    <col min="7430" max="7430" width="11.85546875" style="861" customWidth="1"/>
    <col min="7431" max="7431" width="11.7109375" style="861" customWidth="1"/>
    <col min="7432" max="7432" width="10.5703125" style="861" customWidth="1"/>
    <col min="7433" max="7433" width="13.28515625" style="861" customWidth="1"/>
    <col min="7434" max="7434" width="12" style="861" bestFit="1" customWidth="1"/>
    <col min="7435" max="7435" width="6.28515625" style="861" bestFit="1" customWidth="1"/>
    <col min="7436" max="7654" width="9.140625" style="861"/>
    <col min="7655" max="7655" width="20.5703125" style="861" customWidth="1"/>
    <col min="7656" max="7656" width="11.140625" style="861" bestFit="1" customWidth="1"/>
    <col min="7657" max="7659" width="11.28515625" style="861" bestFit="1" customWidth="1"/>
    <col min="7660" max="7660" width="10.5703125" style="861" customWidth="1"/>
    <col min="7661" max="7661" width="11.28515625" style="861" bestFit="1" customWidth="1"/>
    <col min="7662" max="7662" width="12.5703125" style="861" customWidth="1"/>
    <col min="7663" max="7663" width="11" style="861" customWidth="1"/>
    <col min="7664" max="7664" width="6.28515625" style="861" bestFit="1" customWidth="1"/>
    <col min="7665" max="7665" width="25.5703125" style="861" customWidth="1"/>
    <col min="7666" max="7666" width="10" style="861" customWidth="1"/>
    <col min="7667" max="7667" width="10.85546875" style="861" customWidth="1"/>
    <col min="7668" max="7668" width="9.85546875" style="861" customWidth="1"/>
    <col min="7669" max="7669" width="10.140625" style="861" customWidth="1"/>
    <col min="7670" max="7670" width="9.5703125" style="861" customWidth="1"/>
    <col min="7671" max="7671" width="10.42578125" style="861" customWidth="1"/>
    <col min="7672" max="7681" width="9.140625" style="861"/>
    <col min="7682" max="7682" width="20.28515625" style="861" customWidth="1"/>
    <col min="7683" max="7683" width="11.85546875" style="861" customWidth="1"/>
    <col min="7684" max="7684" width="11.7109375" style="861" customWidth="1"/>
    <col min="7685" max="7685" width="12.28515625" style="861" customWidth="1"/>
    <col min="7686" max="7686" width="11.85546875" style="861" customWidth="1"/>
    <col min="7687" max="7687" width="11.7109375" style="861" customWidth="1"/>
    <col min="7688" max="7688" width="10.5703125" style="861" customWidth="1"/>
    <col min="7689" max="7689" width="13.28515625" style="861" customWidth="1"/>
    <col min="7690" max="7690" width="12" style="861" bestFit="1" customWidth="1"/>
    <col min="7691" max="7691" width="6.28515625" style="861" bestFit="1" customWidth="1"/>
    <col min="7692" max="7910" width="9.140625" style="861"/>
    <col min="7911" max="7911" width="20.5703125" style="861" customWidth="1"/>
    <col min="7912" max="7912" width="11.140625" style="861" bestFit="1" customWidth="1"/>
    <col min="7913" max="7915" width="11.28515625" style="861" bestFit="1" customWidth="1"/>
    <col min="7916" max="7916" width="10.5703125" style="861" customWidth="1"/>
    <col min="7917" max="7917" width="11.28515625" style="861" bestFit="1" customWidth="1"/>
    <col min="7918" max="7918" width="12.5703125" style="861" customWidth="1"/>
    <col min="7919" max="7919" width="11" style="861" customWidth="1"/>
    <col min="7920" max="7920" width="6.28515625" style="861" bestFit="1" customWidth="1"/>
    <col min="7921" max="7921" width="25.5703125" style="861" customWidth="1"/>
    <col min="7922" max="7922" width="10" style="861" customWidth="1"/>
    <col min="7923" max="7923" width="10.85546875" style="861" customWidth="1"/>
    <col min="7924" max="7924" width="9.85546875" style="861" customWidth="1"/>
    <col min="7925" max="7925" width="10.140625" style="861" customWidth="1"/>
    <col min="7926" max="7926" width="9.5703125" style="861" customWidth="1"/>
    <col min="7927" max="7927" width="10.42578125" style="861" customWidth="1"/>
    <col min="7928" max="7937" width="9.140625" style="861"/>
    <col min="7938" max="7938" width="20.28515625" style="861" customWidth="1"/>
    <col min="7939" max="7939" width="11.85546875" style="861" customWidth="1"/>
    <col min="7940" max="7940" width="11.7109375" style="861" customWidth="1"/>
    <col min="7941" max="7941" width="12.28515625" style="861" customWidth="1"/>
    <col min="7942" max="7942" width="11.85546875" style="861" customWidth="1"/>
    <col min="7943" max="7943" width="11.7109375" style="861" customWidth="1"/>
    <col min="7944" max="7944" width="10.5703125" style="861" customWidth="1"/>
    <col min="7945" max="7945" width="13.28515625" style="861" customWidth="1"/>
    <col min="7946" max="7946" width="12" style="861" bestFit="1" customWidth="1"/>
    <col min="7947" max="7947" width="6.28515625" style="861" bestFit="1" customWidth="1"/>
    <col min="7948" max="8166" width="9.140625" style="861"/>
    <col min="8167" max="8167" width="20.5703125" style="861" customWidth="1"/>
    <col min="8168" max="8168" width="11.140625" style="861" bestFit="1" customWidth="1"/>
    <col min="8169" max="8171" width="11.28515625" style="861" bestFit="1" customWidth="1"/>
    <col min="8172" max="8172" width="10.5703125" style="861" customWidth="1"/>
    <col min="8173" max="8173" width="11.28515625" style="861" bestFit="1" customWidth="1"/>
    <col min="8174" max="8174" width="12.5703125" style="861" customWidth="1"/>
    <col min="8175" max="8175" width="11" style="861" customWidth="1"/>
    <col min="8176" max="8176" width="6.28515625" style="861" bestFit="1" customWidth="1"/>
    <col min="8177" max="8177" width="25.5703125" style="861" customWidth="1"/>
    <col min="8178" max="8178" width="10" style="861" customWidth="1"/>
    <col min="8179" max="8179" width="10.85546875" style="861" customWidth="1"/>
    <col min="8180" max="8180" width="9.85546875" style="861" customWidth="1"/>
    <col min="8181" max="8181" width="10.140625" style="861" customWidth="1"/>
    <col min="8182" max="8182" width="9.5703125" style="861" customWidth="1"/>
    <col min="8183" max="8183" width="10.42578125" style="861" customWidth="1"/>
    <col min="8184" max="8193" width="9.140625" style="861"/>
    <col min="8194" max="8194" width="20.28515625" style="861" customWidth="1"/>
    <col min="8195" max="8195" width="11.85546875" style="861" customWidth="1"/>
    <col min="8196" max="8196" width="11.7109375" style="861" customWidth="1"/>
    <col min="8197" max="8197" width="12.28515625" style="861" customWidth="1"/>
    <col min="8198" max="8198" width="11.85546875" style="861" customWidth="1"/>
    <col min="8199" max="8199" width="11.7109375" style="861" customWidth="1"/>
    <col min="8200" max="8200" width="10.5703125" style="861" customWidth="1"/>
    <col min="8201" max="8201" width="13.28515625" style="861" customWidth="1"/>
    <col min="8202" max="8202" width="12" style="861" bestFit="1" customWidth="1"/>
    <col min="8203" max="8203" width="6.28515625" style="861" bestFit="1" customWidth="1"/>
    <col min="8204" max="8422" width="9.140625" style="861"/>
    <col min="8423" max="8423" width="20.5703125" style="861" customWidth="1"/>
    <col min="8424" max="8424" width="11.140625" style="861" bestFit="1" customWidth="1"/>
    <col min="8425" max="8427" width="11.28515625" style="861" bestFit="1" customWidth="1"/>
    <col min="8428" max="8428" width="10.5703125" style="861" customWidth="1"/>
    <col min="8429" max="8429" width="11.28515625" style="861" bestFit="1" customWidth="1"/>
    <col min="8430" max="8430" width="12.5703125" style="861" customWidth="1"/>
    <col min="8431" max="8431" width="11" style="861" customWidth="1"/>
    <col min="8432" max="8432" width="6.28515625" style="861" bestFit="1" customWidth="1"/>
    <col min="8433" max="8433" width="25.5703125" style="861" customWidth="1"/>
    <col min="8434" max="8434" width="10" style="861" customWidth="1"/>
    <col min="8435" max="8435" width="10.85546875" style="861" customWidth="1"/>
    <col min="8436" max="8436" width="9.85546875" style="861" customWidth="1"/>
    <col min="8437" max="8437" width="10.140625" style="861" customWidth="1"/>
    <col min="8438" max="8438" width="9.5703125" style="861" customWidth="1"/>
    <col min="8439" max="8439" width="10.42578125" style="861" customWidth="1"/>
    <col min="8440" max="8449" width="9.140625" style="861"/>
    <col min="8450" max="8450" width="20.28515625" style="861" customWidth="1"/>
    <col min="8451" max="8451" width="11.85546875" style="861" customWidth="1"/>
    <col min="8452" max="8452" width="11.7109375" style="861" customWidth="1"/>
    <col min="8453" max="8453" width="12.28515625" style="861" customWidth="1"/>
    <col min="8454" max="8454" width="11.85546875" style="861" customWidth="1"/>
    <col min="8455" max="8455" width="11.7109375" style="861" customWidth="1"/>
    <col min="8456" max="8456" width="10.5703125" style="861" customWidth="1"/>
    <col min="8457" max="8457" width="13.28515625" style="861" customWidth="1"/>
    <col min="8458" max="8458" width="12" style="861" bestFit="1" customWidth="1"/>
    <col min="8459" max="8459" width="6.28515625" style="861" bestFit="1" customWidth="1"/>
    <col min="8460" max="8678" width="9.140625" style="861"/>
    <col min="8679" max="8679" width="20.5703125" style="861" customWidth="1"/>
    <col min="8680" max="8680" width="11.140625" style="861" bestFit="1" customWidth="1"/>
    <col min="8681" max="8683" width="11.28515625" style="861" bestFit="1" customWidth="1"/>
    <col min="8684" max="8684" width="10.5703125" style="861" customWidth="1"/>
    <col min="8685" max="8685" width="11.28515625" style="861" bestFit="1" customWidth="1"/>
    <col min="8686" max="8686" width="12.5703125" style="861" customWidth="1"/>
    <col min="8687" max="8687" width="11" style="861" customWidth="1"/>
    <col min="8688" max="8688" width="6.28515625" style="861" bestFit="1" customWidth="1"/>
    <col min="8689" max="8689" width="25.5703125" style="861" customWidth="1"/>
    <col min="8690" max="8690" width="10" style="861" customWidth="1"/>
    <col min="8691" max="8691" width="10.85546875" style="861" customWidth="1"/>
    <col min="8692" max="8692" width="9.85546875" style="861" customWidth="1"/>
    <col min="8693" max="8693" width="10.140625" style="861" customWidth="1"/>
    <col min="8694" max="8694" width="9.5703125" style="861" customWidth="1"/>
    <col min="8695" max="8695" width="10.42578125" style="861" customWidth="1"/>
    <col min="8696" max="8705" width="9.140625" style="861"/>
    <col min="8706" max="8706" width="20.28515625" style="861" customWidth="1"/>
    <col min="8707" max="8707" width="11.85546875" style="861" customWidth="1"/>
    <col min="8708" max="8708" width="11.7109375" style="861" customWidth="1"/>
    <col min="8709" max="8709" width="12.28515625" style="861" customWidth="1"/>
    <col min="8710" max="8710" width="11.85546875" style="861" customWidth="1"/>
    <col min="8711" max="8711" width="11.7109375" style="861" customWidth="1"/>
    <col min="8712" max="8712" width="10.5703125" style="861" customWidth="1"/>
    <col min="8713" max="8713" width="13.28515625" style="861" customWidth="1"/>
    <col min="8714" max="8714" width="12" style="861" bestFit="1" customWidth="1"/>
    <col min="8715" max="8715" width="6.28515625" style="861" bestFit="1" customWidth="1"/>
    <col min="8716" max="8934" width="9.140625" style="861"/>
    <col min="8935" max="8935" width="20.5703125" style="861" customWidth="1"/>
    <col min="8936" max="8936" width="11.140625" style="861" bestFit="1" customWidth="1"/>
    <col min="8937" max="8939" width="11.28515625" style="861" bestFit="1" customWidth="1"/>
    <col min="8940" max="8940" width="10.5703125" style="861" customWidth="1"/>
    <col min="8941" max="8941" width="11.28515625" style="861" bestFit="1" customWidth="1"/>
    <col min="8942" max="8942" width="12.5703125" style="861" customWidth="1"/>
    <col min="8943" max="8943" width="11" style="861" customWidth="1"/>
    <col min="8944" max="8944" width="6.28515625" style="861" bestFit="1" customWidth="1"/>
    <col min="8945" max="8945" width="25.5703125" style="861" customWidth="1"/>
    <col min="8946" max="8946" width="10" style="861" customWidth="1"/>
    <col min="8947" max="8947" width="10.85546875" style="861" customWidth="1"/>
    <col min="8948" max="8948" width="9.85546875" style="861" customWidth="1"/>
    <col min="8949" max="8949" width="10.140625" style="861" customWidth="1"/>
    <col min="8950" max="8950" width="9.5703125" style="861" customWidth="1"/>
    <col min="8951" max="8951" width="10.42578125" style="861" customWidth="1"/>
    <col min="8952" max="8961" width="9.140625" style="861"/>
    <col min="8962" max="8962" width="20.28515625" style="861" customWidth="1"/>
    <col min="8963" max="8963" width="11.85546875" style="861" customWidth="1"/>
    <col min="8964" max="8964" width="11.7109375" style="861" customWidth="1"/>
    <col min="8965" max="8965" width="12.28515625" style="861" customWidth="1"/>
    <col min="8966" max="8966" width="11.85546875" style="861" customWidth="1"/>
    <col min="8967" max="8967" width="11.7109375" style="861" customWidth="1"/>
    <col min="8968" max="8968" width="10.5703125" style="861" customWidth="1"/>
    <col min="8969" max="8969" width="13.28515625" style="861" customWidth="1"/>
    <col min="8970" max="8970" width="12" style="861" bestFit="1" customWidth="1"/>
    <col min="8971" max="8971" width="6.28515625" style="861" bestFit="1" customWidth="1"/>
    <col min="8972" max="9190" width="9.140625" style="861"/>
    <col min="9191" max="9191" width="20.5703125" style="861" customWidth="1"/>
    <col min="9192" max="9192" width="11.140625" style="861" bestFit="1" customWidth="1"/>
    <col min="9193" max="9195" width="11.28515625" style="861" bestFit="1" customWidth="1"/>
    <col min="9196" max="9196" width="10.5703125" style="861" customWidth="1"/>
    <col min="9197" max="9197" width="11.28515625" style="861" bestFit="1" customWidth="1"/>
    <col min="9198" max="9198" width="12.5703125" style="861" customWidth="1"/>
    <col min="9199" max="9199" width="11" style="861" customWidth="1"/>
    <col min="9200" max="9200" width="6.28515625" style="861" bestFit="1" customWidth="1"/>
    <col min="9201" max="9201" width="25.5703125" style="861" customWidth="1"/>
    <col min="9202" max="9202" width="10" style="861" customWidth="1"/>
    <col min="9203" max="9203" width="10.85546875" style="861" customWidth="1"/>
    <col min="9204" max="9204" width="9.85546875" style="861" customWidth="1"/>
    <col min="9205" max="9205" width="10.140625" style="861" customWidth="1"/>
    <col min="9206" max="9206" width="9.5703125" style="861" customWidth="1"/>
    <col min="9207" max="9207" width="10.42578125" style="861" customWidth="1"/>
    <col min="9208" max="9217" width="9.140625" style="861"/>
    <col min="9218" max="9218" width="20.28515625" style="861" customWidth="1"/>
    <col min="9219" max="9219" width="11.85546875" style="861" customWidth="1"/>
    <col min="9220" max="9220" width="11.7109375" style="861" customWidth="1"/>
    <col min="9221" max="9221" width="12.28515625" style="861" customWidth="1"/>
    <col min="9222" max="9222" width="11.85546875" style="861" customWidth="1"/>
    <col min="9223" max="9223" width="11.7109375" style="861" customWidth="1"/>
    <col min="9224" max="9224" width="10.5703125" style="861" customWidth="1"/>
    <col min="9225" max="9225" width="13.28515625" style="861" customWidth="1"/>
    <col min="9226" max="9226" width="12" style="861" bestFit="1" customWidth="1"/>
    <col min="9227" max="9227" width="6.28515625" style="861" bestFit="1" customWidth="1"/>
    <col min="9228" max="9446" width="9.140625" style="861"/>
    <col min="9447" max="9447" width="20.5703125" style="861" customWidth="1"/>
    <col min="9448" max="9448" width="11.140625" style="861" bestFit="1" customWidth="1"/>
    <col min="9449" max="9451" width="11.28515625" style="861" bestFit="1" customWidth="1"/>
    <col min="9452" max="9452" width="10.5703125" style="861" customWidth="1"/>
    <col min="9453" max="9453" width="11.28515625" style="861" bestFit="1" customWidth="1"/>
    <col min="9454" max="9454" width="12.5703125" style="861" customWidth="1"/>
    <col min="9455" max="9455" width="11" style="861" customWidth="1"/>
    <col min="9456" max="9456" width="6.28515625" style="861" bestFit="1" customWidth="1"/>
    <col min="9457" max="9457" width="25.5703125" style="861" customWidth="1"/>
    <col min="9458" max="9458" width="10" style="861" customWidth="1"/>
    <col min="9459" max="9459" width="10.85546875" style="861" customWidth="1"/>
    <col min="9460" max="9460" width="9.85546875" style="861" customWidth="1"/>
    <col min="9461" max="9461" width="10.140625" style="861" customWidth="1"/>
    <col min="9462" max="9462" width="9.5703125" style="861" customWidth="1"/>
    <col min="9463" max="9463" width="10.42578125" style="861" customWidth="1"/>
    <col min="9464" max="9473" width="9.140625" style="861"/>
    <col min="9474" max="9474" width="20.28515625" style="861" customWidth="1"/>
    <col min="9475" max="9475" width="11.85546875" style="861" customWidth="1"/>
    <col min="9476" max="9476" width="11.7109375" style="861" customWidth="1"/>
    <col min="9477" max="9477" width="12.28515625" style="861" customWidth="1"/>
    <col min="9478" max="9478" width="11.85546875" style="861" customWidth="1"/>
    <col min="9479" max="9479" width="11.7109375" style="861" customWidth="1"/>
    <col min="9480" max="9480" width="10.5703125" style="861" customWidth="1"/>
    <col min="9481" max="9481" width="13.28515625" style="861" customWidth="1"/>
    <col min="9482" max="9482" width="12" style="861" bestFit="1" customWidth="1"/>
    <col min="9483" max="9483" width="6.28515625" style="861" bestFit="1" customWidth="1"/>
    <col min="9484" max="9702" width="9.140625" style="861"/>
    <col min="9703" max="9703" width="20.5703125" style="861" customWidth="1"/>
    <col min="9704" max="9704" width="11.140625" style="861" bestFit="1" customWidth="1"/>
    <col min="9705" max="9707" width="11.28515625" style="861" bestFit="1" customWidth="1"/>
    <col min="9708" max="9708" width="10.5703125" style="861" customWidth="1"/>
    <col min="9709" max="9709" width="11.28515625" style="861" bestFit="1" customWidth="1"/>
    <col min="9710" max="9710" width="12.5703125" style="861" customWidth="1"/>
    <col min="9711" max="9711" width="11" style="861" customWidth="1"/>
    <col min="9712" max="9712" width="6.28515625" style="861" bestFit="1" customWidth="1"/>
    <col min="9713" max="9713" width="25.5703125" style="861" customWidth="1"/>
    <col min="9714" max="9714" width="10" style="861" customWidth="1"/>
    <col min="9715" max="9715" width="10.85546875" style="861" customWidth="1"/>
    <col min="9716" max="9716" width="9.85546875" style="861" customWidth="1"/>
    <col min="9717" max="9717" width="10.140625" style="861" customWidth="1"/>
    <col min="9718" max="9718" width="9.5703125" style="861" customWidth="1"/>
    <col min="9719" max="9719" width="10.42578125" style="861" customWidth="1"/>
    <col min="9720" max="9729" width="9.140625" style="861"/>
    <col min="9730" max="9730" width="20.28515625" style="861" customWidth="1"/>
    <col min="9731" max="9731" width="11.85546875" style="861" customWidth="1"/>
    <col min="9732" max="9732" width="11.7109375" style="861" customWidth="1"/>
    <col min="9733" max="9733" width="12.28515625" style="861" customWidth="1"/>
    <col min="9734" max="9734" width="11.85546875" style="861" customWidth="1"/>
    <col min="9735" max="9735" width="11.7109375" style="861" customWidth="1"/>
    <col min="9736" max="9736" width="10.5703125" style="861" customWidth="1"/>
    <col min="9737" max="9737" width="13.28515625" style="861" customWidth="1"/>
    <col min="9738" max="9738" width="12" style="861" bestFit="1" customWidth="1"/>
    <col min="9739" max="9739" width="6.28515625" style="861" bestFit="1" customWidth="1"/>
    <col min="9740" max="9958" width="9.140625" style="861"/>
    <col min="9959" max="9959" width="20.5703125" style="861" customWidth="1"/>
    <col min="9960" max="9960" width="11.140625" style="861" bestFit="1" customWidth="1"/>
    <col min="9961" max="9963" width="11.28515625" style="861" bestFit="1" customWidth="1"/>
    <col min="9964" max="9964" width="10.5703125" style="861" customWidth="1"/>
    <col min="9965" max="9965" width="11.28515625" style="861" bestFit="1" customWidth="1"/>
    <col min="9966" max="9966" width="12.5703125" style="861" customWidth="1"/>
    <col min="9967" max="9967" width="11" style="861" customWidth="1"/>
    <col min="9968" max="9968" width="6.28515625" style="861" bestFit="1" customWidth="1"/>
    <col min="9969" max="9969" width="25.5703125" style="861" customWidth="1"/>
    <col min="9970" max="9970" width="10" style="861" customWidth="1"/>
    <col min="9971" max="9971" width="10.85546875" style="861" customWidth="1"/>
    <col min="9972" max="9972" width="9.85546875" style="861" customWidth="1"/>
    <col min="9973" max="9973" width="10.140625" style="861" customWidth="1"/>
    <col min="9974" max="9974" width="9.5703125" style="861" customWidth="1"/>
    <col min="9975" max="9975" width="10.42578125" style="861" customWidth="1"/>
    <col min="9976" max="9985" width="9.140625" style="861"/>
    <col min="9986" max="9986" width="20.28515625" style="861" customWidth="1"/>
    <col min="9987" max="9987" width="11.85546875" style="861" customWidth="1"/>
    <col min="9988" max="9988" width="11.7109375" style="861" customWidth="1"/>
    <col min="9989" max="9989" width="12.28515625" style="861" customWidth="1"/>
    <col min="9990" max="9990" width="11.85546875" style="861" customWidth="1"/>
    <col min="9991" max="9991" width="11.7109375" style="861" customWidth="1"/>
    <col min="9992" max="9992" width="10.5703125" style="861" customWidth="1"/>
    <col min="9993" max="9993" width="13.28515625" style="861" customWidth="1"/>
    <col min="9994" max="9994" width="12" style="861" bestFit="1" customWidth="1"/>
    <col min="9995" max="9995" width="6.28515625" style="861" bestFit="1" customWidth="1"/>
    <col min="9996" max="10214" width="9.140625" style="861"/>
    <col min="10215" max="10215" width="20.5703125" style="861" customWidth="1"/>
    <col min="10216" max="10216" width="11.140625" style="861" bestFit="1" customWidth="1"/>
    <col min="10217" max="10219" width="11.28515625" style="861" bestFit="1" customWidth="1"/>
    <col min="10220" max="10220" width="10.5703125" style="861" customWidth="1"/>
    <col min="10221" max="10221" width="11.28515625" style="861" bestFit="1" customWidth="1"/>
    <col min="10222" max="10222" width="12.5703125" style="861" customWidth="1"/>
    <col min="10223" max="10223" width="11" style="861" customWidth="1"/>
    <col min="10224" max="10224" width="6.28515625" style="861" bestFit="1" customWidth="1"/>
    <col min="10225" max="10225" width="25.5703125" style="861" customWidth="1"/>
    <col min="10226" max="10226" width="10" style="861" customWidth="1"/>
    <col min="10227" max="10227" width="10.85546875" style="861" customWidth="1"/>
    <col min="10228" max="10228" width="9.85546875" style="861" customWidth="1"/>
    <col min="10229" max="10229" width="10.140625" style="861" customWidth="1"/>
    <col min="10230" max="10230" width="9.5703125" style="861" customWidth="1"/>
    <col min="10231" max="10231" width="10.42578125" style="861" customWidth="1"/>
    <col min="10232" max="10241" width="9.140625" style="861"/>
    <col min="10242" max="10242" width="20.28515625" style="861" customWidth="1"/>
    <col min="10243" max="10243" width="11.85546875" style="861" customWidth="1"/>
    <col min="10244" max="10244" width="11.7109375" style="861" customWidth="1"/>
    <col min="10245" max="10245" width="12.28515625" style="861" customWidth="1"/>
    <col min="10246" max="10246" width="11.85546875" style="861" customWidth="1"/>
    <col min="10247" max="10247" width="11.7109375" style="861" customWidth="1"/>
    <col min="10248" max="10248" width="10.5703125" style="861" customWidth="1"/>
    <col min="10249" max="10249" width="13.28515625" style="861" customWidth="1"/>
    <col min="10250" max="10250" width="12" style="861" bestFit="1" customWidth="1"/>
    <col min="10251" max="10251" width="6.28515625" style="861" bestFit="1" customWidth="1"/>
    <col min="10252" max="10470" width="9.140625" style="861"/>
    <col min="10471" max="10471" width="20.5703125" style="861" customWidth="1"/>
    <col min="10472" max="10472" width="11.140625" style="861" bestFit="1" customWidth="1"/>
    <col min="10473" max="10475" width="11.28515625" style="861" bestFit="1" customWidth="1"/>
    <col min="10476" max="10476" width="10.5703125" style="861" customWidth="1"/>
    <col min="10477" max="10477" width="11.28515625" style="861" bestFit="1" customWidth="1"/>
    <col min="10478" max="10478" width="12.5703125" style="861" customWidth="1"/>
    <col min="10479" max="10479" width="11" style="861" customWidth="1"/>
    <col min="10480" max="10480" width="6.28515625" style="861" bestFit="1" customWidth="1"/>
    <col min="10481" max="10481" width="25.5703125" style="861" customWidth="1"/>
    <col min="10482" max="10482" width="10" style="861" customWidth="1"/>
    <col min="10483" max="10483" width="10.85546875" style="861" customWidth="1"/>
    <col min="10484" max="10484" width="9.85546875" style="861" customWidth="1"/>
    <col min="10485" max="10485" width="10.140625" style="861" customWidth="1"/>
    <col min="10486" max="10486" width="9.5703125" style="861" customWidth="1"/>
    <col min="10487" max="10487" width="10.42578125" style="861" customWidth="1"/>
    <col min="10488" max="10497" width="9.140625" style="861"/>
    <col min="10498" max="10498" width="20.28515625" style="861" customWidth="1"/>
    <col min="10499" max="10499" width="11.85546875" style="861" customWidth="1"/>
    <col min="10500" max="10500" width="11.7109375" style="861" customWidth="1"/>
    <col min="10501" max="10501" width="12.28515625" style="861" customWidth="1"/>
    <col min="10502" max="10502" width="11.85546875" style="861" customWidth="1"/>
    <col min="10503" max="10503" width="11.7109375" style="861" customWidth="1"/>
    <col min="10504" max="10504" width="10.5703125" style="861" customWidth="1"/>
    <col min="10505" max="10505" width="13.28515625" style="861" customWidth="1"/>
    <col min="10506" max="10506" width="12" style="861" bestFit="1" customWidth="1"/>
    <col min="10507" max="10507" width="6.28515625" style="861" bestFit="1" customWidth="1"/>
    <col min="10508" max="10726" width="9.140625" style="861"/>
    <col min="10727" max="10727" width="20.5703125" style="861" customWidth="1"/>
    <col min="10728" max="10728" width="11.140625" style="861" bestFit="1" customWidth="1"/>
    <col min="10729" max="10731" width="11.28515625" style="861" bestFit="1" customWidth="1"/>
    <col min="10732" max="10732" width="10.5703125" style="861" customWidth="1"/>
    <col min="10733" max="10733" width="11.28515625" style="861" bestFit="1" customWidth="1"/>
    <col min="10734" max="10734" width="12.5703125" style="861" customWidth="1"/>
    <col min="10735" max="10735" width="11" style="861" customWidth="1"/>
    <col min="10736" max="10736" width="6.28515625" style="861" bestFit="1" customWidth="1"/>
    <col min="10737" max="10737" width="25.5703125" style="861" customWidth="1"/>
    <col min="10738" max="10738" width="10" style="861" customWidth="1"/>
    <col min="10739" max="10739" width="10.85546875" style="861" customWidth="1"/>
    <col min="10740" max="10740" width="9.85546875" style="861" customWidth="1"/>
    <col min="10741" max="10741" width="10.140625" style="861" customWidth="1"/>
    <col min="10742" max="10742" width="9.5703125" style="861" customWidth="1"/>
    <col min="10743" max="10743" width="10.42578125" style="861" customWidth="1"/>
    <col min="10744" max="10753" width="9.140625" style="861"/>
    <col min="10754" max="10754" width="20.28515625" style="861" customWidth="1"/>
    <col min="10755" max="10755" width="11.85546875" style="861" customWidth="1"/>
    <col min="10756" max="10756" width="11.7109375" style="861" customWidth="1"/>
    <col min="10757" max="10757" width="12.28515625" style="861" customWidth="1"/>
    <col min="10758" max="10758" width="11.85546875" style="861" customWidth="1"/>
    <col min="10759" max="10759" width="11.7109375" style="861" customWidth="1"/>
    <col min="10760" max="10760" width="10.5703125" style="861" customWidth="1"/>
    <col min="10761" max="10761" width="13.28515625" style="861" customWidth="1"/>
    <col min="10762" max="10762" width="12" style="861" bestFit="1" customWidth="1"/>
    <col min="10763" max="10763" width="6.28515625" style="861" bestFit="1" customWidth="1"/>
    <col min="10764" max="10982" width="9.140625" style="861"/>
    <col min="10983" max="10983" width="20.5703125" style="861" customWidth="1"/>
    <col min="10984" max="10984" width="11.140625" style="861" bestFit="1" customWidth="1"/>
    <col min="10985" max="10987" width="11.28515625" style="861" bestFit="1" customWidth="1"/>
    <col min="10988" max="10988" width="10.5703125" style="861" customWidth="1"/>
    <col min="10989" max="10989" width="11.28515625" style="861" bestFit="1" customWidth="1"/>
    <col min="10990" max="10990" width="12.5703125" style="861" customWidth="1"/>
    <col min="10991" max="10991" width="11" style="861" customWidth="1"/>
    <col min="10992" max="10992" width="6.28515625" style="861" bestFit="1" customWidth="1"/>
    <col min="10993" max="10993" width="25.5703125" style="861" customWidth="1"/>
    <col min="10994" max="10994" width="10" style="861" customWidth="1"/>
    <col min="10995" max="10995" width="10.85546875" style="861" customWidth="1"/>
    <col min="10996" max="10996" width="9.85546875" style="861" customWidth="1"/>
    <col min="10997" max="10997" width="10.140625" style="861" customWidth="1"/>
    <col min="10998" max="10998" width="9.5703125" style="861" customWidth="1"/>
    <col min="10999" max="10999" width="10.42578125" style="861" customWidth="1"/>
    <col min="11000" max="11009" width="9.140625" style="861"/>
    <col min="11010" max="11010" width="20.28515625" style="861" customWidth="1"/>
    <col min="11011" max="11011" width="11.85546875" style="861" customWidth="1"/>
    <col min="11012" max="11012" width="11.7109375" style="861" customWidth="1"/>
    <col min="11013" max="11013" width="12.28515625" style="861" customWidth="1"/>
    <col min="11014" max="11014" width="11.85546875" style="861" customWidth="1"/>
    <col min="11015" max="11015" width="11.7109375" style="861" customWidth="1"/>
    <col min="11016" max="11016" width="10.5703125" style="861" customWidth="1"/>
    <col min="11017" max="11017" width="13.28515625" style="861" customWidth="1"/>
    <col min="11018" max="11018" width="12" style="861" bestFit="1" customWidth="1"/>
    <col min="11019" max="11019" width="6.28515625" style="861" bestFit="1" customWidth="1"/>
    <col min="11020" max="11238" width="9.140625" style="861"/>
    <col min="11239" max="11239" width="20.5703125" style="861" customWidth="1"/>
    <col min="11240" max="11240" width="11.140625" style="861" bestFit="1" customWidth="1"/>
    <col min="11241" max="11243" width="11.28515625" style="861" bestFit="1" customWidth="1"/>
    <col min="11244" max="11244" width="10.5703125" style="861" customWidth="1"/>
    <col min="11245" max="11245" width="11.28515625" style="861" bestFit="1" customWidth="1"/>
    <col min="11246" max="11246" width="12.5703125" style="861" customWidth="1"/>
    <col min="11247" max="11247" width="11" style="861" customWidth="1"/>
    <col min="11248" max="11248" width="6.28515625" style="861" bestFit="1" customWidth="1"/>
    <col min="11249" max="11249" width="25.5703125" style="861" customWidth="1"/>
    <col min="11250" max="11250" width="10" style="861" customWidth="1"/>
    <col min="11251" max="11251" width="10.85546875" style="861" customWidth="1"/>
    <col min="11252" max="11252" width="9.85546875" style="861" customWidth="1"/>
    <col min="11253" max="11253" width="10.140625" style="861" customWidth="1"/>
    <col min="11254" max="11254" width="9.5703125" style="861" customWidth="1"/>
    <col min="11255" max="11255" width="10.42578125" style="861" customWidth="1"/>
    <col min="11256" max="11265" width="9.140625" style="861"/>
    <col min="11266" max="11266" width="20.28515625" style="861" customWidth="1"/>
    <col min="11267" max="11267" width="11.85546875" style="861" customWidth="1"/>
    <col min="11268" max="11268" width="11.7109375" style="861" customWidth="1"/>
    <col min="11269" max="11269" width="12.28515625" style="861" customWidth="1"/>
    <col min="11270" max="11270" width="11.85546875" style="861" customWidth="1"/>
    <col min="11271" max="11271" width="11.7109375" style="861" customWidth="1"/>
    <col min="11272" max="11272" width="10.5703125" style="861" customWidth="1"/>
    <col min="11273" max="11273" width="13.28515625" style="861" customWidth="1"/>
    <col min="11274" max="11274" width="12" style="861" bestFit="1" customWidth="1"/>
    <col min="11275" max="11275" width="6.28515625" style="861" bestFit="1" customWidth="1"/>
    <col min="11276" max="11494" width="9.140625" style="861"/>
    <col min="11495" max="11495" width="20.5703125" style="861" customWidth="1"/>
    <col min="11496" max="11496" width="11.140625" style="861" bestFit="1" customWidth="1"/>
    <col min="11497" max="11499" width="11.28515625" style="861" bestFit="1" customWidth="1"/>
    <col min="11500" max="11500" width="10.5703125" style="861" customWidth="1"/>
    <col min="11501" max="11501" width="11.28515625" style="861" bestFit="1" customWidth="1"/>
    <col min="11502" max="11502" width="12.5703125" style="861" customWidth="1"/>
    <col min="11503" max="11503" width="11" style="861" customWidth="1"/>
    <col min="11504" max="11504" width="6.28515625" style="861" bestFit="1" customWidth="1"/>
    <col min="11505" max="11505" width="25.5703125" style="861" customWidth="1"/>
    <col min="11506" max="11506" width="10" style="861" customWidth="1"/>
    <col min="11507" max="11507" width="10.85546875" style="861" customWidth="1"/>
    <col min="11508" max="11508" width="9.85546875" style="861" customWidth="1"/>
    <col min="11509" max="11509" width="10.140625" style="861" customWidth="1"/>
    <col min="11510" max="11510" width="9.5703125" style="861" customWidth="1"/>
    <col min="11511" max="11511" width="10.42578125" style="861" customWidth="1"/>
    <col min="11512" max="11521" width="9.140625" style="861"/>
    <col min="11522" max="11522" width="20.28515625" style="861" customWidth="1"/>
    <col min="11523" max="11523" width="11.85546875" style="861" customWidth="1"/>
    <col min="11524" max="11524" width="11.7109375" style="861" customWidth="1"/>
    <col min="11525" max="11525" width="12.28515625" style="861" customWidth="1"/>
    <col min="11526" max="11526" width="11.85546875" style="861" customWidth="1"/>
    <col min="11527" max="11527" width="11.7109375" style="861" customWidth="1"/>
    <col min="11528" max="11528" width="10.5703125" style="861" customWidth="1"/>
    <col min="11529" max="11529" width="13.28515625" style="861" customWidth="1"/>
    <col min="11530" max="11530" width="12" style="861" bestFit="1" customWidth="1"/>
    <col min="11531" max="11531" width="6.28515625" style="861" bestFit="1" customWidth="1"/>
    <col min="11532" max="11750" width="9.140625" style="861"/>
    <col min="11751" max="11751" width="20.5703125" style="861" customWidth="1"/>
    <col min="11752" max="11752" width="11.140625" style="861" bestFit="1" customWidth="1"/>
    <col min="11753" max="11755" width="11.28515625" style="861" bestFit="1" customWidth="1"/>
    <col min="11756" max="11756" width="10.5703125" style="861" customWidth="1"/>
    <col min="11757" max="11757" width="11.28515625" style="861" bestFit="1" customWidth="1"/>
    <col min="11758" max="11758" width="12.5703125" style="861" customWidth="1"/>
    <col min="11759" max="11759" width="11" style="861" customWidth="1"/>
    <col min="11760" max="11760" width="6.28515625" style="861" bestFit="1" customWidth="1"/>
    <col min="11761" max="11761" width="25.5703125" style="861" customWidth="1"/>
    <col min="11762" max="11762" width="10" style="861" customWidth="1"/>
    <col min="11763" max="11763" width="10.85546875" style="861" customWidth="1"/>
    <col min="11764" max="11764" width="9.85546875" style="861" customWidth="1"/>
    <col min="11765" max="11765" width="10.140625" style="861" customWidth="1"/>
    <col min="11766" max="11766" width="9.5703125" style="861" customWidth="1"/>
    <col min="11767" max="11767" width="10.42578125" style="861" customWidth="1"/>
    <col min="11768" max="11777" width="9.140625" style="861"/>
    <col min="11778" max="11778" width="20.28515625" style="861" customWidth="1"/>
    <col min="11779" max="11779" width="11.85546875" style="861" customWidth="1"/>
    <col min="11780" max="11780" width="11.7109375" style="861" customWidth="1"/>
    <col min="11781" max="11781" width="12.28515625" style="861" customWidth="1"/>
    <col min="11782" max="11782" width="11.85546875" style="861" customWidth="1"/>
    <col min="11783" max="11783" width="11.7109375" style="861" customWidth="1"/>
    <col min="11784" max="11784" width="10.5703125" style="861" customWidth="1"/>
    <col min="11785" max="11785" width="13.28515625" style="861" customWidth="1"/>
    <col min="11786" max="11786" width="12" style="861" bestFit="1" customWidth="1"/>
    <col min="11787" max="11787" width="6.28515625" style="861" bestFit="1" customWidth="1"/>
    <col min="11788" max="12006" width="9.140625" style="861"/>
    <col min="12007" max="12007" width="20.5703125" style="861" customWidth="1"/>
    <col min="12008" max="12008" width="11.140625" style="861" bestFit="1" customWidth="1"/>
    <col min="12009" max="12011" width="11.28515625" style="861" bestFit="1" customWidth="1"/>
    <col min="12012" max="12012" width="10.5703125" style="861" customWidth="1"/>
    <col min="12013" max="12013" width="11.28515625" style="861" bestFit="1" customWidth="1"/>
    <col min="12014" max="12014" width="12.5703125" style="861" customWidth="1"/>
    <col min="12015" max="12015" width="11" style="861" customWidth="1"/>
    <col min="12016" max="12016" width="6.28515625" style="861" bestFit="1" customWidth="1"/>
    <col min="12017" max="12017" width="25.5703125" style="861" customWidth="1"/>
    <col min="12018" max="12018" width="10" style="861" customWidth="1"/>
    <col min="12019" max="12019" width="10.85546875" style="861" customWidth="1"/>
    <col min="12020" max="12020" width="9.85546875" style="861" customWidth="1"/>
    <col min="12021" max="12021" width="10.140625" style="861" customWidth="1"/>
    <col min="12022" max="12022" width="9.5703125" style="861" customWidth="1"/>
    <col min="12023" max="12023" width="10.42578125" style="861" customWidth="1"/>
    <col min="12024" max="12033" width="9.140625" style="861"/>
    <col min="12034" max="12034" width="20.28515625" style="861" customWidth="1"/>
    <col min="12035" max="12035" width="11.85546875" style="861" customWidth="1"/>
    <col min="12036" max="12036" width="11.7109375" style="861" customWidth="1"/>
    <col min="12037" max="12037" width="12.28515625" style="861" customWidth="1"/>
    <col min="12038" max="12038" width="11.85546875" style="861" customWidth="1"/>
    <col min="12039" max="12039" width="11.7109375" style="861" customWidth="1"/>
    <col min="12040" max="12040" width="10.5703125" style="861" customWidth="1"/>
    <col min="12041" max="12041" width="13.28515625" style="861" customWidth="1"/>
    <col min="12042" max="12042" width="12" style="861" bestFit="1" customWidth="1"/>
    <col min="12043" max="12043" width="6.28515625" style="861" bestFit="1" customWidth="1"/>
    <col min="12044" max="12262" width="9.140625" style="861"/>
    <col min="12263" max="12263" width="20.5703125" style="861" customWidth="1"/>
    <col min="12264" max="12264" width="11.140625" style="861" bestFit="1" customWidth="1"/>
    <col min="12265" max="12267" width="11.28515625" style="861" bestFit="1" customWidth="1"/>
    <col min="12268" max="12268" width="10.5703125" style="861" customWidth="1"/>
    <col min="12269" max="12269" width="11.28515625" style="861" bestFit="1" customWidth="1"/>
    <col min="12270" max="12270" width="12.5703125" style="861" customWidth="1"/>
    <col min="12271" max="12271" width="11" style="861" customWidth="1"/>
    <col min="12272" max="12272" width="6.28515625" style="861" bestFit="1" customWidth="1"/>
    <col min="12273" max="12273" width="25.5703125" style="861" customWidth="1"/>
    <col min="12274" max="12274" width="10" style="861" customWidth="1"/>
    <col min="12275" max="12275" width="10.85546875" style="861" customWidth="1"/>
    <col min="12276" max="12276" width="9.85546875" style="861" customWidth="1"/>
    <col min="12277" max="12277" width="10.140625" style="861" customWidth="1"/>
    <col min="12278" max="12278" width="9.5703125" style="861" customWidth="1"/>
    <col min="12279" max="12279" width="10.42578125" style="861" customWidth="1"/>
    <col min="12280" max="12289" width="9.140625" style="861"/>
    <col min="12290" max="12290" width="20.28515625" style="861" customWidth="1"/>
    <col min="12291" max="12291" width="11.85546875" style="861" customWidth="1"/>
    <col min="12292" max="12292" width="11.7109375" style="861" customWidth="1"/>
    <col min="12293" max="12293" width="12.28515625" style="861" customWidth="1"/>
    <col min="12294" max="12294" width="11.85546875" style="861" customWidth="1"/>
    <col min="12295" max="12295" width="11.7109375" style="861" customWidth="1"/>
    <col min="12296" max="12296" width="10.5703125" style="861" customWidth="1"/>
    <col min="12297" max="12297" width="13.28515625" style="861" customWidth="1"/>
    <col min="12298" max="12298" width="12" style="861" bestFit="1" customWidth="1"/>
    <col min="12299" max="12299" width="6.28515625" style="861" bestFit="1" customWidth="1"/>
    <col min="12300" max="12518" width="9.140625" style="861"/>
    <col min="12519" max="12519" width="20.5703125" style="861" customWidth="1"/>
    <col min="12520" max="12520" width="11.140625" style="861" bestFit="1" customWidth="1"/>
    <col min="12521" max="12523" width="11.28515625" style="861" bestFit="1" customWidth="1"/>
    <col min="12524" max="12524" width="10.5703125" style="861" customWidth="1"/>
    <col min="12525" max="12525" width="11.28515625" style="861" bestFit="1" customWidth="1"/>
    <col min="12526" max="12526" width="12.5703125" style="861" customWidth="1"/>
    <col min="12527" max="12527" width="11" style="861" customWidth="1"/>
    <col min="12528" max="12528" width="6.28515625" style="861" bestFit="1" customWidth="1"/>
    <col min="12529" max="12529" width="25.5703125" style="861" customWidth="1"/>
    <col min="12530" max="12530" width="10" style="861" customWidth="1"/>
    <col min="12531" max="12531" width="10.85546875" style="861" customWidth="1"/>
    <col min="12532" max="12532" width="9.85546875" style="861" customWidth="1"/>
    <col min="12533" max="12533" width="10.140625" style="861" customWidth="1"/>
    <col min="12534" max="12534" width="9.5703125" style="861" customWidth="1"/>
    <col min="12535" max="12535" width="10.42578125" style="861" customWidth="1"/>
    <col min="12536" max="12545" width="9.140625" style="861"/>
    <col min="12546" max="12546" width="20.28515625" style="861" customWidth="1"/>
    <col min="12547" max="12547" width="11.85546875" style="861" customWidth="1"/>
    <col min="12548" max="12548" width="11.7109375" style="861" customWidth="1"/>
    <col min="12549" max="12549" width="12.28515625" style="861" customWidth="1"/>
    <col min="12550" max="12550" width="11.85546875" style="861" customWidth="1"/>
    <col min="12551" max="12551" width="11.7109375" style="861" customWidth="1"/>
    <col min="12552" max="12552" width="10.5703125" style="861" customWidth="1"/>
    <col min="12553" max="12553" width="13.28515625" style="861" customWidth="1"/>
    <col min="12554" max="12554" width="12" style="861" bestFit="1" customWidth="1"/>
    <col min="12555" max="12555" width="6.28515625" style="861" bestFit="1" customWidth="1"/>
    <col min="12556" max="12774" width="9.140625" style="861"/>
    <col min="12775" max="12775" width="20.5703125" style="861" customWidth="1"/>
    <col min="12776" max="12776" width="11.140625" style="861" bestFit="1" customWidth="1"/>
    <col min="12777" max="12779" width="11.28515625" style="861" bestFit="1" customWidth="1"/>
    <col min="12780" max="12780" width="10.5703125" style="861" customWidth="1"/>
    <col min="12781" max="12781" width="11.28515625" style="861" bestFit="1" customWidth="1"/>
    <col min="12782" max="12782" width="12.5703125" style="861" customWidth="1"/>
    <col min="12783" max="12783" width="11" style="861" customWidth="1"/>
    <col min="12784" max="12784" width="6.28515625" style="861" bestFit="1" customWidth="1"/>
    <col min="12785" max="12785" width="25.5703125" style="861" customWidth="1"/>
    <col min="12786" max="12786" width="10" style="861" customWidth="1"/>
    <col min="12787" max="12787" width="10.85546875" style="861" customWidth="1"/>
    <col min="12788" max="12788" width="9.85546875" style="861" customWidth="1"/>
    <col min="12789" max="12789" width="10.140625" style="861" customWidth="1"/>
    <col min="12790" max="12790" width="9.5703125" style="861" customWidth="1"/>
    <col min="12791" max="12791" width="10.42578125" style="861" customWidth="1"/>
    <col min="12792" max="12801" width="9.140625" style="861"/>
    <col min="12802" max="12802" width="20.28515625" style="861" customWidth="1"/>
    <col min="12803" max="12803" width="11.85546875" style="861" customWidth="1"/>
    <col min="12804" max="12804" width="11.7109375" style="861" customWidth="1"/>
    <col min="12805" max="12805" width="12.28515625" style="861" customWidth="1"/>
    <col min="12806" max="12806" width="11.85546875" style="861" customWidth="1"/>
    <col min="12807" max="12807" width="11.7109375" style="861" customWidth="1"/>
    <col min="12808" max="12808" width="10.5703125" style="861" customWidth="1"/>
    <col min="12809" max="12809" width="13.28515625" style="861" customWidth="1"/>
    <col min="12810" max="12810" width="12" style="861" bestFit="1" customWidth="1"/>
    <col min="12811" max="12811" width="6.28515625" style="861" bestFit="1" customWidth="1"/>
    <col min="12812" max="13030" width="9.140625" style="861"/>
    <col min="13031" max="13031" width="20.5703125" style="861" customWidth="1"/>
    <col min="13032" max="13032" width="11.140625" style="861" bestFit="1" customWidth="1"/>
    <col min="13033" max="13035" width="11.28515625" style="861" bestFit="1" customWidth="1"/>
    <col min="13036" max="13036" width="10.5703125" style="861" customWidth="1"/>
    <col min="13037" max="13037" width="11.28515625" style="861" bestFit="1" customWidth="1"/>
    <col min="13038" max="13038" width="12.5703125" style="861" customWidth="1"/>
    <col min="13039" max="13039" width="11" style="861" customWidth="1"/>
    <col min="13040" max="13040" width="6.28515625" style="861" bestFit="1" customWidth="1"/>
    <col min="13041" max="13041" width="25.5703125" style="861" customWidth="1"/>
    <col min="13042" max="13042" width="10" style="861" customWidth="1"/>
    <col min="13043" max="13043" width="10.85546875" style="861" customWidth="1"/>
    <col min="13044" max="13044" width="9.85546875" style="861" customWidth="1"/>
    <col min="13045" max="13045" width="10.140625" style="861" customWidth="1"/>
    <col min="13046" max="13046" width="9.5703125" style="861" customWidth="1"/>
    <col min="13047" max="13047" width="10.42578125" style="861" customWidth="1"/>
    <col min="13048" max="13057" width="9.140625" style="861"/>
    <col min="13058" max="13058" width="20.28515625" style="861" customWidth="1"/>
    <col min="13059" max="13059" width="11.85546875" style="861" customWidth="1"/>
    <col min="13060" max="13060" width="11.7109375" style="861" customWidth="1"/>
    <col min="13061" max="13061" width="12.28515625" style="861" customWidth="1"/>
    <col min="13062" max="13062" width="11.85546875" style="861" customWidth="1"/>
    <col min="13063" max="13063" width="11.7109375" style="861" customWidth="1"/>
    <col min="13064" max="13064" width="10.5703125" style="861" customWidth="1"/>
    <col min="13065" max="13065" width="13.28515625" style="861" customWidth="1"/>
    <col min="13066" max="13066" width="12" style="861" bestFit="1" customWidth="1"/>
    <col min="13067" max="13067" width="6.28515625" style="861" bestFit="1" customWidth="1"/>
    <col min="13068" max="13286" width="9.140625" style="861"/>
    <col min="13287" max="13287" width="20.5703125" style="861" customWidth="1"/>
    <col min="13288" max="13288" width="11.140625" style="861" bestFit="1" customWidth="1"/>
    <col min="13289" max="13291" width="11.28515625" style="861" bestFit="1" customWidth="1"/>
    <col min="13292" max="13292" width="10.5703125" style="861" customWidth="1"/>
    <col min="13293" max="13293" width="11.28515625" style="861" bestFit="1" customWidth="1"/>
    <col min="13294" max="13294" width="12.5703125" style="861" customWidth="1"/>
    <col min="13295" max="13295" width="11" style="861" customWidth="1"/>
    <col min="13296" max="13296" width="6.28515625" style="861" bestFit="1" customWidth="1"/>
    <col min="13297" max="13297" width="25.5703125" style="861" customWidth="1"/>
    <col min="13298" max="13298" width="10" style="861" customWidth="1"/>
    <col min="13299" max="13299" width="10.85546875" style="861" customWidth="1"/>
    <col min="13300" max="13300" width="9.85546875" style="861" customWidth="1"/>
    <col min="13301" max="13301" width="10.140625" style="861" customWidth="1"/>
    <col min="13302" max="13302" width="9.5703125" style="861" customWidth="1"/>
    <col min="13303" max="13303" width="10.42578125" style="861" customWidth="1"/>
    <col min="13304" max="13313" width="9.140625" style="861"/>
    <col min="13314" max="13314" width="20.28515625" style="861" customWidth="1"/>
    <col min="13315" max="13315" width="11.85546875" style="861" customWidth="1"/>
    <col min="13316" max="13316" width="11.7109375" style="861" customWidth="1"/>
    <col min="13317" max="13317" width="12.28515625" style="861" customWidth="1"/>
    <col min="13318" max="13318" width="11.85546875" style="861" customWidth="1"/>
    <col min="13319" max="13319" width="11.7109375" style="861" customWidth="1"/>
    <col min="13320" max="13320" width="10.5703125" style="861" customWidth="1"/>
    <col min="13321" max="13321" width="13.28515625" style="861" customWidth="1"/>
    <col min="13322" max="13322" width="12" style="861" bestFit="1" customWidth="1"/>
    <col min="13323" max="13323" width="6.28515625" style="861" bestFit="1" customWidth="1"/>
    <col min="13324" max="13542" width="9.140625" style="861"/>
    <col min="13543" max="13543" width="20.5703125" style="861" customWidth="1"/>
    <col min="13544" max="13544" width="11.140625" style="861" bestFit="1" customWidth="1"/>
    <col min="13545" max="13547" width="11.28515625" style="861" bestFit="1" customWidth="1"/>
    <col min="13548" max="13548" width="10.5703125" style="861" customWidth="1"/>
    <col min="13549" max="13549" width="11.28515625" style="861" bestFit="1" customWidth="1"/>
    <col min="13550" max="13550" width="12.5703125" style="861" customWidth="1"/>
    <col min="13551" max="13551" width="11" style="861" customWidth="1"/>
    <col min="13552" max="13552" width="6.28515625" style="861" bestFit="1" customWidth="1"/>
    <col min="13553" max="13553" width="25.5703125" style="861" customWidth="1"/>
    <col min="13554" max="13554" width="10" style="861" customWidth="1"/>
    <col min="13555" max="13555" width="10.85546875" style="861" customWidth="1"/>
    <col min="13556" max="13556" width="9.85546875" style="861" customWidth="1"/>
    <col min="13557" max="13557" width="10.140625" style="861" customWidth="1"/>
    <col min="13558" max="13558" width="9.5703125" style="861" customWidth="1"/>
    <col min="13559" max="13559" width="10.42578125" style="861" customWidth="1"/>
    <col min="13560" max="13569" width="9.140625" style="861"/>
    <col min="13570" max="13570" width="20.28515625" style="861" customWidth="1"/>
    <col min="13571" max="13571" width="11.85546875" style="861" customWidth="1"/>
    <col min="13572" max="13572" width="11.7109375" style="861" customWidth="1"/>
    <col min="13573" max="13573" width="12.28515625" style="861" customWidth="1"/>
    <col min="13574" max="13574" width="11.85546875" style="861" customWidth="1"/>
    <col min="13575" max="13575" width="11.7109375" style="861" customWidth="1"/>
    <col min="13576" max="13576" width="10.5703125" style="861" customWidth="1"/>
    <col min="13577" max="13577" width="13.28515625" style="861" customWidth="1"/>
    <col min="13578" max="13578" width="12" style="861" bestFit="1" customWidth="1"/>
    <col min="13579" max="13579" width="6.28515625" style="861" bestFit="1" customWidth="1"/>
    <col min="13580" max="13798" width="9.140625" style="861"/>
    <col min="13799" max="13799" width="20.5703125" style="861" customWidth="1"/>
    <col min="13800" max="13800" width="11.140625" style="861" bestFit="1" customWidth="1"/>
    <col min="13801" max="13803" width="11.28515625" style="861" bestFit="1" customWidth="1"/>
    <col min="13804" max="13804" width="10.5703125" style="861" customWidth="1"/>
    <col min="13805" max="13805" width="11.28515625" style="861" bestFit="1" customWidth="1"/>
    <col min="13806" max="13806" width="12.5703125" style="861" customWidth="1"/>
    <col min="13807" max="13807" width="11" style="861" customWidth="1"/>
    <col min="13808" max="13808" width="6.28515625" style="861" bestFit="1" customWidth="1"/>
    <col min="13809" max="13809" width="25.5703125" style="861" customWidth="1"/>
    <col min="13810" max="13810" width="10" style="861" customWidth="1"/>
    <col min="13811" max="13811" width="10.85546875" style="861" customWidth="1"/>
    <col min="13812" max="13812" width="9.85546875" style="861" customWidth="1"/>
    <col min="13813" max="13813" width="10.140625" style="861" customWidth="1"/>
    <col min="13814" max="13814" width="9.5703125" style="861" customWidth="1"/>
    <col min="13815" max="13815" width="10.42578125" style="861" customWidth="1"/>
    <col min="13816" max="13825" width="9.140625" style="861"/>
    <col min="13826" max="13826" width="20.28515625" style="861" customWidth="1"/>
    <col min="13827" max="13827" width="11.85546875" style="861" customWidth="1"/>
    <col min="13828" max="13828" width="11.7109375" style="861" customWidth="1"/>
    <col min="13829" max="13829" width="12.28515625" style="861" customWidth="1"/>
    <col min="13830" max="13830" width="11.85546875" style="861" customWidth="1"/>
    <col min="13831" max="13831" width="11.7109375" style="861" customWidth="1"/>
    <col min="13832" max="13832" width="10.5703125" style="861" customWidth="1"/>
    <col min="13833" max="13833" width="13.28515625" style="861" customWidth="1"/>
    <col min="13834" max="13834" width="12" style="861" bestFit="1" customWidth="1"/>
    <col min="13835" max="13835" width="6.28515625" style="861" bestFit="1" customWidth="1"/>
    <col min="13836" max="14054" width="9.140625" style="861"/>
    <col min="14055" max="14055" width="20.5703125" style="861" customWidth="1"/>
    <col min="14056" max="14056" width="11.140625" style="861" bestFit="1" customWidth="1"/>
    <col min="14057" max="14059" width="11.28515625" style="861" bestFit="1" customWidth="1"/>
    <col min="14060" max="14060" width="10.5703125" style="861" customWidth="1"/>
    <col min="14061" max="14061" width="11.28515625" style="861" bestFit="1" customWidth="1"/>
    <col min="14062" max="14062" width="12.5703125" style="861" customWidth="1"/>
    <col min="14063" max="14063" width="11" style="861" customWidth="1"/>
    <col min="14064" max="14064" width="6.28515625" style="861" bestFit="1" customWidth="1"/>
    <col min="14065" max="14065" width="25.5703125" style="861" customWidth="1"/>
    <col min="14066" max="14066" width="10" style="861" customWidth="1"/>
    <col min="14067" max="14067" width="10.85546875" style="861" customWidth="1"/>
    <col min="14068" max="14068" width="9.85546875" style="861" customWidth="1"/>
    <col min="14069" max="14069" width="10.140625" style="861" customWidth="1"/>
    <col min="14070" max="14070" width="9.5703125" style="861" customWidth="1"/>
    <col min="14071" max="14071" width="10.42578125" style="861" customWidth="1"/>
    <col min="14072" max="14081" width="9.140625" style="861"/>
    <col min="14082" max="14082" width="20.28515625" style="861" customWidth="1"/>
    <col min="14083" max="14083" width="11.85546875" style="861" customWidth="1"/>
    <col min="14084" max="14084" width="11.7109375" style="861" customWidth="1"/>
    <col min="14085" max="14085" width="12.28515625" style="861" customWidth="1"/>
    <col min="14086" max="14086" width="11.85546875" style="861" customWidth="1"/>
    <col min="14087" max="14087" width="11.7109375" style="861" customWidth="1"/>
    <col min="14088" max="14088" width="10.5703125" style="861" customWidth="1"/>
    <col min="14089" max="14089" width="13.28515625" style="861" customWidth="1"/>
    <col min="14090" max="14090" width="12" style="861" bestFit="1" customWidth="1"/>
    <col min="14091" max="14091" width="6.28515625" style="861" bestFit="1" customWidth="1"/>
    <col min="14092" max="14310" width="9.140625" style="861"/>
    <col min="14311" max="14311" width="20.5703125" style="861" customWidth="1"/>
    <col min="14312" max="14312" width="11.140625" style="861" bestFit="1" customWidth="1"/>
    <col min="14313" max="14315" width="11.28515625" style="861" bestFit="1" customWidth="1"/>
    <col min="14316" max="14316" width="10.5703125" style="861" customWidth="1"/>
    <col min="14317" max="14317" width="11.28515625" style="861" bestFit="1" customWidth="1"/>
    <col min="14318" max="14318" width="12.5703125" style="861" customWidth="1"/>
    <col min="14319" max="14319" width="11" style="861" customWidth="1"/>
    <col min="14320" max="14320" width="6.28515625" style="861" bestFit="1" customWidth="1"/>
    <col min="14321" max="14321" width="25.5703125" style="861" customWidth="1"/>
    <col min="14322" max="14322" width="10" style="861" customWidth="1"/>
    <col min="14323" max="14323" width="10.85546875" style="861" customWidth="1"/>
    <col min="14324" max="14324" width="9.85546875" style="861" customWidth="1"/>
    <col min="14325" max="14325" width="10.140625" style="861" customWidth="1"/>
    <col min="14326" max="14326" width="9.5703125" style="861" customWidth="1"/>
    <col min="14327" max="14327" width="10.42578125" style="861" customWidth="1"/>
    <col min="14328" max="14337" width="9.140625" style="861"/>
    <col min="14338" max="14338" width="20.28515625" style="861" customWidth="1"/>
    <col min="14339" max="14339" width="11.85546875" style="861" customWidth="1"/>
    <col min="14340" max="14340" width="11.7109375" style="861" customWidth="1"/>
    <col min="14341" max="14341" width="12.28515625" style="861" customWidth="1"/>
    <col min="14342" max="14342" width="11.85546875" style="861" customWidth="1"/>
    <col min="14343" max="14343" width="11.7109375" style="861" customWidth="1"/>
    <col min="14344" max="14344" width="10.5703125" style="861" customWidth="1"/>
    <col min="14345" max="14345" width="13.28515625" style="861" customWidth="1"/>
    <col min="14346" max="14346" width="12" style="861" bestFit="1" customWidth="1"/>
    <col min="14347" max="14347" width="6.28515625" style="861" bestFit="1" customWidth="1"/>
    <col min="14348" max="14566" width="9.140625" style="861"/>
    <col min="14567" max="14567" width="20.5703125" style="861" customWidth="1"/>
    <col min="14568" max="14568" width="11.140625" style="861" bestFit="1" customWidth="1"/>
    <col min="14569" max="14571" width="11.28515625" style="861" bestFit="1" customWidth="1"/>
    <col min="14572" max="14572" width="10.5703125" style="861" customWidth="1"/>
    <col min="14573" max="14573" width="11.28515625" style="861" bestFit="1" customWidth="1"/>
    <col min="14574" max="14574" width="12.5703125" style="861" customWidth="1"/>
    <col min="14575" max="14575" width="11" style="861" customWidth="1"/>
    <col min="14576" max="14576" width="6.28515625" style="861" bestFit="1" customWidth="1"/>
    <col min="14577" max="14577" width="25.5703125" style="861" customWidth="1"/>
    <col min="14578" max="14578" width="10" style="861" customWidth="1"/>
    <col min="14579" max="14579" width="10.85546875" style="861" customWidth="1"/>
    <col min="14580" max="14580" width="9.85546875" style="861" customWidth="1"/>
    <col min="14581" max="14581" width="10.140625" style="861" customWidth="1"/>
    <col min="14582" max="14582" width="9.5703125" style="861" customWidth="1"/>
    <col min="14583" max="14583" width="10.42578125" style="861" customWidth="1"/>
    <col min="14584" max="14593" width="9.140625" style="861"/>
    <col min="14594" max="14594" width="20.28515625" style="861" customWidth="1"/>
    <col min="14595" max="14595" width="11.85546875" style="861" customWidth="1"/>
    <col min="14596" max="14596" width="11.7109375" style="861" customWidth="1"/>
    <col min="14597" max="14597" width="12.28515625" style="861" customWidth="1"/>
    <col min="14598" max="14598" width="11.85546875" style="861" customWidth="1"/>
    <col min="14599" max="14599" width="11.7109375" style="861" customWidth="1"/>
    <col min="14600" max="14600" width="10.5703125" style="861" customWidth="1"/>
    <col min="14601" max="14601" width="13.28515625" style="861" customWidth="1"/>
    <col min="14602" max="14602" width="12" style="861" bestFit="1" customWidth="1"/>
    <col min="14603" max="14603" width="6.28515625" style="861" bestFit="1" customWidth="1"/>
    <col min="14604" max="14822" width="9.140625" style="861"/>
    <col min="14823" max="14823" width="20.5703125" style="861" customWidth="1"/>
    <col min="14824" max="14824" width="11.140625" style="861" bestFit="1" customWidth="1"/>
    <col min="14825" max="14827" width="11.28515625" style="861" bestFit="1" customWidth="1"/>
    <col min="14828" max="14828" width="10.5703125" style="861" customWidth="1"/>
    <col min="14829" max="14829" width="11.28515625" style="861" bestFit="1" customWidth="1"/>
    <col min="14830" max="14830" width="12.5703125" style="861" customWidth="1"/>
    <col min="14831" max="14831" width="11" style="861" customWidth="1"/>
    <col min="14832" max="14832" width="6.28515625" style="861" bestFit="1" customWidth="1"/>
    <col min="14833" max="14833" width="25.5703125" style="861" customWidth="1"/>
    <col min="14834" max="14834" width="10" style="861" customWidth="1"/>
    <col min="14835" max="14835" width="10.85546875" style="861" customWidth="1"/>
    <col min="14836" max="14836" width="9.85546875" style="861" customWidth="1"/>
    <col min="14837" max="14837" width="10.140625" style="861" customWidth="1"/>
    <col min="14838" max="14838" width="9.5703125" style="861" customWidth="1"/>
    <col min="14839" max="14839" width="10.42578125" style="861" customWidth="1"/>
    <col min="14840" max="14849" width="9.140625" style="861"/>
    <col min="14850" max="14850" width="20.28515625" style="861" customWidth="1"/>
    <col min="14851" max="14851" width="11.85546875" style="861" customWidth="1"/>
    <col min="14852" max="14852" width="11.7109375" style="861" customWidth="1"/>
    <col min="14853" max="14853" width="12.28515625" style="861" customWidth="1"/>
    <col min="14854" max="14854" width="11.85546875" style="861" customWidth="1"/>
    <col min="14855" max="14855" width="11.7109375" style="861" customWidth="1"/>
    <col min="14856" max="14856" width="10.5703125" style="861" customWidth="1"/>
    <col min="14857" max="14857" width="13.28515625" style="861" customWidth="1"/>
    <col min="14858" max="14858" width="12" style="861" bestFit="1" customWidth="1"/>
    <col min="14859" max="14859" width="6.28515625" style="861" bestFit="1" customWidth="1"/>
    <col min="14860" max="15078" width="9.140625" style="861"/>
    <col min="15079" max="15079" width="20.5703125" style="861" customWidth="1"/>
    <col min="15080" max="15080" width="11.140625" style="861" bestFit="1" customWidth="1"/>
    <col min="15081" max="15083" width="11.28515625" style="861" bestFit="1" customWidth="1"/>
    <col min="15084" max="15084" width="10.5703125" style="861" customWidth="1"/>
    <col min="15085" max="15085" width="11.28515625" style="861" bestFit="1" customWidth="1"/>
    <col min="15086" max="15086" width="12.5703125" style="861" customWidth="1"/>
    <col min="15087" max="15087" width="11" style="861" customWidth="1"/>
    <col min="15088" max="15088" width="6.28515625" style="861" bestFit="1" customWidth="1"/>
    <col min="15089" max="15089" width="25.5703125" style="861" customWidth="1"/>
    <col min="15090" max="15090" width="10" style="861" customWidth="1"/>
    <col min="15091" max="15091" width="10.85546875" style="861" customWidth="1"/>
    <col min="15092" max="15092" width="9.85546875" style="861" customWidth="1"/>
    <col min="15093" max="15093" width="10.140625" style="861" customWidth="1"/>
    <col min="15094" max="15094" width="9.5703125" style="861" customWidth="1"/>
    <col min="15095" max="15095" width="10.42578125" style="861" customWidth="1"/>
    <col min="15096" max="15105" width="9.140625" style="861"/>
    <col min="15106" max="15106" width="20.28515625" style="861" customWidth="1"/>
    <col min="15107" max="15107" width="11.85546875" style="861" customWidth="1"/>
    <col min="15108" max="15108" width="11.7109375" style="861" customWidth="1"/>
    <col min="15109" max="15109" width="12.28515625" style="861" customWidth="1"/>
    <col min="15110" max="15110" width="11.85546875" style="861" customWidth="1"/>
    <col min="15111" max="15111" width="11.7109375" style="861" customWidth="1"/>
    <col min="15112" max="15112" width="10.5703125" style="861" customWidth="1"/>
    <col min="15113" max="15113" width="13.28515625" style="861" customWidth="1"/>
    <col min="15114" max="15114" width="12" style="861" bestFit="1" customWidth="1"/>
    <col min="15115" max="15115" width="6.28515625" style="861" bestFit="1" customWidth="1"/>
    <col min="15116" max="15334" width="9.140625" style="861"/>
    <col min="15335" max="15335" width="20.5703125" style="861" customWidth="1"/>
    <col min="15336" max="15336" width="11.140625" style="861" bestFit="1" customWidth="1"/>
    <col min="15337" max="15339" width="11.28515625" style="861" bestFit="1" customWidth="1"/>
    <col min="15340" max="15340" width="10.5703125" style="861" customWidth="1"/>
    <col min="15341" max="15341" width="11.28515625" style="861" bestFit="1" customWidth="1"/>
    <col min="15342" max="15342" width="12.5703125" style="861" customWidth="1"/>
    <col min="15343" max="15343" width="11" style="861" customWidth="1"/>
    <col min="15344" max="15344" width="6.28515625" style="861" bestFit="1" customWidth="1"/>
    <col min="15345" max="15345" width="25.5703125" style="861" customWidth="1"/>
    <col min="15346" max="15346" width="10" style="861" customWidth="1"/>
    <col min="15347" max="15347" width="10.85546875" style="861" customWidth="1"/>
    <col min="15348" max="15348" width="9.85546875" style="861" customWidth="1"/>
    <col min="15349" max="15349" width="10.140625" style="861" customWidth="1"/>
    <col min="15350" max="15350" width="9.5703125" style="861" customWidth="1"/>
    <col min="15351" max="15351" width="10.42578125" style="861" customWidth="1"/>
    <col min="15352" max="15361" width="9.140625" style="861"/>
    <col min="15362" max="15362" width="20.28515625" style="861" customWidth="1"/>
    <col min="15363" max="15363" width="11.85546875" style="861" customWidth="1"/>
    <col min="15364" max="15364" width="11.7109375" style="861" customWidth="1"/>
    <col min="15365" max="15365" width="12.28515625" style="861" customWidth="1"/>
    <col min="15366" max="15366" width="11.85546875" style="861" customWidth="1"/>
    <col min="15367" max="15367" width="11.7109375" style="861" customWidth="1"/>
    <col min="15368" max="15368" width="10.5703125" style="861" customWidth="1"/>
    <col min="15369" max="15369" width="13.28515625" style="861" customWidth="1"/>
    <col min="15370" max="15370" width="12" style="861" bestFit="1" customWidth="1"/>
    <col min="15371" max="15371" width="6.28515625" style="861" bestFit="1" customWidth="1"/>
    <col min="15372" max="15590" width="9.140625" style="861"/>
    <col min="15591" max="15591" width="20.5703125" style="861" customWidth="1"/>
    <col min="15592" max="15592" width="11.140625" style="861" bestFit="1" customWidth="1"/>
    <col min="15593" max="15595" width="11.28515625" style="861" bestFit="1" customWidth="1"/>
    <col min="15596" max="15596" width="10.5703125" style="861" customWidth="1"/>
    <col min="15597" max="15597" width="11.28515625" style="861" bestFit="1" customWidth="1"/>
    <col min="15598" max="15598" width="12.5703125" style="861" customWidth="1"/>
    <col min="15599" max="15599" width="11" style="861" customWidth="1"/>
    <col min="15600" max="15600" width="6.28515625" style="861" bestFit="1" customWidth="1"/>
    <col min="15601" max="15601" width="25.5703125" style="861" customWidth="1"/>
    <col min="15602" max="15602" width="10" style="861" customWidth="1"/>
    <col min="15603" max="15603" width="10.85546875" style="861" customWidth="1"/>
    <col min="15604" max="15604" width="9.85546875" style="861" customWidth="1"/>
    <col min="15605" max="15605" width="10.140625" style="861" customWidth="1"/>
    <col min="15606" max="15606" width="9.5703125" style="861" customWidth="1"/>
    <col min="15607" max="15607" width="10.42578125" style="861" customWidth="1"/>
    <col min="15608" max="15617" width="9.140625" style="861"/>
    <col min="15618" max="15618" width="20.28515625" style="861" customWidth="1"/>
    <col min="15619" max="15619" width="11.85546875" style="861" customWidth="1"/>
    <col min="15620" max="15620" width="11.7109375" style="861" customWidth="1"/>
    <col min="15621" max="15621" width="12.28515625" style="861" customWidth="1"/>
    <col min="15622" max="15622" width="11.85546875" style="861" customWidth="1"/>
    <col min="15623" max="15623" width="11.7109375" style="861" customWidth="1"/>
    <col min="15624" max="15624" width="10.5703125" style="861" customWidth="1"/>
    <col min="15625" max="15625" width="13.28515625" style="861" customWidth="1"/>
    <col min="15626" max="15626" width="12" style="861" bestFit="1" customWidth="1"/>
    <col min="15627" max="15627" width="6.28515625" style="861" bestFit="1" customWidth="1"/>
    <col min="15628" max="15846" width="9.140625" style="861"/>
    <col min="15847" max="15847" width="20.5703125" style="861" customWidth="1"/>
    <col min="15848" max="15848" width="11.140625" style="861" bestFit="1" customWidth="1"/>
    <col min="15849" max="15851" width="11.28515625" style="861" bestFit="1" customWidth="1"/>
    <col min="15852" max="15852" width="10.5703125" style="861" customWidth="1"/>
    <col min="15853" max="15853" width="11.28515625" style="861" bestFit="1" customWidth="1"/>
    <col min="15854" max="15854" width="12.5703125" style="861" customWidth="1"/>
    <col min="15855" max="15855" width="11" style="861" customWidth="1"/>
    <col min="15856" max="15856" width="6.28515625" style="861" bestFit="1" customWidth="1"/>
    <col min="15857" max="15857" width="25.5703125" style="861" customWidth="1"/>
    <col min="15858" max="15858" width="10" style="861" customWidth="1"/>
    <col min="15859" max="15859" width="10.85546875" style="861" customWidth="1"/>
    <col min="15860" max="15860" width="9.85546875" style="861" customWidth="1"/>
    <col min="15861" max="15861" width="10.140625" style="861" customWidth="1"/>
    <col min="15862" max="15862" width="9.5703125" style="861" customWidth="1"/>
    <col min="15863" max="15863" width="10.42578125" style="861" customWidth="1"/>
    <col min="15864" max="15873" width="9.140625" style="861"/>
    <col min="15874" max="15874" width="20.28515625" style="861" customWidth="1"/>
    <col min="15875" max="15875" width="11.85546875" style="861" customWidth="1"/>
    <col min="15876" max="15876" width="11.7109375" style="861" customWidth="1"/>
    <col min="15877" max="15877" width="12.28515625" style="861" customWidth="1"/>
    <col min="15878" max="15878" width="11.85546875" style="861" customWidth="1"/>
    <col min="15879" max="15879" width="11.7109375" style="861" customWidth="1"/>
    <col min="15880" max="15880" width="10.5703125" style="861" customWidth="1"/>
    <col min="15881" max="15881" width="13.28515625" style="861" customWidth="1"/>
    <col min="15882" max="15882" width="12" style="861" bestFit="1" customWidth="1"/>
    <col min="15883" max="15883" width="6.28515625" style="861" bestFit="1" customWidth="1"/>
    <col min="15884" max="16102" width="9.140625" style="861"/>
    <col min="16103" max="16103" width="20.5703125" style="861" customWidth="1"/>
    <col min="16104" max="16104" width="11.140625" style="861" bestFit="1" customWidth="1"/>
    <col min="16105" max="16107" width="11.28515625" style="861" bestFit="1" customWidth="1"/>
    <col min="16108" max="16108" width="10.5703125" style="861" customWidth="1"/>
    <col min="16109" max="16109" width="11.28515625" style="861" bestFit="1" customWidth="1"/>
    <col min="16110" max="16110" width="12.5703125" style="861" customWidth="1"/>
    <col min="16111" max="16111" width="11" style="861" customWidth="1"/>
    <col min="16112" max="16112" width="6.28515625" style="861" bestFit="1" customWidth="1"/>
    <col min="16113" max="16113" width="25.5703125" style="861" customWidth="1"/>
    <col min="16114" max="16114" width="10" style="861" customWidth="1"/>
    <col min="16115" max="16115" width="10.85546875" style="861" customWidth="1"/>
    <col min="16116" max="16116" width="9.85546875" style="861" customWidth="1"/>
    <col min="16117" max="16117" width="10.140625" style="861" customWidth="1"/>
    <col min="16118" max="16118" width="9.5703125" style="861" customWidth="1"/>
    <col min="16119" max="16119" width="10.42578125" style="861" customWidth="1"/>
    <col min="16120" max="16129" width="9.140625" style="861"/>
    <col min="16130" max="16130" width="20.28515625" style="861" customWidth="1"/>
    <col min="16131" max="16131" width="11.85546875" style="861" customWidth="1"/>
    <col min="16132" max="16132" width="11.7109375" style="861" customWidth="1"/>
    <col min="16133" max="16133" width="12.28515625" style="861" customWidth="1"/>
    <col min="16134" max="16134" width="11.85546875" style="861" customWidth="1"/>
    <col min="16135" max="16135" width="11.7109375" style="861" customWidth="1"/>
    <col min="16136" max="16136" width="10.5703125" style="861" customWidth="1"/>
    <col min="16137" max="16137" width="13.28515625" style="861" customWidth="1"/>
    <col min="16138" max="16138" width="12" style="861" bestFit="1" customWidth="1"/>
    <col min="16139" max="16139" width="6.28515625" style="861" bestFit="1" customWidth="1"/>
    <col min="16140" max="16358" width="9.140625" style="861"/>
    <col min="16359" max="16359" width="20.5703125" style="861" customWidth="1"/>
    <col min="16360" max="16360" width="11.140625" style="861" bestFit="1" customWidth="1"/>
    <col min="16361" max="16363" width="11.28515625" style="861" bestFit="1" customWidth="1"/>
    <col min="16364" max="16364" width="10.5703125" style="861" customWidth="1"/>
    <col min="16365" max="16365" width="11.28515625" style="861" bestFit="1" customWidth="1"/>
    <col min="16366" max="16366" width="12.5703125" style="861" customWidth="1"/>
    <col min="16367" max="16367" width="11" style="861" customWidth="1"/>
    <col min="16368" max="16368" width="6.28515625" style="861" bestFit="1" customWidth="1"/>
    <col min="16369" max="16369" width="25.5703125" style="861" customWidth="1"/>
    <col min="16370" max="16370" width="10" style="861" customWidth="1"/>
    <col min="16371" max="16371" width="10.85546875" style="861" customWidth="1"/>
    <col min="16372" max="16372" width="9.85546875" style="861" customWidth="1"/>
    <col min="16373" max="16373" width="10.140625" style="861" customWidth="1"/>
    <col min="16374" max="16374" width="9.5703125" style="861" customWidth="1"/>
    <col min="16375" max="16375" width="10.42578125" style="861" customWidth="1"/>
    <col min="16376" max="16384" width="9.140625" style="861"/>
  </cols>
  <sheetData>
    <row r="1" spans="2:13" ht="15" customHeight="1">
      <c r="I1" s="1699" t="s">
        <v>944</v>
      </c>
      <c r="J1" s="1699"/>
    </row>
    <row r="3" spans="2:13" ht="18.75" customHeight="1">
      <c r="B3" s="1700" t="s">
        <v>945</v>
      </c>
      <c r="C3" s="1700"/>
      <c r="D3" s="1700"/>
      <c r="E3" s="1700"/>
      <c r="F3" s="1700"/>
      <c r="G3" s="1700"/>
      <c r="H3" s="1700"/>
      <c r="I3" s="1700"/>
      <c r="J3" s="1700"/>
    </row>
    <row r="4" spans="2:13" ht="13.5" thickBot="1">
      <c r="B4" s="862"/>
      <c r="C4" s="862"/>
      <c r="D4" s="862"/>
      <c r="E4" s="862"/>
      <c r="F4" s="862"/>
      <c r="G4" s="862"/>
      <c r="H4" s="862"/>
      <c r="I4" s="862"/>
      <c r="J4" s="863"/>
    </row>
    <row r="5" spans="2:13" ht="30.75" customHeight="1" thickBot="1">
      <c r="B5" s="1701" t="s">
        <v>946</v>
      </c>
      <c r="C5" s="1703" t="s">
        <v>947</v>
      </c>
      <c r="D5" s="1704"/>
      <c r="E5" s="1705" t="s">
        <v>948</v>
      </c>
      <c r="F5" s="1705"/>
      <c r="G5" s="1706" t="s">
        <v>949</v>
      </c>
      <c r="H5" s="1707"/>
      <c r="I5" s="1708"/>
      <c r="J5" s="1708"/>
    </row>
    <row r="6" spans="2:13" ht="42" customHeight="1">
      <c r="B6" s="1702"/>
      <c r="C6" s="864" t="s">
        <v>1</v>
      </c>
      <c r="D6" s="864" t="s">
        <v>2</v>
      </c>
      <c r="E6" s="864" t="s">
        <v>1</v>
      </c>
      <c r="F6" s="864" t="s">
        <v>2</v>
      </c>
      <c r="G6" s="865" t="s">
        <v>950</v>
      </c>
      <c r="H6" s="865" t="s">
        <v>512</v>
      </c>
      <c r="I6" s="865" t="s">
        <v>951</v>
      </c>
      <c r="J6" s="866" t="s">
        <v>952</v>
      </c>
      <c r="M6" s="867"/>
    </row>
    <row r="7" spans="2:13" ht="15.75" customHeight="1">
      <c r="B7" s="868" t="s">
        <v>953</v>
      </c>
      <c r="C7" s="869">
        <v>352885.90899999999</v>
      </c>
      <c r="D7" s="869">
        <v>369504.96799999999</v>
      </c>
      <c r="E7" s="870">
        <v>1</v>
      </c>
      <c r="F7" s="870">
        <v>0.99999999999999989</v>
      </c>
      <c r="G7" s="871">
        <v>16619.059000000008</v>
      </c>
      <c r="H7" s="872">
        <v>4.709470844867316E-2</v>
      </c>
      <c r="I7" s="870"/>
      <c r="J7" s="872">
        <v>0.99999999999999967</v>
      </c>
      <c r="M7" s="867"/>
    </row>
    <row r="8" spans="2:13" ht="14.25" customHeight="1">
      <c r="B8" s="873" t="s">
        <v>954</v>
      </c>
      <c r="C8" s="874">
        <v>244771.90599999999</v>
      </c>
      <c r="D8" s="874">
        <v>225661.905</v>
      </c>
      <c r="E8" s="875">
        <v>0.69362901651026254</v>
      </c>
      <c r="F8" s="875">
        <v>0.61071412983004869</v>
      </c>
      <c r="G8" s="876">
        <v>-19110.000999999989</v>
      </c>
      <c r="H8" s="877">
        <v>-7.8072689436834264E-2</v>
      </c>
      <c r="I8" s="878">
        <v>-8.2914886680213851E-2</v>
      </c>
      <c r="J8" s="879">
        <v>-1.1498846595345729</v>
      </c>
      <c r="K8" s="880"/>
      <c r="M8" s="867"/>
    </row>
    <row r="9" spans="2:13" ht="13.5" customHeight="1">
      <c r="B9" s="873" t="s">
        <v>955</v>
      </c>
      <c r="C9" s="874">
        <v>94235.008000000002</v>
      </c>
      <c r="D9" s="874">
        <v>121093.71799999999</v>
      </c>
      <c r="E9" s="875">
        <v>0.26704100559594746</v>
      </c>
      <c r="F9" s="875">
        <v>0.32771878184869219</v>
      </c>
      <c r="G9" s="881">
        <v>26858.709999999992</v>
      </c>
      <c r="H9" s="875">
        <v>0.28501838722186973</v>
      </c>
      <c r="I9" s="878">
        <v>6.0677776252744731E-2</v>
      </c>
      <c r="J9" s="879">
        <v>1.6161390365122343</v>
      </c>
      <c r="M9" s="867"/>
    </row>
    <row r="10" spans="2:13" ht="13.5" customHeight="1">
      <c r="B10" s="882" t="s">
        <v>956</v>
      </c>
      <c r="C10" s="883">
        <v>13878.995000000001</v>
      </c>
      <c r="D10" s="883">
        <v>22749.345000000001</v>
      </c>
      <c r="E10" s="884">
        <v>3.932997789379003E-2</v>
      </c>
      <c r="F10" s="884">
        <v>6.156708832125906E-2</v>
      </c>
      <c r="G10" s="885">
        <v>8870.35</v>
      </c>
      <c r="H10" s="884">
        <v>0.63912048386788811</v>
      </c>
      <c r="I10" s="886">
        <v>2.223711042746903E-2</v>
      </c>
      <c r="J10" s="887">
        <v>0.53374562302233819</v>
      </c>
      <c r="M10" s="867"/>
    </row>
    <row r="11" spans="2:13" ht="42" customHeight="1">
      <c r="B11" s="888" t="s">
        <v>712</v>
      </c>
      <c r="C11" s="869">
        <v>216224.834</v>
      </c>
      <c r="D11" s="869">
        <v>230131.53</v>
      </c>
      <c r="E11" s="870">
        <v>1</v>
      </c>
      <c r="F11" s="870">
        <v>1</v>
      </c>
      <c r="G11" s="889">
        <v>13906.695999999996</v>
      </c>
      <c r="H11" s="872">
        <v>6.4315905544873708E-2</v>
      </c>
      <c r="I11" s="890"/>
      <c r="J11" s="891">
        <v>0.99999999999999845</v>
      </c>
      <c r="M11" s="867"/>
    </row>
    <row r="12" spans="2:13" ht="14.25" customHeight="1">
      <c r="B12" s="873" t="s">
        <v>954</v>
      </c>
      <c r="C12" s="892">
        <v>159511.12400000001</v>
      </c>
      <c r="D12" s="892">
        <v>148532.61199999999</v>
      </c>
      <c r="E12" s="893">
        <v>0.73770954542622058</v>
      </c>
      <c r="F12" s="893">
        <v>0.64542486637967422</v>
      </c>
      <c r="G12" s="876">
        <v>-10978.512000000017</v>
      </c>
      <c r="H12" s="877">
        <v>-6.882599611046572E-2</v>
      </c>
      <c r="I12" s="878">
        <v>-9.2284679046546358E-2</v>
      </c>
      <c r="J12" s="894">
        <v>-0.78944071258910242</v>
      </c>
      <c r="M12" s="867"/>
    </row>
    <row r="13" spans="2:13" ht="14.25" customHeight="1">
      <c r="B13" s="873" t="s">
        <v>955</v>
      </c>
      <c r="C13" s="874">
        <v>47920.908000000003</v>
      </c>
      <c r="D13" s="874">
        <v>67900.649999999994</v>
      </c>
      <c r="E13" s="875">
        <v>0.22162536612237613</v>
      </c>
      <c r="F13" s="875">
        <v>0.29505148642604512</v>
      </c>
      <c r="G13" s="881">
        <v>19979.741999999991</v>
      </c>
      <c r="H13" s="875">
        <v>0.41693162408358353</v>
      </c>
      <c r="I13" s="878">
        <v>7.342612030366899E-2</v>
      </c>
      <c r="J13" s="895">
        <v>1.4366994144403529</v>
      </c>
      <c r="M13" s="867"/>
    </row>
    <row r="14" spans="2:13" ht="14.25" customHeight="1">
      <c r="B14" s="882" t="s">
        <v>956</v>
      </c>
      <c r="C14" s="874">
        <v>8792.8019999999997</v>
      </c>
      <c r="D14" s="874">
        <v>13698.268</v>
      </c>
      <c r="E14" s="875">
        <v>4.066508845140332E-2</v>
      </c>
      <c r="F14" s="875">
        <v>5.9523647194280591E-2</v>
      </c>
      <c r="G14" s="881">
        <v>4905.4660000000003</v>
      </c>
      <c r="H14" s="875">
        <v>0.55789565146582398</v>
      </c>
      <c r="I14" s="878">
        <v>1.8858558742877271E-2</v>
      </c>
      <c r="J14" s="895">
        <v>0.35274129814874805</v>
      </c>
      <c r="M14" s="867"/>
    </row>
    <row r="15" spans="2:13" ht="41.25" customHeight="1">
      <c r="B15" s="896" t="s">
        <v>957</v>
      </c>
      <c r="C15" s="897">
        <v>245372.821</v>
      </c>
      <c r="D15" s="897">
        <v>259299.33499999999</v>
      </c>
      <c r="E15" s="898">
        <v>1</v>
      </c>
      <c r="F15" s="898">
        <v>1.0000000000000002</v>
      </c>
      <c r="G15" s="899">
        <v>13926.513999999999</v>
      </c>
      <c r="H15" s="900">
        <v>5.6756546805972433E-2</v>
      </c>
      <c r="I15" s="901"/>
      <c r="J15" s="902">
        <v>1.0000000000000018</v>
      </c>
      <c r="M15" s="867"/>
    </row>
    <row r="16" spans="2:13" ht="13.5" customHeight="1">
      <c r="B16" s="873" t="s">
        <v>954</v>
      </c>
      <c r="C16" s="903">
        <v>187850.47899999999</v>
      </c>
      <c r="D16" s="903">
        <v>178452.88800000001</v>
      </c>
      <c r="E16" s="904">
        <v>0.7655716645161772</v>
      </c>
      <c r="F16" s="904">
        <v>0.68821189996495757</v>
      </c>
      <c r="G16" s="876">
        <v>-9397.5909999999858</v>
      </c>
      <c r="H16" s="905">
        <v>-5.002697384657713E-2</v>
      </c>
      <c r="I16" s="906">
        <v>-7.7359764551219623E-2</v>
      </c>
      <c r="J16" s="905">
        <v>-0.67479851741792585</v>
      </c>
      <c r="M16" s="867"/>
    </row>
    <row r="17" spans="2:13" ht="13.5" customHeight="1">
      <c r="B17" s="873" t="s">
        <v>955</v>
      </c>
      <c r="C17" s="907">
        <v>47916.805999999997</v>
      </c>
      <c r="D17" s="907">
        <v>65046.241000000002</v>
      </c>
      <c r="E17" s="908">
        <v>0.19528163634716494</v>
      </c>
      <c r="F17" s="908">
        <v>0.25085386740386356</v>
      </c>
      <c r="G17" s="909">
        <v>17129.435000000005</v>
      </c>
      <c r="H17" s="908">
        <v>0.35748282137169174</v>
      </c>
      <c r="I17" s="906">
        <v>5.5572231056698618E-2</v>
      </c>
      <c r="J17" s="910">
        <v>1.2299872746331215</v>
      </c>
      <c r="M17" s="867"/>
    </row>
    <row r="18" spans="2:13" ht="14.25" customHeight="1" thickBot="1">
      <c r="B18" s="882" t="s">
        <v>956</v>
      </c>
      <c r="C18" s="911">
        <v>9605.5360000000001</v>
      </c>
      <c r="D18" s="911">
        <v>15800.206</v>
      </c>
      <c r="E18" s="912">
        <v>3.9146699136657845E-2</v>
      </c>
      <c r="F18" s="912">
        <v>6.0934232631178947E-2</v>
      </c>
      <c r="G18" s="913">
        <v>6194.67</v>
      </c>
      <c r="H18" s="912">
        <v>0.64490622907456696</v>
      </c>
      <c r="I18" s="914">
        <v>2.1787533494521102E-2</v>
      </c>
      <c r="J18" s="915">
        <v>0.44481124278480616</v>
      </c>
      <c r="M18" s="867"/>
    </row>
    <row r="19" spans="2:13">
      <c r="B19" s="916"/>
      <c r="C19" s="917"/>
      <c r="D19" s="917"/>
      <c r="E19" s="918"/>
      <c r="F19" s="918"/>
      <c r="H19" s="918"/>
      <c r="I19" s="919"/>
      <c r="J19" s="918"/>
    </row>
    <row r="20" spans="2:13">
      <c r="B20" s="920"/>
      <c r="D20" s="917"/>
      <c r="E20" s="867"/>
      <c r="F20" s="921"/>
      <c r="I20" s="919"/>
      <c r="J20" s="918"/>
    </row>
    <row r="22" spans="2:13">
      <c r="H22" s="922"/>
      <c r="I22" s="922"/>
      <c r="J22" s="922"/>
    </row>
    <row r="23" spans="2:13">
      <c r="C23" s="920"/>
    </row>
  </sheetData>
  <mergeCells count="6">
    <mergeCell ref="I1:J1"/>
    <mergeCell ref="B3:J3"/>
    <mergeCell ref="B5:B6"/>
    <mergeCell ref="C5:D5"/>
    <mergeCell ref="E5:F5"/>
    <mergeCell ref="G5:J5"/>
  </mergeCells>
  <printOptions horizontalCentered="1"/>
  <pageMargins left="0.17" right="0.17"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S157"/>
  <sheetViews>
    <sheetView zoomScaleNormal="100" workbookViewId="0"/>
  </sheetViews>
  <sheetFormatPr defaultRowHeight="15"/>
  <cols>
    <col min="1" max="1" width="11.28515625" style="924" customWidth="1"/>
    <col min="2" max="2" width="27.7109375" style="924" customWidth="1"/>
    <col min="3" max="3" width="12.42578125" style="924" bestFit="1" customWidth="1"/>
    <col min="4" max="4" width="11.28515625" style="924" bestFit="1" customWidth="1"/>
    <col min="5" max="5" width="13" style="924" bestFit="1" customWidth="1"/>
    <col min="6" max="7" width="11.28515625" style="924" bestFit="1" customWidth="1"/>
    <col min="8" max="8" width="12.5703125" style="924" customWidth="1"/>
    <col min="9" max="9" width="11.28515625" style="924" bestFit="1" customWidth="1"/>
    <col min="10" max="10" width="12.42578125" style="924" bestFit="1" customWidth="1"/>
    <col min="11" max="11" width="11.140625" style="924" customWidth="1"/>
    <col min="12" max="12" width="13" style="924" bestFit="1" customWidth="1"/>
    <col min="13" max="13" width="12" style="924" customWidth="1"/>
    <col min="14" max="14" width="11.28515625" style="924" bestFit="1" customWidth="1"/>
    <col min="15" max="15" width="11" style="924" customWidth="1"/>
    <col min="16" max="16" width="12.85546875" style="924" bestFit="1" customWidth="1"/>
    <col min="17" max="17" width="10.85546875" style="924" customWidth="1"/>
    <col min="18" max="18" width="11.5703125" style="924" customWidth="1"/>
    <col min="19" max="256" width="9.140625" style="924"/>
    <col min="257" max="257" width="11.28515625" style="924" customWidth="1"/>
    <col min="258" max="258" width="27.7109375" style="924" customWidth="1"/>
    <col min="259" max="259" width="12.42578125" style="924" bestFit="1" customWidth="1"/>
    <col min="260" max="260" width="11.28515625" style="924" bestFit="1" customWidth="1"/>
    <col min="261" max="261" width="13" style="924" bestFit="1" customWidth="1"/>
    <col min="262" max="263" width="11.28515625" style="924" bestFit="1" customWidth="1"/>
    <col min="264" max="264" width="12.5703125" style="924" customWidth="1"/>
    <col min="265" max="265" width="11.28515625" style="924" bestFit="1" customWidth="1"/>
    <col min="266" max="266" width="12.42578125" style="924" bestFit="1" customWidth="1"/>
    <col min="267" max="267" width="11.140625" style="924" customWidth="1"/>
    <col min="268" max="268" width="13" style="924" bestFit="1" customWidth="1"/>
    <col min="269" max="269" width="12" style="924" customWidth="1"/>
    <col min="270" max="270" width="11.28515625" style="924" bestFit="1" customWidth="1"/>
    <col min="271" max="271" width="11" style="924" customWidth="1"/>
    <col min="272" max="272" width="12.85546875" style="924" bestFit="1" customWidth="1"/>
    <col min="273" max="273" width="10.85546875" style="924" customWidth="1"/>
    <col min="274" max="274" width="11.5703125" style="924" customWidth="1"/>
    <col min="275" max="512" width="9.140625" style="924"/>
    <col min="513" max="513" width="11.28515625" style="924" customWidth="1"/>
    <col min="514" max="514" width="27.7109375" style="924" customWidth="1"/>
    <col min="515" max="515" width="12.42578125" style="924" bestFit="1" customWidth="1"/>
    <col min="516" max="516" width="11.28515625" style="924" bestFit="1" customWidth="1"/>
    <col min="517" max="517" width="13" style="924" bestFit="1" customWidth="1"/>
    <col min="518" max="519" width="11.28515625" style="924" bestFit="1" customWidth="1"/>
    <col min="520" max="520" width="12.5703125" style="924" customWidth="1"/>
    <col min="521" max="521" width="11.28515625" style="924" bestFit="1" customWidth="1"/>
    <col min="522" max="522" width="12.42578125" style="924" bestFit="1" customWidth="1"/>
    <col min="523" max="523" width="11.140625" style="924" customWidth="1"/>
    <col min="524" max="524" width="13" style="924" bestFit="1" customWidth="1"/>
    <col min="525" max="525" width="12" style="924" customWidth="1"/>
    <col min="526" max="526" width="11.28515625" style="924" bestFit="1" customWidth="1"/>
    <col min="527" max="527" width="11" style="924" customWidth="1"/>
    <col min="528" max="528" width="12.85546875" style="924" bestFit="1" customWidth="1"/>
    <col min="529" max="529" width="10.85546875" style="924" customWidth="1"/>
    <col min="530" max="530" width="11.5703125" style="924" customWidth="1"/>
    <col min="531" max="768" width="9.140625" style="924"/>
    <col min="769" max="769" width="11.28515625" style="924" customWidth="1"/>
    <col min="770" max="770" width="27.7109375" style="924" customWidth="1"/>
    <col min="771" max="771" width="12.42578125" style="924" bestFit="1" customWidth="1"/>
    <col min="772" max="772" width="11.28515625" style="924" bestFit="1" customWidth="1"/>
    <col min="773" max="773" width="13" style="924" bestFit="1" customWidth="1"/>
    <col min="774" max="775" width="11.28515625" style="924" bestFit="1" customWidth="1"/>
    <col min="776" max="776" width="12.5703125" style="924" customWidth="1"/>
    <col min="777" max="777" width="11.28515625" style="924" bestFit="1" customWidth="1"/>
    <col min="778" max="778" width="12.42578125" style="924" bestFit="1" customWidth="1"/>
    <col min="779" max="779" width="11.140625" style="924" customWidth="1"/>
    <col min="780" max="780" width="13" style="924" bestFit="1" customWidth="1"/>
    <col min="781" max="781" width="12" style="924" customWidth="1"/>
    <col min="782" max="782" width="11.28515625" style="924" bestFit="1" customWidth="1"/>
    <col min="783" max="783" width="11" style="924" customWidth="1"/>
    <col min="784" max="784" width="12.85546875" style="924" bestFit="1" customWidth="1"/>
    <col min="785" max="785" width="10.85546875" style="924" customWidth="1"/>
    <col min="786" max="786" width="11.5703125" style="924" customWidth="1"/>
    <col min="787" max="1024" width="9.140625" style="924"/>
    <col min="1025" max="1025" width="11.28515625" style="924" customWidth="1"/>
    <col min="1026" max="1026" width="27.7109375" style="924" customWidth="1"/>
    <col min="1027" max="1027" width="12.42578125" style="924" bestFit="1" customWidth="1"/>
    <col min="1028" max="1028" width="11.28515625" style="924" bestFit="1" customWidth="1"/>
    <col min="1029" max="1029" width="13" style="924" bestFit="1" customWidth="1"/>
    <col min="1030" max="1031" width="11.28515625" style="924" bestFit="1" customWidth="1"/>
    <col min="1032" max="1032" width="12.5703125" style="924" customWidth="1"/>
    <col min="1033" max="1033" width="11.28515625" style="924" bestFit="1" customWidth="1"/>
    <col min="1034" max="1034" width="12.42578125" style="924" bestFit="1" customWidth="1"/>
    <col min="1035" max="1035" width="11.140625" style="924" customWidth="1"/>
    <col min="1036" max="1036" width="13" style="924" bestFit="1" customWidth="1"/>
    <col min="1037" max="1037" width="12" style="924" customWidth="1"/>
    <col min="1038" max="1038" width="11.28515625" style="924" bestFit="1" customWidth="1"/>
    <col min="1039" max="1039" width="11" style="924" customWidth="1"/>
    <col min="1040" max="1040" width="12.85546875" style="924" bestFit="1" customWidth="1"/>
    <col min="1041" max="1041" width="10.85546875" style="924" customWidth="1"/>
    <col min="1042" max="1042" width="11.5703125" style="924" customWidth="1"/>
    <col min="1043" max="1280" width="9.140625" style="924"/>
    <col min="1281" max="1281" width="11.28515625" style="924" customWidth="1"/>
    <col min="1282" max="1282" width="27.7109375" style="924" customWidth="1"/>
    <col min="1283" max="1283" width="12.42578125" style="924" bestFit="1" customWidth="1"/>
    <col min="1284" max="1284" width="11.28515625" style="924" bestFit="1" customWidth="1"/>
    <col min="1285" max="1285" width="13" style="924" bestFit="1" customWidth="1"/>
    <col min="1286" max="1287" width="11.28515625" style="924" bestFit="1" customWidth="1"/>
    <col min="1288" max="1288" width="12.5703125" style="924" customWidth="1"/>
    <col min="1289" max="1289" width="11.28515625" style="924" bestFit="1" customWidth="1"/>
    <col min="1290" max="1290" width="12.42578125" style="924" bestFit="1" customWidth="1"/>
    <col min="1291" max="1291" width="11.140625" style="924" customWidth="1"/>
    <col min="1292" max="1292" width="13" style="924" bestFit="1" customWidth="1"/>
    <col min="1293" max="1293" width="12" style="924" customWidth="1"/>
    <col min="1294" max="1294" width="11.28515625" style="924" bestFit="1" customWidth="1"/>
    <col min="1295" max="1295" width="11" style="924" customWidth="1"/>
    <col min="1296" max="1296" width="12.85546875" style="924" bestFit="1" customWidth="1"/>
    <col min="1297" max="1297" width="10.85546875" style="924" customWidth="1"/>
    <col min="1298" max="1298" width="11.5703125" style="924" customWidth="1"/>
    <col min="1299" max="1536" width="9.140625" style="924"/>
    <col min="1537" max="1537" width="11.28515625" style="924" customWidth="1"/>
    <col min="1538" max="1538" width="27.7109375" style="924" customWidth="1"/>
    <col min="1539" max="1539" width="12.42578125" style="924" bestFit="1" customWidth="1"/>
    <col min="1540" max="1540" width="11.28515625" style="924" bestFit="1" customWidth="1"/>
    <col min="1541" max="1541" width="13" style="924" bestFit="1" customWidth="1"/>
    <col min="1542" max="1543" width="11.28515625" style="924" bestFit="1" customWidth="1"/>
    <col min="1544" max="1544" width="12.5703125" style="924" customWidth="1"/>
    <col min="1545" max="1545" width="11.28515625" style="924" bestFit="1" customWidth="1"/>
    <col min="1546" max="1546" width="12.42578125" style="924" bestFit="1" customWidth="1"/>
    <col min="1547" max="1547" width="11.140625" style="924" customWidth="1"/>
    <col min="1548" max="1548" width="13" style="924" bestFit="1" customWidth="1"/>
    <col min="1549" max="1549" width="12" style="924" customWidth="1"/>
    <col min="1550" max="1550" width="11.28515625" style="924" bestFit="1" customWidth="1"/>
    <col min="1551" max="1551" width="11" style="924" customWidth="1"/>
    <col min="1552" max="1552" width="12.85546875" style="924" bestFit="1" customWidth="1"/>
    <col min="1553" max="1553" width="10.85546875" style="924" customWidth="1"/>
    <col min="1554" max="1554" width="11.5703125" style="924" customWidth="1"/>
    <col min="1555" max="1792" width="9.140625" style="924"/>
    <col min="1793" max="1793" width="11.28515625" style="924" customWidth="1"/>
    <col min="1794" max="1794" width="27.7109375" style="924" customWidth="1"/>
    <col min="1795" max="1795" width="12.42578125" style="924" bestFit="1" customWidth="1"/>
    <col min="1796" max="1796" width="11.28515625" style="924" bestFit="1" customWidth="1"/>
    <col min="1797" max="1797" width="13" style="924" bestFit="1" customWidth="1"/>
    <col min="1798" max="1799" width="11.28515625" style="924" bestFit="1" customWidth="1"/>
    <col min="1800" max="1800" width="12.5703125" style="924" customWidth="1"/>
    <col min="1801" max="1801" width="11.28515625" style="924" bestFit="1" customWidth="1"/>
    <col min="1802" max="1802" width="12.42578125" style="924" bestFit="1" customWidth="1"/>
    <col min="1803" max="1803" width="11.140625" style="924" customWidth="1"/>
    <col min="1804" max="1804" width="13" style="924" bestFit="1" customWidth="1"/>
    <col min="1805" max="1805" width="12" style="924" customWidth="1"/>
    <col min="1806" max="1806" width="11.28515625" style="924" bestFit="1" customWidth="1"/>
    <col min="1807" max="1807" width="11" style="924" customWidth="1"/>
    <col min="1808" max="1808" width="12.85546875" style="924" bestFit="1" customWidth="1"/>
    <col min="1809" max="1809" width="10.85546875" style="924" customWidth="1"/>
    <col min="1810" max="1810" width="11.5703125" style="924" customWidth="1"/>
    <col min="1811" max="2048" width="9.140625" style="924"/>
    <col min="2049" max="2049" width="11.28515625" style="924" customWidth="1"/>
    <col min="2050" max="2050" width="27.7109375" style="924" customWidth="1"/>
    <col min="2051" max="2051" width="12.42578125" style="924" bestFit="1" customWidth="1"/>
    <col min="2052" max="2052" width="11.28515625" style="924" bestFit="1" customWidth="1"/>
    <col min="2053" max="2053" width="13" style="924" bestFit="1" customWidth="1"/>
    <col min="2054" max="2055" width="11.28515625" style="924" bestFit="1" customWidth="1"/>
    <col min="2056" max="2056" width="12.5703125" style="924" customWidth="1"/>
    <col min="2057" max="2057" width="11.28515625" style="924" bestFit="1" customWidth="1"/>
    <col min="2058" max="2058" width="12.42578125" style="924" bestFit="1" customWidth="1"/>
    <col min="2059" max="2059" width="11.140625" style="924" customWidth="1"/>
    <col min="2060" max="2060" width="13" style="924" bestFit="1" customWidth="1"/>
    <col min="2061" max="2061" width="12" style="924" customWidth="1"/>
    <col min="2062" max="2062" width="11.28515625" style="924" bestFit="1" customWidth="1"/>
    <col min="2063" max="2063" width="11" style="924" customWidth="1"/>
    <col min="2064" max="2064" width="12.85546875" style="924" bestFit="1" customWidth="1"/>
    <col min="2065" max="2065" width="10.85546875" style="924" customWidth="1"/>
    <col min="2066" max="2066" width="11.5703125" style="924" customWidth="1"/>
    <col min="2067" max="2304" width="9.140625" style="924"/>
    <col min="2305" max="2305" width="11.28515625" style="924" customWidth="1"/>
    <col min="2306" max="2306" width="27.7109375" style="924" customWidth="1"/>
    <col min="2307" max="2307" width="12.42578125" style="924" bestFit="1" customWidth="1"/>
    <col min="2308" max="2308" width="11.28515625" style="924" bestFit="1" customWidth="1"/>
    <col min="2309" max="2309" width="13" style="924" bestFit="1" customWidth="1"/>
    <col min="2310" max="2311" width="11.28515625" style="924" bestFit="1" customWidth="1"/>
    <col min="2312" max="2312" width="12.5703125" style="924" customWidth="1"/>
    <col min="2313" max="2313" width="11.28515625" style="924" bestFit="1" customWidth="1"/>
    <col min="2314" max="2314" width="12.42578125" style="924" bestFit="1" customWidth="1"/>
    <col min="2315" max="2315" width="11.140625" style="924" customWidth="1"/>
    <col min="2316" max="2316" width="13" style="924" bestFit="1" customWidth="1"/>
    <col min="2317" max="2317" width="12" style="924" customWidth="1"/>
    <col min="2318" max="2318" width="11.28515625" style="924" bestFit="1" customWidth="1"/>
    <col min="2319" max="2319" width="11" style="924" customWidth="1"/>
    <col min="2320" max="2320" width="12.85546875" style="924" bestFit="1" customWidth="1"/>
    <col min="2321" max="2321" width="10.85546875" style="924" customWidth="1"/>
    <col min="2322" max="2322" width="11.5703125" style="924" customWidth="1"/>
    <col min="2323" max="2560" width="9.140625" style="924"/>
    <col min="2561" max="2561" width="11.28515625" style="924" customWidth="1"/>
    <col min="2562" max="2562" width="27.7109375" style="924" customWidth="1"/>
    <col min="2563" max="2563" width="12.42578125" style="924" bestFit="1" customWidth="1"/>
    <col min="2564" max="2564" width="11.28515625" style="924" bestFit="1" customWidth="1"/>
    <col min="2565" max="2565" width="13" style="924" bestFit="1" customWidth="1"/>
    <col min="2566" max="2567" width="11.28515625" style="924" bestFit="1" customWidth="1"/>
    <col min="2568" max="2568" width="12.5703125" style="924" customWidth="1"/>
    <col min="2569" max="2569" width="11.28515625" style="924" bestFit="1" customWidth="1"/>
    <col min="2570" max="2570" width="12.42578125" style="924" bestFit="1" customWidth="1"/>
    <col min="2571" max="2571" width="11.140625" style="924" customWidth="1"/>
    <col min="2572" max="2572" width="13" style="924" bestFit="1" customWidth="1"/>
    <col min="2573" max="2573" width="12" style="924" customWidth="1"/>
    <col min="2574" max="2574" width="11.28515625" style="924" bestFit="1" customWidth="1"/>
    <col min="2575" max="2575" width="11" style="924" customWidth="1"/>
    <col min="2576" max="2576" width="12.85546875" style="924" bestFit="1" customWidth="1"/>
    <col min="2577" max="2577" width="10.85546875" style="924" customWidth="1"/>
    <col min="2578" max="2578" width="11.5703125" style="924" customWidth="1"/>
    <col min="2579" max="2816" width="9.140625" style="924"/>
    <col min="2817" max="2817" width="11.28515625" style="924" customWidth="1"/>
    <col min="2818" max="2818" width="27.7109375" style="924" customWidth="1"/>
    <col min="2819" max="2819" width="12.42578125" style="924" bestFit="1" customWidth="1"/>
    <col min="2820" max="2820" width="11.28515625" style="924" bestFit="1" customWidth="1"/>
    <col min="2821" max="2821" width="13" style="924" bestFit="1" customWidth="1"/>
    <col min="2822" max="2823" width="11.28515625" style="924" bestFit="1" customWidth="1"/>
    <col min="2824" max="2824" width="12.5703125" style="924" customWidth="1"/>
    <col min="2825" max="2825" width="11.28515625" style="924" bestFit="1" customWidth="1"/>
    <col min="2826" max="2826" width="12.42578125" style="924" bestFit="1" customWidth="1"/>
    <col min="2827" max="2827" width="11.140625" style="924" customWidth="1"/>
    <col min="2828" max="2828" width="13" style="924" bestFit="1" customWidth="1"/>
    <col min="2829" max="2829" width="12" style="924" customWidth="1"/>
    <col min="2830" max="2830" width="11.28515625" style="924" bestFit="1" customWidth="1"/>
    <col min="2831" max="2831" width="11" style="924" customWidth="1"/>
    <col min="2832" max="2832" width="12.85546875" style="924" bestFit="1" customWidth="1"/>
    <col min="2833" max="2833" width="10.85546875" style="924" customWidth="1"/>
    <col min="2834" max="2834" width="11.5703125" style="924" customWidth="1"/>
    <col min="2835" max="3072" width="9.140625" style="924"/>
    <col min="3073" max="3073" width="11.28515625" style="924" customWidth="1"/>
    <col min="3074" max="3074" width="27.7109375" style="924" customWidth="1"/>
    <col min="3075" max="3075" width="12.42578125" style="924" bestFit="1" customWidth="1"/>
    <col min="3076" max="3076" width="11.28515625" style="924" bestFit="1" customWidth="1"/>
    <col min="3077" max="3077" width="13" style="924" bestFit="1" customWidth="1"/>
    <col min="3078" max="3079" width="11.28515625" style="924" bestFit="1" customWidth="1"/>
    <col min="3080" max="3080" width="12.5703125" style="924" customWidth="1"/>
    <col min="3081" max="3081" width="11.28515625" style="924" bestFit="1" customWidth="1"/>
    <col min="3082" max="3082" width="12.42578125" style="924" bestFit="1" customWidth="1"/>
    <col min="3083" max="3083" width="11.140625" style="924" customWidth="1"/>
    <col min="3084" max="3084" width="13" style="924" bestFit="1" customWidth="1"/>
    <col min="3085" max="3085" width="12" style="924" customWidth="1"/>
    <col min="3086" max="3086" width="11.28515625" style="924" bestFit="1" customWidth="1"/>
    <col min="3087" max="3087" width="11" style="924" customWidth="1"/>
    <col min="3088" max="3088" width="12.85546875" style="924" bestFit="1" customWidth="1"/>
    <col min="3089" max="3089" width="10.85546875" style="924" customWidth="1"/>
    <col min="3090" max="3090" width="11.5703125" style="924" customWidth="1"/>
    <col min="3091" max="3328" width="9.140625" style="924"/>
    <col min="3329" max="3329" width="11.28515625" style="924" customWidth="1"/>
    <col min="3330" max="3330" width="27.7109375" style="924" customWidth="1"/>
    <col min="3331" max="3331" width="12.42578125" style="924" bestFit="1" customWidth="1"/>
    <col min="3332" max="3332" width="11.28515625" style="924" bestFit="1" customWidth="1"/>
    <col min="3333" max="3333" width="13" style="924" bestFit="1" customWidth="1"/>
    <col min="3334" max="3335" width="11.28515625" style="924" bestFit="1" customWidth="1"/>
    <col min="3336" max="3336" width="12.5703125" style="924" customWidth="1"/>
    <col min="3337" max="3337" width="11.28515625" style="924" bestFit="1" customWidth="1"/>
    <col min="3338" max="3338" width="12.42578125" style="924" bestFit="1" customWidth="1"/>
    <col min="3339" max="3339" width="11.140625" style="924" customWidth="1"/>
    <col min="3340" max="3340" width="13" style="924" bestFit="1" customWidth="1"/>
    <col min="3341" max="3341" width="12" style="924" customWidth="1"/>
    <col min="3342" max="3342" width="11.28515625" style="924" bestFit="1" customWidth="1"/>
    <col min="3343" max="3343" width="11" style="924" customWidth="1"/>
    <col min="3344" max="3344" width="12.85546875" style="924" bestFit="1" customWidth="1"/>
    <col min="3345" max="3345" width="10.85546875" style="924" customWidth="1"/>
    <col min="3346" max="3346" width="11.5703125" style="924" customWidth="1"/>
    <col min="3347" max="3584" width="9.140625" style="924"/>
    <col min="3585" max="3585" width="11.28515625" style="924" customWidth="1"/>
    <col min="3586" max="3586" width="27.7109375" style="924" customWidth="1"/>
    <col min="3587" max="3587" width="12.42578125" style="924" bestFit="1" customWidth="1"/>
    <col min="3588" max="3588" width="11.28515625" style="924" bestFit="1" customWidth="1"/>
    <col min="3589" max="3589" width="13" style="924" bestFit="1" customWidth="1"/>
    <col min="3590" max="3591" width="11.28515625" style="924" bestFit="1" customWidth="1"/>
    <col min="3592" max="3592" width="12.5703125" style="924" customWidth="1"/>
    <col min="3593" max="3593" width="11.28515625" style="924" bestFit="1" customWidth="1"/>
    <col min="3594" max="3594" width="12.42578125" style="924" bestFit="1" customWidth="1"/>
    <col min="3595" max="3595" width="11.140625" style="924" customWidth="1"/>
    <col min="3596" max="3596" width="13" style="924" bestFit="1" customWidth="1"/>
    <col min="3597" max="3597" width="12" style="924" customWidth="1"/>
    <col min="3598" max="3598" width="11.28515625" style="924" bestFit="1" customWidth="1"/>
    <col min="3599" max="3599" width="11" style="924" customWidth="1"/>
    <col min="3600" max="3600" width="12.85546875" style="924" bestFit="1" customWidth="1"/>
    <col min="3601" max="3601" width="10.85546875" style="924" customWidth="1"/>
    <col min="3602" max="3602" width="11.5703125" style="924" customWidth="1"/>
    <col min="3603" max="3840" width="9.140625" style="924"/>
    <col min="3841" max="3841" width="11.28515625" style="924" customWidth="1"/>
    <col min="3842" max="3842" width="27.7109375" style="924" customWidth="1"/>
    <col min="3843" max="3843" width="12.42578125" style="924" bestFit="1" customWidth="1"/>
    <col min="3844" max="3844" width="11.28515625" style="924" bestFit="1" customWidth="1"/>
    <col min="3845" max="3845" width="13" style="924" bestFit="1" customWidth="1"/>
    <col min="3846" max="3847" width="11.28515625" style="924" bestFit="1" customWidth="1"/>
    <col min="3848" max="3848" width="12.5703125" style="924" customWidth="1"/>
    <col min="3849" max="3849" width="11.28515625" style="924" bestFit="1" customWidth="1"/>
    <col min="3850" max="3850" width="12.42578125" style="924" bestFit="1" customWidth="1"/>
    <col min="3851" max="3851" width="11.140625" style="924" customWidth="1"/>
    <col min="3852" max="3852" width="13" style="924" bestFit="1" customWidth="1"/>
    <col min="3853" max="3853" width="12" style="924" customWidth="1"/>
    <col min="3854" max="3854" width="11.28515625" style="924" bestFit="1" customWidth="1"/>
    <col min="3855" max="3855" width="11" style="924" customWidth="1"/>
    <col min="3856" max="3856" width="12.85546875" style="924" bestFit="1" customWidth="1"/>
    <col min="3857" max="3857" width="10.85546875" style="924" customWidth="1"/>
    <col min="3858" max="3858" width="11.5703125" style="924" customWidth="1"/>
    <col min="3859" max="4096" width="9.140625" style="924"/>
    <col min="4097" max="4097" width="11.28515625" style="924" customWidth="1"/>
    <col min="4098" max="4098" width="27.7109375" style="924" customWidth="1"/>
    <col min="4099" max="4099" width="12.42578125" style="924" bestFit="1" customWidth="1"/>
    <col min="4100" max="4100" width="11.28515625" style="924" bestFit="1" customWidth="1"/>
    <col min="4101" max="4101" width="13" style="924" bestFit="1" customWidth="1"/>
    <col min="4102" max="4103" width="11.28515625" style="924" bestFit="1" customWidth="1"/>
    <col min="4104" max="4104" width="12.5703125" style="924" customWidth="1"/>
    <col min="4105" max="4105" width="11.28515625" style="924" bestFit="1" customWidth="1"/>
    <col min="4106" max="4106" width="12.42578125" style="924" bestFit="1" customWidth="1"/>
    <col min="4107" max="4107" width="11.140625" style="924" customWidth="1"/>
    <col min="4108" max="4108" width="13" style="924" bestFit="1" customWidth="1"/>
    <col min="4109" max="4109" width="12" style="924" customWidth="1"/>
    <col min="4110" max="4110" width="11.28515625" style="924" bestFit="1" customWidth="1"/>
    <col min="4111" max="4111" width="11" style="924" customWidth="1"/>
    <col min="4112" max="4112" width="12.85546875" style="924" bestFit="1" customWidth="1"/>
    <col min="4113" max="4113" width="10.85546875" style="924" customWidth="1"/>
    <col min="4114" max="4114" width="11.5703125" style="924" customWidth="1"/>
    <col min="4115" max="4352" width="9.140625" style="924"/>
    <col min="4353" max="4353" width="11.28515625" style="924" customWidth="1"/>
    <col min="4354" max="4354" width="27.7109375" style="924" customWidth="1"/>
    <col min="4355" max="4355" width="12.42578125" style="924" bestFit="1" customWidth="1"/>
    <col min="4356" max="4356" width="11.28515625" style="924" bestFit="1" customWidth="1"/>
    <col min="4357" max="4357" width="13" style="924" bestFit="1" customWidth="1"/>
    <col min="4358" max="4359" width="11.28515625" style="924" bestFit="1" customWidth="1"/>
    <col min="4360" max="4360" width="12.5703125" style="924" customWidth="1"/>
    <col min="4361" max="4361" width="11.28515625" style="924" bestFit="1" customWidth="1"/>
    <col min="4362" max="4362" width="12.42578125" style="924" bestFit="1" customWidth="1"/>
    <col min="4363" max="4363" width="11.140625" style="924" customWidth="1"/>
    <col min="4364" max="4364" width="13" style="924" bestFit="1" customWidth="1"/>
    <col min="4365" max="4365" width="12" style="924" customWidth="1"/>
    <col min="4366" max="4366" width="11.28515625" style="924" bestFit="1" customWidth="1"/>
    <col min="4367" max="4367" width="11" style="924" customWidth="1"/>
    <col min="4368" max="4368" width="12.85546875" style="924" bestFit="1" customWidth="1"/>
    <col min="4369" max="4369" width="10.85546875" style="924" customWidth="1"/>
    <col min="4370" max="4370" width="11.5703125" style="924" customWidth="1"/>
    <col min="4371" max="4608" width="9.140625" style="924"/>
    <col min="4609" max="4609" width="11.28515625" style="924" customWidth="1"/>
    <col min="4610" max="4610" width="27.7109375" style="924" customWidth="1"/>
    <col min="4611" max="4611" width="12.42578125" style="924" bestFit="1" customWidth="1"/>
    <col min="4612" max="4612" width="11.28515625" style="924" bestFit="1" customWidth="1"/>
    <col min="4613" max="4613" width="13" style="924" bestFit="1" customWidth="1"/>
    <col min="4614" max="4615" width="11.28515625" style="924" bestFit="1" customWidth="1"/>
    <col min="4616" max="4616" width="12.5703125" style="924" customWidth="1"/>
    <col min="4617" max="4617" width="11.28515625" style="924" bestFit="1" customWidth="1"/>
    <col min="4618" max="4618" width="12.42578125" style="924" bestFit="1" customWidth="1"/>
    <col min="4619" max="4619" width="11.140625" style="924" customWidth="1"/>
    <col min="4620" max="4620" width="13" style="924" bestFit="1" customWidth="1"/>
    <col min="4621" max="4621" width="12" style="924" customWidth="1"/>
    <col min="4622" max="4622" width="11.28515625" style="924" bestFit="1" customWidth="1"/>
    <col min="4623" max="4623" width="11" style="924" customWidth="1"/>
    <col min="4624" max="4624" width="12.85546875" style="924" bestFit="1" customWidth="1"/>
    <col min="4625" max="4625" width="10.85546875" style="924" customWidth="1"/>
    <col min="4626" max="4626" width="11.5703125" style="924" customWidth="1"/>
    <col min="4627" max="4864" width="9.140625" style="924"/>
    <col min="4865" max="4865" width="11.28515625" style="924" customWidth="1"/>
    <col min="4866" max="4866" width="27.7109375" style="924" customWidth="1"/>
    <col min="4867" max="4867" width="12.42578125" style="924" bestFit="1" customWidth="1"/>
    <col min="4868" max="4868" width="11.28515625" style="924" bestFit="1" customWidth="1"/>
    <col min="4869" max="4869" width="13" style="924" bestFit="1" customWidth="1"/>
    <col min="4870" max="4871" width="11.28515625" style="924" bestFit="1" customWidth="1"/>
    <col min="4872" max="4872" width="12.5703125" style="924" customWidth="1"/>
    <col min="4873" max="4873" width="11.28515625" style="924" bestFit="1" customWidth="1"/>
    <col min="4874" max="4874" width="12.42578125" style="924" bestFit="1" customWidth="1"/>
    <col min="4875" max="4875" width="11.140625" style="924" customWidth="1"/>
    <col min="4876" max="4876" width="13" style="924" bestFit="1" customWidth="1"/>
    <col min="4877" max="4877" width="12" style="924" customWidth="1"/>
    <col min="4878" max="4878" width="11.28515625" style="924" bestFit="1" customWidth="1"/>
    <col min="4879" max="4879" width="11" style="924" customWidth="1"/>
    <col min="4880" max="4880" width="12.85546875" style="924" bestFit="1" customWidth="1"/>
    <col min="4881" max="4881" width="10.85546875" style="924" customWidth="1"/>
    <col min="4882" max="4882" width="11.5703125" style="924" customWidth="1"/>
    <col min="4883" max="5120" width="9.140625" style="924"/>
    <col min="5121" max="5121" width="11.28515625" style="924" customWidth="1"/>
    <col min="5122" max="5122" width="27.7109375" style="924" customWidth="1"/>
    <col min="5123" max="5123" width="12.42578125" style="924" bestFit="1" customWidth="1"/>
    <col min="5124" max="5124" width="11.28515625" style="924" bestFit="1" customWidth="1"/>
    <col min="5125" max="5125" width="13" style="924" bestFit="1" customWidth="1"/>
    <col min="5126" max="5127" width="11.28515625" style="924" bestFit="1" customWidth="1"/>
    <col min="5128" max="5128" width="12.5703125" style="924" customWidth="1"/>
    <col min="5129" max="5129" width="11.28515625" style="924" bestFit="1" customWidth="1"/>
    <col min="5130" max="5130" width="12.42578125" style="924" bestFit="1" customWidth="1"/>
    <col min="5131" max="5131" width="11.140625" style="924" customWidth="1"/>
    <col min="5132" max="5132" width="13" style="924" bestFit="1" customWidth="1"/>
    <col min="5133" max="5133" width="12" style="924" customWidth="1"/>
    <col min="5134" max="5134" width="11.28515625" style="924" bestFit="1" customWidth="1"/>
    <col min="5135" max="5135" width="11" style="924" customWidth="1"/>
    <col min="5136" max="5136" width="12.85546875" style="924" bestFit="1" customWidth="1"/>
    <col min="5137" max="5137" width="10.85546875" style="924" customWidth="1"/>
    <col min="5138" max="5138" width="11.5703125" style="924" customWidth="1"/>
    <col min="5139" max="5376" width="9.140625" style="924"/>
    <col min="5377" max="5377" width="11.28515625" style="924" customWidth="1"/>
    <col min="5378" max="5378" width="27.7109375" style="924" customWidth="1"/>
    <col min="5379" max="5379" width="12.42578125" style="924" bestFit="1" customWidth="1"/>
    <col min="5380" max="5380" width="11.28515625" style="924" bestFit="1" customWidth="1"/>
    <col min="5381" max="5381" width="13" style="924" bestFit="1" customWidth="1"/>
    <col min="5382" max="5383" width="11.28515625" style="924" bestFit="1" customWidth="1"/>
    <col min="5384" max="5384" width="12.5703125" style="924" customWidth="1"/>
    <col min="5385" max="5385" width="11.28515625" style="924" bestFit="1" customWidth="1"/>
    <col min="5386" max="5386" width="12.42578125" style="924" bestFit="1" customWidth="1"/>
    <col min="5387" max="5387" width="11.140625" style="924" customWidth="1"/>
    <col min="5388" max="5388" width="13" style="924" bestFit="1" customWidth="1"/>
    <col min="5389" max="5389" width="12" style="924" customWidth="1"/>
    <col min="5390" max="5390" width="11.28515625" style="924" bestFit="1" customWidth="1"/>
    <col min="5391" max="5391" width="11" style="924" customWidth="1"/>
    <col min="5392" max="5392" width="12.85546875" style="924" bestFit="1" customWidth="1"/>
    <col min="5393" max="5393" width="10.85546875" style="924" customWidth="1"/>
    <col min="5394" max="5394" width="11.5703125" style="924" customWidth="1"/>
    <col min="5395" max="5632" width="9.140625" style="924"/>
    <col min="5633" max="5633" width="11.28515625" style="924" customWidth="1"/>
    <col min="5634" max="5634" width="27.7109375" style="924" customWidth="1"/>
    <col min="5635" max="5635" width="12.42578125" style="924" bestFit="1" customWidth="1"/>
    <col min="5636" max="5636" width="11.28515625" style="924" bestFit="1" customWidth="1"/>
    <col min="5637" max="5637" width="13" style="924" bestFit="1" customWidth="1"/>
    <col min="5638" max="5639" width="11.28515625" style="924" bestFit="1" customWidth="1"/>
    <col min="5640" max="5640" width="12.5703125" style="924" customWidth="1"/>
    <col min="5641" max="5641" width="11.28515625" style="924" bestFit="1" customWidth="1"/>
    <col min="5642" max="5642" width="12.42578125" style="924" bestFit="1" customWidth="1"/>
    <col min="5643" max="5643" width="11.140625" style="924" customWidth="1"/>
    <col min="5644" max="5644" width="13" style="924" bestFit="1" customWidth="1"/>
    <col min="5645" max="5645" width="12" style="924" customWidth="1"/>
    <col min="5646" max="5646" width="11.28515625" style="924" bestFit="1" customWidth="1"/>
    <col min="5647" max="5647" width="11" style="924" customWidth="1"/>
    <col min="5648" max="5648" width="12.85546875" style="924" bestFit="1" customWidth="1"/>
    <col min="5649" max="5649" width="10.85546875" style="924" customWidth="1"/>
    <col min="5650" max="5650" width="11.5703125" style="924" customWidth="1"/>
    <col min="5651" max="5888" width="9.140625" style="924"/>
    <col min="5889" max="5889" width="11.28515625" style="924" customWidth="1"/>
    <col min="5890" max="5890" width="27.7109375" style="924" customWidth="1"/>
    <col min="5891" max="5891" width="12.42578125" style="924" bestFit="1" customWidth="1"/>
    <col min="5892" max="5892" width="11.28515625" style="924" bestFit="1" customWidth="1"/>
    <col min="5893" max="5893" width="13" style="924" bestFit="1" customWidth="1"/>
    <col min="5894" max="5895" width="11.28515625" style="924" bestFit="1" customWidth="1"/>
    <col min="5896" max="5896" width="12.5703125" style="924" customWidth="1"/>
    <col min="5897" max="5897" width="11.28515625" style="924" bestFit="1" customWidth="1"/>
    <col min="5898" max="5898" width="12.42578125" style="924" bestFit="1" customWidth="1"/>
    <col min="5899" max="5899" width="11.140625" style="924" customWidth="1"/>
    <col min="5900" max="5900" width="13" style="924" bestFit="1" customWidth="1"/>
    <col min="5901" max="5901" width="12" style="924" customWidth="1"/>
    <col min="5902" max="5902" width="11.28515625" style="924" bestFit="1" customWidth="1"/>
    <col min="5903" max="5903" width="11" style="924" customWidth="1"/>
    <col min="5904" max="5904" width="12.85546875" style="924" bestFit="1" customWidth="1"/>
    <col min="5905" max="5905" width="10.85546875" style="924" customWidth="1"/>
    <col min="5906" max="5906" width="11.5703125" style="924" customWidth="1"/>
    <col min="5907" max="6144" width="9.140625" style="924"/>
    <col min="6145" max="6145" width="11.28515625" style="924" customWidth="1"/>
    <col min="6146" max="6146" width="27.7109375" style="924" customWidth="1"/>
    <col min="6147" max="6147" width="12.42578125" style="924" bestFit="1" customWidth="1"/>
    <col min="6148" max="6148" width="11.28515625" style="924" bestFit="1" customWidth="1"/>
    <col min="6149" max="6149" width="13" style="924" bestFit="1" customWidth="1"/>
    <col min="6150" max="6151" width="11.28515625" style="924" bestFit="1" customWidth="1"/>
    <col min="6152" max="6152" width="12.5703125" style="924" customWidth="1"/>
    <col min="6153" max="6153" width="11.28515625" style="924" bestFit="1" customWidth="1"/>
    <col min="6154" max="6154" width="12.42578125" style="924" bestFit="1" customWidth="1"/>
    <col min="6155" max="6155" width="11.140625" style="924" customWidth="1"/>
    <col min="6156" max="6156" width="13" style="924" bestFit="1" customWidth="1"/>
    <col min="6157" max="6157" width="12" style="924" customWidth="1"/>
    <col min="6158" max="6158" width="11.28515625" style="924" bestFit="1" customWidth="1"/>
    <col min="6159" max="6159" width="11" style="924" customWidth="1"/>
    <col min="6160" max="6160" width="12.85546875" style="924" bestFit="1" customWidth="1"/>
    <col min="6161" max="6161" width="10.85546875" style="924" customWidth="1"/>
    <col min="6162" max="6162" width="11.5703125" style="924" customWidth="1"/>
    <col min="6163" max="6400" width="9.140625" style="924"/>
    <col min="6401" max="6401" width="11.28515625" style="924" customWidth="1"/>
    <col min="6402" max="6402" width="27.7109375" style="924" customWidth="1"/>
    <col min="6403" max="6403" width="12.42578125" style="924" bestFit="1" customWidth="1"/>
    <col min="6404" max="6404" width="11.28515625" style="924" bestFit="1" customWidth="1"/>
    <col min="6405" max="6405" width="13" style="924" bestFit="1" customWidth="1"/>
    <col min="6406" max="6407" width="11.28515625" style="924" bestFit="1" customWidth="1"/>
    <col min="6408" max="6408" width="12.5703125" style="924" customWidth="1"/>
    <col min="6409" max="6409" width="11.28515625" style="924" bestFit="1" customWidth="1"/>
    <col min="6410" max="6410" width="12.42578125" style="924" bestFit="1" customWidth="1"/>
    <col min="6411" max="6411" width="11.140625" style="924" customWidth="1"/>
    <col min="6412" max="6412" width="13" style="924" bestFit="1" customWidth="1"/>
    <col min="6413" max="6413" width="12" style="924" customWidth="1"/>
    <col min="6414" max="6414" width="11.28515625" style="924" bestFit="1" customWidth="1"/>
    <col min="6415" max="6415" width="11" style="924" customWidth="1"/>
    <col min="6416" max="6416" width="12.85546875" style="924" bestFit="1" customWidth="1"/>
    <col min="6417" max="6417" width="10.85546875" style="924" customWidth="1"/>
    <col min="6418" max="6418" width="11.5703125" style="924" customWidth="1"/>
    <col min="6419" max="6656" width="9.140625" style="924"/>
    <col min="6657" max="6657" width="11.28515625" style="924" customWidth="1"/>
    <col min="6658" max="6658" width="27.7109375" style="924" customWidth="1"/>
    <col min="6659" max="6659" width="12.42578125" style="924" bestFit="1" customWidth="1"/>
    <col min="6660" max="6660" width="11.28515625" style="924" bestFit="1" customWidth="1"/>
    <col min="6661" max="6661" width="13" style="924" bestFit="1" customWidth="1"/>
    <col min="6662" max="6663" width="11.28515625" style="924" bestFit="1" customWidth="1"/>
    <col min="6664" max="6664" width="12.5703125" style="924" customWidth="1"/>
    <col min="6665" max="6665" width="11.28515625" style="924" bestFit="1" customWidth="1"/>
    <col min="6666" max="6666" width="12.42578125" style="924" bestFit="1" customWidth="1"/>
    <col min="6667" max="6667" width="11.140625" style="924" customWidth="1"/>
    <col min="6668" max="6668" width="13" style="924" bestFit="1" customWidth="1"/>
    <col min="6669" max="6669" width="12" style="924" customWidth="1"/>
    <col min="6670" max="6670" width="11.28515625" style="924" bestFit="1" customWidth="1"/>
    <col min="6671" max="6671" width="11" style="924" customWidth="1"/>
    <col min="6672" max="6672" width="12.85546875" style="924" bestFit="1" customWidth="1"/>
    <col min="6673" max="6673" width="10.85546875" style="924" customWidth="1"/>
    <col min="6674" max="6674" width="11.5703125" style="924" customWidth="1"/>
    <col min="6675" max="6912" width="9.140625" style="924"/>
    <col min="6913" max="6913" width="11.28515625" style="924" customWidth="1"/>
    <col min="6914" max="6914" width="27.7109375" style="924" customWidth="1"/>
    <col min="6915" max="6915" width="12.42578125" style="924" bestFit="1" customWidth="1"/>
    <col min="6916" max="6916" width="11.28515625" style="924" bestFit="1" customWidth="1"/>
    <col min="6917" max="6917" width="13" style="924" bestFit="1" customWidth="1"/>
    <col min="6918" max="6919" width="11.28515625" style="924" bestFit="1" customWidth="1"/>
    <col min="6920" max="6920" width="12.5703125" style="924" customWidth="1"/>
    <col min="6921" max="6921" width="11.28515625" style="924" bestFit="1" customWidth="1"/>
    <col min="6922" max="6922" width="12.42578125" style="924" bestFit="1" customWidth="1"/>
    <col min="6923" max="6923" width="11.140625" style="924" customWidth="1"/>
    <col min="6924" max="6924" width="13" style="924" bestFit="1" customWidth="1"/>
    <col min="6925" max="6925" width="12" style="924" customWidth="1"/>
    <col min="6926" max="6926" width="11.28515625" style="924" bestFit="1" customWidth="1"/>
    <col min="6927" max="6927" width="11" style="924" customWidth="1"/>
    <col min="6928" max="6928" width="12.85546875" style="924" bestFit="1" customWidth="1"/>
    <col min="6929" max="6929" width="10.85546875" style="924" customWidth="1"/>
    <col min="6930" max="6930" width="11.5703125" style="924" customWidth="1"/>
    <col min="6931" max="7168" width="9.140625" style="924"/>
    <col min="7169" max="7169" width="11.28515625" style="924" customWidth="1"/>
    <col min="7170" max="7170" width="27.7109375" style="924" customWidth="1"/>
    <col min="7171" max="7171" width="12.42578125" style="924" bestFit="1" customWidth="1"/>
    <col min="7172" max="7172" width="11.28515625" style="924" bestFit="1" customWidth="1"/>
    <col min="7173" max="7173" width="13" style="924" bestFit="1" customWidth="1"/>
    <col min="7174" max="7175" width="11.28515625" style="924" bestFit="1" customWidth="1"/>
    <col min="7176" max="7176" width="12.5703125" style="924" customWidth="1"/>
    <col min="7177" max="7177" width="11.28515625" style="924" bestFit="1" customWidth="1"/>
    <col min="7178" max="7178" width="12.42578125" style="924" bestFit="1" customWidth="1"/>
    <col min="7179" max="7179" width="11.140625" style="924" customWidth="1"/>
    <col min="7180" max="7180" width="13" style="924" bestFit="1" customWidth="1"/>
    <col min="7181" max="7181" width="12" style="924" customWidth="1"/>
    <col min="7182" max="7182" width="11.28515625" style="924" bestFit="1" customWidth="1"/>
    <col min="7183" max="7183" width="11" style="924" customWidth="1"/>
    <col min="7184" max="7184" width="12.85546875" style="924" bestFit="1" customWidth="1"/>
    <col min="7185" max="7185" width="10.85546875" style="924" customWidth="1"/>
    <col min="7186" max="7186" width="11.5703125" style="924" customWidth="1"/>
    <col min="7187" max="7424" width="9.140625" style="924"/>
    <col min="7425" max="7425" width="11.28515625" style="924" customWidth="1"/>
    <col min="7426" max="7426" width="27.7109375" style="924" customWidth="1"/>
    <col min="7427" max="7427" width="12.42578125" style="924" bestFit="1" customWidth="1"/>
    <col min="7428" max="7428" width="11.28515625" style="924" bestFit="1" customWidth="1"/>
    <col min="7429" max="7429" width="13" style="924" bestFit="1" customWidth="1"/>
    <col min="7430" max="7431" width="11.28515625" style="924" bestFit="1" customWidth="1"/>
    <col min="7432" max="7432" width="12.5703125" style="924" customWidth="1"/>
    <col min="7433" max="7433" width="11.28515625" style="924" bestFit="1" customWidth="1"/>
    <col min="7434" max="7434" width="12.42578125" style="924" bestFit="1" customWidth="1"/>
    <col min="7435" max="7435" width="11.140625" style="924" customWidth="1"/>
    <col min="7436" max="7436" width="13" style="924" bestFit="1" customWidth="1"/>
    <col min="7437" max="7437" width="12" style="924" customWidth="1"/>
    <col min="7438" max="7438" width="11.28515625" style="924" bestFit="1" customWidth="1"/>
    <col min="7439" max="7439" width="11" style="924" customWidth="1"/>
    <col min="7440" max="7440" width="12.85546875" style="924" bestFit="1" customWidth="1"/>
    <col min="7441" max="7441" width="10.85546875" style="924" customWidth="1"/>
    <col min="7442" max="7442" width="11.5703125" style="924" customWidth="1"/>
    <col min="7443" max="7680" width="9.140625" style="924"/>
    <col min="7681" max="7681" width="11.28515625" style="924" customWidth="1"/>
    <col min="7682" max="7682" width="27.7109375" style="924" customWidth="1"/>
    <col min="7683" max="7683" width="12.42578125" style="924" bestFit="1" customWidth="1"/>
    <col min="7684" max="7684" width="11.28515625" style="924" bestFit="1" customWidth="1"/>
    <col min="7685" max="7685" width="13" style="924" bestFit="1" customWidth="1"/>
    <col min="7686" max="7687" width="11.28515625" style="924" bestFit="1" customWidth="1"/>
    <col min="7688" max="7688" width="12.5703125" style="924" customWidth="1"/>
    <col min="7689" max="7689" width="11.28515625" style="924" bestFit="1" customWidth="1"/>
    <col min="7690" max="7690" width="12.42578125" style="924" bestFit="1" customWidth="1"/>
    <col min="7691" max="7691" width="11.140625" style="924" customWidth="1"/>
    <col min="7692" max="7692" width="13" style="924" bestFit="1" customWidth="1"/>
    <col min="7693" max="7693" width="12" style="924" customWidth="1"/>
    <col min="7694" max="7694" width="11.28515625" style="924" bestFit="1" customWidth="1"/>
    <col min="7695" max="7695" width="11" style="924" customWidth="1"/>
    <col min="7696" max="7696" width="12.85546875" style="924" bestFit="1" customWidth="1"/>
    <col min="7697" max="7697" width="10.85546875" style="924" customWidth="1"/>
    <col min="7698" max="7698" width="11.5703125" style="924" customWidth="1"/>
    <col min="7699" max="7936" width="9.140625" style="924"/>
    <col min="7937" max="7937" width="11.28515625" style="924" customWidth="1"/>
    <col min="7938" max="7938" width="27.7109375" style="924" customWidth="1"/>
    <col min="7939" max="7939" width="12.42578125" style="924" bestFit="1" customWidth="1"/>
    <col min="7940" max="7940" width="11.28515625" style="924" bestFit="1" customWidth="1"/>
    <col min="7941" max="7941" width="13" style="924" bestFit="1" customWidth="1"/>
    <col min="7942" max="7943" width="11.28515625" style="924" bestFit="1" customWidth="1"/>
    <col min="7944" max="7944" width="12.5703125" style="924" customWidth="1"/>
    <col min="7945" max="7945" width="11.28515625" style="924" bestFit="1" customWidth="1"/>
    <col min="7946" max="7946" width="12.42578125" style="924" bestFit="1" customWidth="1"/>
    <col min="7947" max="7947" width="11.140625" style="924" customWidth="1"/>
    <col min="7948" max="7948" width="13" style="924" bestFit="1" customWidth="1"/>
    <col min="7949" max="7949" width="12" style="924" customWidth="1"/>
    <col min="7950" max="7950" width="11.28515625" style="924" bestFit="1" customWidth="1"/>
    <col min="7951" max="7951" width="11" style="924" customWidth="1"/>
    <col min="7952" max="7952" width="12.85546875" style="924" bestFit="1" customWidth="1"/>
    <col min="7953" max="7953" width="10.85546875" style="924" customWidth="1"/>
    <col min="7954" max="7954" width="11.5703125" style="924" customWidth="1"/>
    <col min="7955" max="8192" width="9.140625" style="924"/>
    <col min="8193" max="8193" width="11.28515625" style="924" customWidth="1"/>
    <col min="8194" max="8194" width="27.7109375" style="924" customWidth="1"/>
    <col min="8195" max="8195" width="12.42578125" style="924" bestFit="1" customWidth="1"/>
    <col min="8196" max="8196" width="11.28515625" style="924" bestFit="1" customWidth="1"/>
    <col min="8197" max="8197" width="13" style="924" bestFit="1" customWidth="1"/>
    <col min="8198" max="8199" width="11.28515625" style="924" bestFit="1" customWidth="1"/>
    <col min="8200" max="8200" width="12.5703125" style="924" customWidth="1"/>
    <col min="8201" max="8201" width="11.28515625" style="924" bestFit="1" customWidth="1"/>
    <col min="8202" max="8202" width="12.42578125" style="924" bestFit="1" customWidth="1"/>
    <col min="8203" max="8203" width="11.140625" style="924" customWidth="1"/>
    <col min="8204" max="8204" width="13" style="924" bestFit="1" customWidth="1"/>
    <col min="8205" max="8205" width="12" style="924" customWidth="1"/>
    <col min="8206" max="8206" width="11.28515625" style="924" bestFit="1" customWidth="1"/>
    <col min="8207" max="8207" width="11" style="924" customWidth="1"/>
    <col min="8208" max="8208" width="12.85546875" style="924" bestFit="1" customWidth="1"/>
    <col min="8209" max="8209" width="10.85546875" style="924" customWidth="1"/>
    <col min="8210" max="8210" width="11.5703125" style="924" customWidth="1"/>
    <col min="8211" max="8448" width="9.140625" style="924"/>
    <col min="8449" max="8449" width="11.28515625" style="924" customWidth="1"/>
    <col min="8450" max="8450" width="27.7109375" style="924" customWidth="1"/>
    <col min="8451" max="8451" width="12.42578125" style="924" bestFit="1" customWidth="1"/>
    <col min="8452" max="8452" width="11.28515625" style="924" bestFit="1" customWidth="1"/>
    <col min="8453" max="8453" width="13" style="924" bestFit="1" customWidth="1"/>
    <col min="8454" max="8455" width="11.28515625" style="924" bestFit="1" customWidth="1"/>
    <col min="8456" max="8456" width="12.5703125" style="924" customWidth="1"/>
    <col min="8457" max="8457" width="11.28515625" style="924" bestFit="1" customWidth="1"/>
    <col min="8458" max="8458" width="12.42578125" style="924" bestFit="1" customWidth="1"/>
    <col min="8459" max="8459" width="11.140625" style="924" customWidth="1"/>
    <col min="8460" max="8460" width="13" style="924" bestFit="1" customWidth="1"/>
    <col min="8461" max="8461" width="12" style="924" customWidth="1"/>
    <col min="8462" max="8462" width="11.28515625" style="924" bestFit="1" customWidth="1"/>
    <col min="8463" max="8463" width="11" style="924" customWidth="1"/>
    <col min="8464" max="8464" width="12.85546875" style="924" bestFit="1" customWidth="1"/>
    <col min="8465" max="8465" width="10.85546875" style="924" customWidth="1"/>
    <col min="8466" max="8466" width="11.5703125" style="924" customWidth="1"/>
    <col min="8467" max="8704" width="9.140625" style="924"/>
    <col min="8705" max="8705" width="11.28515625" style="924" customWidth="1"/>
    <col min="8706" max="8706" width="27.7109375" style="924" customWidth="1"/>
    <col min="8707" max="8707" width="12.42578125" style="924" bestFit="1" customWidth="1"/>
    <col min="8708" max="8708" width="11.28515625" style="924" bestFit="1" customWidth="1"/>
    <col min="8709" max="8709" width="13" style="924" bestFit="1" customWidth="1"/>
    <col min="8710" max="8711" width="11.28515625" style="924" bestFit="1" customWidth="1"/>
    <col min="8712" max="8712" width="12.5703125" style="924" customWidth="1"/>
    <col min="8713" max="8713" width="11.28515625" style="924" bestFit="1" customWidth="1"/>
    <col min="8714" max="8714" width="12.42578125" style="924" bestFit="1" customWidth="1"/>
    <col min="8715" max="8715" width="11.140625" style="924" customWidth="1"/>
    <col min="8716" max="8716" width="13" style="924" bestFit="1" customWidth="1"/>
    <col min="8717" max="8717" width="12" style="924" customWidth="1"/>
    <col min="8718" max="8718" width="11.28515625" style="924" bestFit="1" customWidth="1"/>
    <col min="8719" max="8719" width="11" style="924" customWidth="1"/>
    <col min="8720" max="8720" width="12.85546875" style="924" bestFit="1" customWidth="1"/>
    <col min="8721" max="8721" width="10.85546875" style="924" customWidth="1"/>
    <col min="8722" max="8722" width="11.5703125" style="924" customWidth="1"/>
    <col min="8723" max="8960" width="9.140625" style="924"/>
    <col min="8961" max="8961" width="11.28515625" style="924" customWidth="1"/>
    <col min="8962" max="8962" width="27.7109375" style="924" customWidth="1"/>
    <col min="8963" max="8963" width="12.42578125" style="924" bestFit="1" customWidth="1"/>
    <col min="8964" max="8964" width="11.28515625" style="924" bestFit="1" customWidth="1"/>
    <col min="8965" max="8965" width="13" style="924" bestFit="1" customWidth="1"/>
    <col min="8966" max="8967" width="11.28515625" style="924" bestFit="1" customWidth="1"/>
    <col min="8968" max="8968" width="12.5703125" style="924" customWidth="1"/>
    <col min="8969" max="8969" width="11.28515625" style="924" bestFit="1" customWidth="1"/>
    <col min="8970" max="8970" width="12.42578125" style="924" bestFit="1" customWidth="1"/>
    <col min="8971" max="8971" width="11.140625" style="924" customWidth="1"/>
    <col min="8972" max="8972" width="13" style="924" bestFit="1" customWidth="1"/>
    <col min="8973" max="8973" width="12" style="924" customWidth="1"/>
    <col min="8974" max="8974" width="11.28515625" style="924" bestFit="1" customWidth="1"/>
    <col min="8975" max="8975" width="11" style="924" customWidth="1"/>
    <col min="8976" max="8976" width="12.85546875" style="924" bestFit="1" customWidth="1"/>
    <col min="8977" max="8977" width="10.85546875" style="924" customWidth="1"/>
    <col min="8978" max="8978" width="11.5703125" style="924" customWidth="1"/>
    <col min="8979" max="9216" width="9.140625" style="924"/>
    <col min="9217" max="9217" width="11.28515625" style="924" customWidth="1"/>
    <col min="9218" max="9218" width="27.7109375" style="924" customWidth="1"/>
    <col min="9219" max="9219" width="12.42578125" style="924" bestFit="1" customWidth="1"/>
    <col min="9220" max="9220" width="11.28515625" style="924" bestFit="1" customWidth="1"/>
    <col min="9221" max="9221" width="13" style="924" bestFit="1" customWidth="1"/>
    <col min="9222" max="9223" width="11.28515625" style="924" bestFit="1" customWidth="1"/>
    <col min="9224" max="9224" width="12.5703125" style="924" customWidth="1"/>
    <col min="9225" max="9225" width="11.28515625" style="924" bestFit="1" customWidth="1"/>
    <col min="9226" max="9226" width="12.42578125" style="924" bestFit="1" customWidth="1"/>
    <col min="9227" max="9227" width="11.140625" style="924" customWidth="1"/>
    <col min="9228" max="9228" width="13" style="924" bestFit="1" customWidth="1"/>
    <col min="9229" max="9229" width="12" style="924" customWidth="1"/>
    <col min="9230" max="9230" width="11.28515625" style="924" bestFit="1" customWidth="1"/>
    <col min="9231" max="9231" width="11" style="924" customWidth="1"/>
    <col min="9232" max="9232" width="12.85546875" style="924" bestFit="1" customWidth="1"/>
    <col min="9233" max="9233" width="10.85546875" style="924" customWidth="1"/>
    <col min="9234" max="9234" width="11.5703125" style="924" customWidth="1"/>
    <col min="9235" max="9472" width="9.140625" style="924"/>
    <col min="9473" max="9473" width="11.28515625" style="924" customWidth="1"/>
    <col min="9474" max="9474" width="27.7109375" style="924" customWidth="1"/>
    <col min="9475" max="9475" width="12.42578125" style="924" bestFit="1" customWidth="1"/>
    <col min="9476" max="9476" width="11.28515625" style="924" bestFit="1" customWidth="1"/>
    <col min="9477" max="9477" width="13" style="924" bestFit="1" customWidth="1"/>
    <col min="9478" max="9479" width="11.28515625" style="924" bestFit="1" customWidth="1"/>
    <col min="9480" max="9480" width="12.5703125" style="924" customWidth="1"/>
    <col min="9481" max="9481" width="11.28515625" style="924" bestFit="1" customWidth="1"/>
    <col min="9482" max="9482" width="12.42578125" style="924" bestFit="1" customWidth="1"/>
    <col min="9483" max="9483" width="11.140625" style="924" customWidth="1"/>
    <col min="9484" max="9484" width="13" style="924" bestFit="1" customWidth="1"/>
    <col min="9485" max="9485" width="12" style="924" customWidth="1"/>
    <col min="9486" max="9486" width="11.28515625" style="924" bestFit="1" customWidth="1"/>
    <col min="9487" max="9487" width="11" style="924" customWidth="1"/>
    <col min="9488" max="9488" width="12.85546875" style="924" bestFit="1" customWidth="1"/>
    <col min="9489" max="9489" width="10.85546875" style="924" customWidth="1"/>
    <col min="9490" max="9490" width="11.5703125" style="924" customWidth="1"/>
    <col min="9491" max="9728" width="9.140625" style="924"/>
    <col min="9729" max="9729" width="11.28515625" style="924" customWidth="1"/>
    <col min="9730" max="9730" width="27.7109375" style="924" customWidth="1"/>
    <col min="9731" max="9731" width="12.42578125" style="924" bestFit="1" customWidth="1"/>
    <col min="9732" max="9732" width="11.28515625" style="924" bestFit="1" customWidth="1"/>
    <col min="9733" max="9733" width="13" style="924" bestFit="1" customWidth="1"/>
    <col min="9734" max="9735" width="11.28515625" style="924" bestFit="1" customWidth="1"/>
    <col min="9736" max="9736" width="12.5703125" style="924" customWidth="1"/>
    <col min="9737" max="9737" width="11.28515625" style="924" bestFit="1" customWidth="1"/>
    <col min="9738" max="9738" width="12.42578125" style="924" bestFit="1" customWidth="1"/>
    <col min="9739" max="9739" width="11.140625" style="924" customWidth="1"/>
    <col min="9740" max="9740" width="13" style="924" bestFit="1" customWidth="1"/>
    <col min="9741" max="9741" width="12" style="924" customWidth="1"/>
    <col min="9742" max="9742" width="11.28515625" style="924" bestFit="1" customWidth="1"/>
    <col min="9743" max="9743" width="11" style="924" customWidth="1"/>
    <col min="9744" max="9744" width="12.85546875" style="924" bestFit="1" customWidth="1"/>
    <col min="9745" max="9745" width="10.85546875" style="924" customWidth="1"/>
    <col min="9746" max="9746" width="11.5703125" style="924" customWidth="1"/>
    <col min="9747" max="9984" width="9.140625" style="924"/>
    <col min="9985" max="9985" width="11.28515625" style="924" customWidth="1"/>
    <col min="9986" max="9986" width="27.7109375" style="924" customWidth="1"/>
    <col min="9987" max="9987" width="12.42578125" style="924" bestFit="1" customWidth="1"/>
    <col min="9988" max="9988" width="11.28515625" style="924" bestFit="1" customWidth="1"/>
    <col min="9989" max="9989" width="13" style="924" bestFit="1" customWidth="1"/>
    <col min="9990" max="9991" width="11.28515625" style="924" bestFit="1" customWidth="1"/>
    <col min="9992" max="9992" width="12.5703125" style="924" customWidth="1"/>
    <col min="9993" max="9993" width="11.28515625" style="924" bestFit="1" customWidth="1"/>
    <col min="9994" max="9994" width="12.42578125" style="924" bestFit="1" customWidth="1"/>
    <col min="9995" max="9995" width="11.140625" style="924" customWidth="1"/>
    <col min="9996" max="9996" width="13" style="924" bestFit="1" customWidth="1"/>
    <col min="9997" max="9997" width="12" style="924" customWidth="1"/>
    <col min="9998" max="9998" width="11.28515625" style="924" bestFit="1" customWidth="1"/>
    <col min="9999" max="9999" width="11" style="924" customWidth="1"/>
    <col min="10000" max="10000" width="12.85546875" style="924" bestFit="1" customWidth="1"/>
    <col min="10001" max="10001" width="10.85546875" style="924" customWidth="1"/>
    <col min="10002" max="10002" width="11.5703125" style="924" customWidth="1"/>
    <col min="10003" max="10240" width="9.140625" style="924"/>
    <col min="10241" max="10241" width="11.28515625" style="924" customWidth="1"/>
    <col min="10242" max="10242" width="27.7109375" style="924" customWidth="1"/>
    <col min="10243" max="10243" width="12.42578125" style="924" bestFit="1" customWidth="1"/>
    <col min="10244" max="10244" width="11.28515625" style="924" bestFit="1" customWidth="1"/>
    <col min="10245" max="10245" width="13" style="924" bestFit="1" customWidth="1"/>
    <col min="10246" max="10247" width="11.28515625" style="924" bestFit="1" customWidth="1"/>
    <col min="10248" max="10248" width="12.5703125" style="924" customWidth="1"/>
    <col min="10249" max="10249" width="11.28515625" style="924" bestFit="1" customWidth="1"/>
    <col min="10250" max="10250" width="12.42578125" style="924" bestFit="1" customWidth="1"/>
    <col min="10251" max="10251" width="11.140625" style="924" customWidth="1"/>
    <col min="10252" max="10252" width="13" style="924" bestFit="1" customWidth="1"/>
    <col min="10253" max="10253" width="12" style="924" customWidth="1"/>
    <col min="10254" max="10254" width="11.28515625" style="924" bestFit="1" customWidth="1"/>
    <col min="10255" max="10255" width="11" style="924" customWidth="1"/>
    <col min="10256" max="10256" width="12.85546875" style="924" bestFit="1" customWidth="1"/>
    <col min="10257" max="10257" width="10.85546875" style="924" customWidth="1"/>
    <col min="10258" max="10258" width="11.5703125" style="924" customWidth="1"/>
    <col min="10259" max="10496" width="9.140625" style="924"/>
    <col min="10497" max="10497" width="11.28515625" style="924" customWidth="1"/>
    <col min="10498" max="10498" width="27.7109375" style="924" customWidth="1"/>
    <col min="10499" max="10499" width="12.42578125" style="924" bestFit="1" customWidth="1"/>
    <col min="10500" max="10500" width="11.28515625" style="924" bestFit="1" customWidth="1"/>
    <col min="10501" max="10501" width="13" style="924" bestFit="1" customWidth="1"/>
    <col min="10502" max="10503" width="11.28515625" style="924" bestFit="1" customWidth="1"/>
    <col min="10504" max="10504" width="12.5703125" style="924" customWidth="1"/>
    <col min="10505" max="10505" width="11.28515625" style="924" bestFit="1" customWidth="1"/>
    <col min="10506" max="10506" width="12.42578125" style="924" bestFit="1" customWidth="1"/>
    <col min="10507" max="10507" width="11.140625" style="924" customWidth="1"/>
    <col min="10508" max="10508" width="13" style="924" bestFit="1" customWidth="1"/>
    <col min="10509" max="10509" width="12" style="924" customWidth="1"/>
    <col min="10510" max="10510" width="11.28515625" style="924" bestFit="1" customWidth="1"/>
    <col min="10511" max="10511" width="11" style="924" customWidth="1"/>
    <col min="10512" max="10512" width="12.85546875" style="924" bestFit="1" customWidth="1"/>
    <col min="10513" max="10513" width="10.85546875" style="924" customWidth="1"/>
    <col min="10514" max="10514" width="11.5703125" style="924" customWidth="1"/>
    <col min="10515" max="10752" width="9.140625" style="924"/>
    <col min="10753" max="10753" width="11.28515625" style="924" customWidth="1"/>
    <col min="10754" max="10754" width="27.7109375" style="924" customWidth="1"/>
    <col min="10755" max="10755" width="12.42578125" style="924" bestFit="1" customWidth="1"/>
    <col min="10756" max="10756" width="11.28515625" style="924" bestFit="1" customWidth="1"/>
    <col min="10757" max="10757" width="13" style="924" bestFit="1" customWidth="1"/>
    <col min="10758" max="10759" width="11.28515625" style="924" bestFit="1" customWidth="1"/>
    <col min="10760" max="10760" width="12.5703125" style="924" customWidth="1"/>
    <col min="10761" max="10761" width="11.28515625" style="924" bestFit="1" customWidth="1"/>
    <col min="10762" max="10762" width="12.42578125" style="924" bestFit="1" customWidth="1"/>
    <col min="10763" max="10763" width="11.140625" style="924" customWidth="1"/>
    <col min="10764" max="10764" width="13" style="924" bestFit="1" customWidth="1"/>
    <col min="10765" max="10765" width="12" style="924" customWidth="1"/>
    <col min="10766" max="10766" width="11.28515625" style="924" bestFit="1" customWidth="1"/>
    <col min="10767" max="10767" width="11" style="924" customWidth="1"/>
    <col min="10768" max="10768" width="12.85546875" style="924" bestFit="1" customWidth="1"/>
    <col min="10769" max="10769" width="10.85546875" style="924" customWidth="1"/>
    <col min="10770" max="10770" width="11.5703125" style="924" customWidth="1"/>
    <col min="10771" max="11008" width="9.140625" style="924"/>
    <col min="11009" max="11009" width="11.28515625" style="924" customWidth="1"/>
    <col min="11010" max="11010" width="27.7109375" style="924" customWidth="1"/>
    <col min="11011" max="11011" width="12.42578125" style="924" bestFit="1" customWidth="1"/>
    <col min="11012" max="11012" width="11.28515625" style="924" bestFit="1" customWidth="1"/>
    <col min="11013" max="11013" width="13" style="924" bestFit="1" customWidth="1"/>
    <col min="11014" max="11015" width="11.28515625" style="924" bestFit="1" customWidth="1"/>
    <col min="11016" max="11016" width="12.5703125" style="924" customWidth="1"/>
    <col min="11017" max="11017" width="11.28515625" style="924" bestFit="1" customWidth="1"/>
    <col min="11018" max="11018" width="12.42578125" style="924" bestFit="1" customWidth="1"/>
    <col min="11019" max="11019" width="11.140625" style="924" customWidth="1"/>
    <col min="11020" max="11020" width="13" style="924" bestFit="1" customWidth="1"/>
    <col min="11021" max="11021" width="12" style="924" customWidth="1"/>
    <col min="11022" max="11022" width="11.28515625" style="924" bestFit="1" customWidth="1"/>
    <col min="11023" max="11023" width="11" style="924" customWidth="1"/>
    <col min="11024" max="11024" width="12.85546875" style="924" bestFit="1" customWidth="1"/>
    <col min="11025" max="11025" width="10.85546875" style="924" customWidth="1"/>
    <col min="11026" max="11026" width="11.5703125" style="924" customWidth="1"/>
    <col min="11027" max="11264" width="9.140625" style="924"/>
    <col min="11265" max="11265" width="11.28515625" style="924" customWidth="1"/>
    <col min="11266" max="11266" width="27.7109375" style="924" customWidth="1"/>
    <col min="11267" max="11267" width="12.42578125" style="924" bestFit="1" customWidth="1"/>
    <col min="11268" max="11268" width="11.28515625" style="924" bestFit="1" customWidth="1"/>
    <col min="11269" max="11269" width="13" style="924" bestFit="1" customWidth="1"/>
    <col min="11270" max="11271" width="11.28515625" style="924" bestFit="1" customWidth="1"/>
    <col min="11272" max="11272" width="12.5703125" style="924" customWidth="1"/>
    <col min="11273" max="11273" width="11.28515625" style="924" bestFit="1" customWidth="1"/>
    <col min="11274" max="11274" width="12.42578125" style="924" bestFit="1" customWidth="1"/>
    <col min="11275" max="11275" width="11.140625" style="924" customWidth="1"/>
    <col min="11276" max="11276" width="13" style="924" bestFit="1" customWidth="1"/>
    <col min="11277" max="11277" width="12" style="924" customWidth="1"/>
    <col min="11278" max="11278" width="11.28515625" style="924" bestFit="1" customWidth="1"/>
    <col min="11279" max="11279" width="11" style="924" customWidth="1"/>
    <col min="11280" max="11280" width="12.85546875" style="924" bestFit="1" customWidth="1"/>
    <col min="11281" max="11281" width="10.85546875" style="924" customWidth="1"/>
    <col min="11282" max="11282" width="11.5703125" style="924" customWidth="1"/>
    <col min="11283" max="11520" width="9.140625" style="924"/>
    <col min="11521" max="11521" width="11.28515625" style="924" customWidth="1"/>
    <col min="11522" max="11522" width="27.7109375" style="924" customWidth="1"/>
    <col min="11523" max="11523" width="12.42578125" style="924" bestFit="1" customWidth="1"/>
    <col min="11524" max="11524" width="11.28515625" style="924" bestFit="1" customWidth="1"/>
    <col min="11525" max="11525" width="13" style="924" bestFit="1" customWidth="1"/>
    <col min="11526" max="11527" width="11.28515625" style="924" bestFit="1" customWidth="1"/>
    <col min="11528" max="11528" width="12.5703125" style="924" customWidth="1"/>
    <col min="11529" max="11529" width="11.28515625" style="924" bestFit="1" customWidth="1"/>
    <col min="11530" max="11530" width="12.42578125" style="924" bestFit="1" customWidth="1"/>
    <col min="11531" max="11531" width="11.140625" style="924" customWidth="1"/>
    <col min="11532" max="11532" width="13" style="924" bestFit="1" customWidth="1"/>
    <col min="11533" max="11533" width="12" style="924" customWidth="1"/>
    <col min="11534" max="11534" width="11.28515625" style="924" bestFit="1" customWidth="1"/>
    <col min="11535" max="11535" width="11" style="924" customWidth="1"/>
    <col min="11536" max="11536" width="12.85546875" style="924" bestFit="1" customWidth="1"/>
    <col min="11537" max="11537" width="10.85546875" style="924" customWidth="1"/>
    <col min="11538" max="11538" width="11.5703125" style="924" customWidth="1"/>
    <col min="11539" max="11776" width="9.140625" style="924"/>
    <col min="11777" max="11777" width="11.28515625" style="924" customWidth="1"/>
    <col min="11778" max="11778" width="27.7109375" style="924" customWidth="1"/>
    <col min="11779" max="11779" width="12.42578125" style="924" bestFit="1" customWidth="1"/>
    <col min="11780" max="11780" width="11.28515625" style="924" bestFit="1" customWidth="1"/>
    <col min="11781" max="11781" width="13" style="924" bestFit="1" customWidth="1"/>
    <col min="11782" max="11783" width="11.28515625" style="924" bestFit="1" customWidth="1"/>
    <col min="11784" max="11784" width="12.5703125" style="924" customWidth="1"/>
    <col min="11785" max="11785" width="11.28515625" style="924" bestFit="1" customWidth="1"/>
    <col min="11786" max="11786" width="12.42578125" style="924" bestFit="1" customWidth="1"/>
    <col min="11787" max="11787" width="11.140625" style="924" customWidth="1"/>
    <col min="11788" max="11788" width="13" style="924" bestFit="1" customWidth="1"/>
    <col min="11789" max="11789" width="12" style="924" customWidth="1"/>
    <col min="11790" max="11790" width="11.28515625" style="924" bestFit="1" customWidth="1"/>
    <col min="11791" max="11791" width="11" style="924" customWidth="1"/>
    <col min="11792" max="11792" width="12.85546875" style="924" bestFit="1" customWidth="1"/>
    <col min="11793" max="11793" width="10.85546875" style="924" customWidth="1"/>
    <col min="11794" max="11794" width="11.5703125" style="924" customWidth="1"/>
    <col min="11795" max="12032" width="9.140625" style="924"/>
    <col min="12033" max="12033" width="11.28515625" style="924" customWidth="1"/>
    <col min="12034" max="12034" width="27.7109375" style="924" customWidth="1"/>
    <col min="12035" max="12035" width="12.42578125" style="924" bestFit="1" customWidth="1"/>
    <col min="12036" max="12036" width="11.28515625" style="924" bestFit="1" customWidth="1"/>
    <col min="12037" max="12037" width="13" style="924" bestFit="1" customWidth="1"/>
    <col min="12038" max="12039" width="11.28515625" style="924" bestFit="1" customWidth="1"/>
    <col min="12040" max="12040" width="12.5703125" style="924" customWidth="1"/>
    <col min="12041" max="12041" width="11.28515625" style="924" bestFit="1" customWidth="1"/>
    <col min="12042" max="12042" width="12.42578125" style="924" bestFit="1" customWidth="1"/>
    <col min="12043" max="12043" width="11.140625" style="924" customWidth="1"/>
    <col min="12044" max="12044" width="13" style="924" bestFit="1" customWidth="1"/>
    <col min="12045" max="12045" width="12" style="924" customWidth="1"/>
    <col min="12046" max="12046" width="11.28515625" style="924" bestFit="1" customWidth="1"/>
    <col min="12047" max="12047" width="11" style="924" customWidth="1"/>
    <col min="12048" max="12048" width="12.85546875" style="924" bestFit="1" customWidth="1"/>
    <col min="12049" max="12049" width="10.85546875" style="924" customWidth="1"/>
    <col min="12050" max="12050" width="11.5703125" style="924" customWidth="1"/>
    <col min="12051" max="12288" width="9.140625" style="924"/>
    <col min="12289" max="12289" width="11.28515625" style="924" customWidth="1"/>
    <col min="12290" max="12290" width="27.7109375" style="924" customWidth="1"/>
    <col min="12291" max="12291" width="12.42578125" style="924" bestFit="1" customWidth="1"/>
    <col min="12292" max="12292" width="11.28515625" style="924" bestFit="1" customWidth="1"/>
    <col min="12293" max="12293" width="13" style="924" bestFit="1" customWidth="1"/>
    <col min="12294" max="12295" width="11.28515625" style="924" bestFit="1" customWidth="1"/>
    <col min="12296" max="12296" width="12.5703125" style="924" customWidth="1"/>
    <col min="12297" max="12297" width="11.28515625" style="924" bestFit="1" customWidth="1"/>
    <col min="12298" max="12298" width="12.42578125" style="924" bestFit="1" customWidth="1"/>
    <col min="12299" max="12299" width="11.140625" style="924" customWidth="1"/>
    <col min="12300" max="12300" width="13" style="924" bestFit="1" customWidth="1"/>
    <col min="12301" max="12301" width="12" style="924" customWidth="1"/>
    <col min="12302" max="12302" width="11.28515625" style="924" bestFit="1" customWidth="1"/>
    <col min="12303" max="12303" width="11" style="924" customWidth="1"/>
    <col min="12304" max="12304" width="12.85546875" style="924" bestFit="1" customWidth="1"/>
    <col min="12305" max="12305" width="10.85546875" style="924" customWidth="1"/>
    <col min="12306" max="12306" width="11.5703125" style="924" customWidth="1"/>
    <col min="12307" max="12544" width="9.140625" style="924"/>
    <col min="12545" max="12545" width="11.28515625" style="924" customWidth="1"/>
    <col min="12546" max="12546" width="27.7109375" style="924" customWidth="1"/>
    <col min="12547" max="12547" width="12.42578125" style="924" bestFit="1" customWidth="1"/>
    <col min="12548" max="12548" width="11.28515625" style="924" bestFit="1" customWidth="1"/>
    <col min="12549" max="12549" width="13" style="924" bestFit="1" customWidth="1"/>
    <col min="12550" max="12551" width="11.28515625" style="924" bestFit="1" customWidth="1"/>
    <col min="12552" max="12552" width="12.5703125" style="924" customWidth="1"/>
    <col min="12553" max="12553" width="11.28515625" style="924" bestFit="1" customWidth="1"/>
    <col min="12554" max="12554" width="12.42578125" style="924" bestFit="1" customWidth="1"/>
    <col min="12555" max="12555" width="11.140625" style="924" customWidth="1"/>
    <col min="12556" max="12556" width="13" style="924" bestFit="1" customWidth="1"/>
    <col min="12557" max="12557" width="12" style="924" customWidth="1"/>
    <col min="12558" max="12558" width="11.28515625" style="924" bestFit="1" customWidth="1"/>
    <col min="12559" max="12559" width="11" style="924" customWidth="1"/>
    <col min="12560" max="12560" width="12.85546875" style="924" bestFit="1" customWidth="1"/>
    <col min="12561" max="12561" width="10.85546875" style="924" customWidth="1"/>
    <col min="12562" max="12562" width="11.5703125" style="924" customWidth="1"/>
    <col min="12563" max="12800" width="9.140625" style="924"/>
    <col min="12801" max="12801" width="11.28515625" style="924" customWidth="1"/>
    <col min="12802" max="12802" width="27.7109375" style="924" customWidth="1"/>
    <col min="12803" max="12803" width="12.42578125" style="924" bestFit="1" customWidth="1"/>
    <col min="12804" max="12804" width="11.28515625" style="924" bestFit="1" customWidth="1"/>
    <col min="12805" max="12805" width="13" style="924" bestFit="1" customWidth="1"/>
    <col min="12806" max="12807" width="11.28515625" style="924" bestFit="1" customWidth="1"/>
    <col min="12808" max="12808" width="12.5703125" style="924" customWidth="1"/>
    <col min="12809" max="12809" width="11.28515625" style="924" bestFit="1" customWidth="1"/>
    <col min="12810" max="12810" width="12.42578125" style="924" bestFit="1" customWidth="1"/>
    <col min="12811" max="12811" width="11.140625" style="924" customWidth="1"/>
    <col min="12812" max="12812" width="13" style="924" bestFit="1" customWidth="1"/>
    <col min="12813" max="12813" width="12" style="924" customWidth="1"/>
    <col min="12814" max="12814" width="11.28515625" style="924" bestFit="1" customWidth="1"/>
    <col min="12815" max="12815" width="11" style="924" customWidth="1"/>
    <col min="12816" max="12816" width="12.85546875" style="924" bestFit="1" customWidth="1"/>
    <col min="12817" max="12817" width="10.85546875" style="924" customWidth="1"/>
    <col min="12818" max="12818" width="11.5703125" style="924" customWidth="1"/>
    <col min="12819" max="13056" width="9.140625" style="924"/>
    <col min="13057" max="13057" width="11.28515625" style="924" customWidth="1"/>
    <col min="13058" max="13058" width="27.7109375" style="924" customWidth="1"/>
    <col min="13059" max="13059" width="12.42578125" style="924" bestFit="1" customWidth="1"/>
    <col min="13060" max="13060" width="11.28515625" style="924" bestFit="1" customWidth="1"/>
    <col min="13061" max="13061" width="13" style="924" bestFit="1" customWidth="1"/>
    <col min="13062" max="13063" width="11.28515625" style="924" bestFit="1" customWidth="1"/>
    <col min="13064" max="13064" width="12.5703125" style="924" customWidth="1"/>
    <col min="13065" max="13065" width="11.28515625" style="924" bestFit="1" customWidth="1"/>
    <col min="13066" max="13066" width="12.42578125" style="924" bestFit="1" customWidth="1"/>
    <col min="13067" max="13067" width="11.140625" style="924" customWidth="1"/>
    <col min="13068" max="13068" width="13" style="924" bestFit="1" customWidth="1"/>
    <col min="13069" max="13069" width="12" style="924" customWidth="1"/>
    <col min="13070" max="13070" width="11.28515625" style="924" bestFit="1" customWidth="1"/>
    <col min="13071" max="13071" width="11" style="924" customWidth="1"/>
    <col min="13072" max="13072" width="12.85546875" style="924" bestFit="1" customWidth="1"/>
    <col min="13073" max="13073" width="10.85546875" style="924" customWidth="1"/>
    <col min="13074" max="13074" width="11.5703125" style="924" customWidth="1"/>
    <col min="13075" max="13312" width="9.140625" style="924"/>
    <col min="13313" max="13313" width="11.28515625" style="924" customWidth="1"/>
    <col min="13314" max="13314" width="27.7109375" style="924" customWidth="1"/>
    <col min="13315" max="13315" width="12.42578125" style="924" bestFit="1" customWidth="1"/>
    <col min="13316" max="13316" width="11.28515625" style="924" bestFit="1" customWidth="1"/>
    <col min="13317" max="13317" width="13" style="924" bestFit="1" customWidth="1"/>
    <col min="13318" max="13319" width="11.28515625" style="924" bestFit="1" customWidth="1"/>
    <col min="13320" max="13320" width="12.5703125" style="924" customWidth="1"/>
    <col min="13321" max="13321" width="11.28515625" style="924" bestFit="1" customWidth="1"/>
    <col min="13322" max="13322" width="12.42578125" style="924" bestFit="1" customWidth="1"/>
    <col min="13323" max="13323" width="11.140625" style="924" customWidth="1"/>
    <col min="13324" max="13324" width="13" style="924" bestFit="1" customWidth="1"/>
    <col min="13325" max="13325" width="12" style="924" customWidth="1"/>
    <col min="13326" max="13326" width="11.28515625" style="924" bestFit="1" customWidth="1"/>
    <col min="13327" max="13327" width="11" style="924" customWidth="1"/>
    <col min="13328" max="13328" width="12.85546875" style="924" bestFit="1" customWidth="1"/>
    <col min="13329" max="13329" width="10.85546875" style="924" customWidth="1"/>
    <col min="13330" max="13330" width="11.5703125" style="924" customWidth="1"/>
    <col min="13331" max="13568" width="9.140625" style="924"/>
    <col min="13569" max="13569" width="11.28515625" style="924" customWidth="1"/>
    <col min="13570" max="13570" width="27.7109375" style="924" customWidth="1"/>
    <col min="13571" max="13571" width="12.42578125" style="924" bestFit="1" customWidth="1"/>
    <col min="13572" max="13572" width="11.28515625" style="924" bestFit="1" customWidth="1"/>
    <col min="13573" max="13573" width="13" style="924" bestFit="1" customWidth="1"/>
    <col min="13574" max="13575" width="11.28515625" style="924" bestFit="1" customWidth="1"/>
    <col min="13576" max="13576" width="12.5703125" style="924" customWidth="1"/>
    <col min="13577" max="13577" width="11.28515625" style="924" bestFit="1" customWidth="1"/>
    <col min="13578" max="13578" width="12.42578125" style="924" bestFit="1" customWidth="1"/>
    <col min="13579" max="13579" width="11.140625" style="924" customWidth="1"/>
    <col min="13580" max="13580" width="13" style="924" bestFit="1" customWidth="1"/>
    <col min="13581" max="13581" width="12" style="924" customWidth="1"/>
    <col min="13582" max="13582" width="11.28515625" style="924" bestFit="1" customWidth="1"/>
    <col min="13583" max="13583" width="11" style="924" customWidth="1"/>
    <col min="13584" max="13584" width="12.85546875" style="924" bestFit="1" customWidth="1"/>
    <col min="13585" max="13585" width="10.85546875" style="924" customWidth="1"/>
    <col min="13586" max="13586" width="11.5703125" style="924" customWidth="1"/>
    <col min="13587" max="13824" width="9.140625" style="924"/>
    <col min="13825" max="13825" width="11.28515625" style="924" customWidth="1"/>
    <col min="13826" max="13826" width="27.7109375" style="924" customWidth="1"/>
    <col min="13827" max="13827" width="12.42578125" style="924" bestFit="1" customWidth="1"/>
    <col min="13828" max="13828" width="11.28515625" style="924" bestFit="1" customWidth="1"/>
    <col min="13829" max="13829" width="13" style="924" bestFit="1" customWidth="1"/>
    <col min="13830" max="13831" width="11.28515625" style="924" bestFit="1" customWidth="1"/>
    <col min="13832" max="13832" width="12.5703125" style="924" customWidth="1"/>
    <col min="13833" max="13833" width="11.28515625" style="924" bestFit="1" customWidth="1"/>
    <col min="13834" max="13834" width="12.42578125" style="924" bestFit="1" customWidth="1"/>
    <col min="13835" max="13835" width="11.140625" style="924" customWidth="1"/>
    <col min="13836" max="13836" width="13" style="924" bestFit="1" customWidth="1"/>
    <col min="13837" max="13837" width="12" style="924" customWidth="1"/>
    <col min="13838" max="13838" width="11.28515625" style="924" bestFit="1" customWidth="1"/>
    <col min="13839" max="13839" width="11" style="924" customWidth="1"/>
    <col min="13840" max="13840" width="12.85546875" style="924" bestFit="1" customWidth="1"/>
    <col min="13841" max="13841" width="10.85546875" style="924" customWidth="1"/>
    <col min="13842" max="13842" width="11.5703125" style="924" customWidth="1"/>
    <col min="13843" max="14080" width="9.140625" style="924"/>
    <col min="14081" max="14081" width="11.28515625" style="924" customWidth="1"/>
    <col min="14082" max="14082" width="27.7109375" style="924" customWidth="1"/>
    <col min="14083" max="14083" width="12.42578125" style="924" bestFit="1" customWidth="1"/>
    <col min="14084" max="14084" width="11.28515625" style="924" bestFit="1" customWidth="1"/>
    <col min="14085" max="14085" width="13" style="924" bestFit="1" customWidth="1"/>
    <col min="14086" max="14087" width="11.28515625" style="924" bestFit="1" customWidth="1"/>
    <col min="14088" max="14088" width="12.5703125" style="924" customWidth="1"/>
    <col min="14089" max="14089" width="11.28515625" style="924" bestFit="1" customWidth="1"/>
    <col min="14090" max="14090" width="12.42578125" style="924" bestFit="1" customWidth="1"/>
    <col min="14091" max="14091" width="11.140625" style="924" customWidth="1"/>
    <col min="14092" max="14092" width="13" style="924" bestFit="1" customWidth="1"/>
    <col min="14093" max="14093" width="12" style="924" customWidth="1"/>
    <col min="14094" max="14094" width="11.28515625" style="924" bestFit="1" customWidth="1"/>
    <col min="14095" max="14095" width="11" style="924" customWidth="1"/>
    <col min="14096" max="14096" width="12.85546875" style="924" bestFit="1" customWidth="1"/>
    <col min="14097" max="14097" width="10.85546875" style="924" customWidth="1"/>
    <col min="14098" max="14098" width="11.5703125" style="924" customWidth="1"/>
    <col min="14099" max="14336" width="9.140625" style="924"/>
    <col min="14337" max="14337" width="11.28515625" style="924" customWidth="1"/>
    <col min="14338" max="14338" width="27.7109375" style="924" customWidth="1"/>
    <col min="14339" max="14339" width="12.42578125" style="924" bestFit="1" customWidth="1"/>
    <col min="14340" max="14340" width="11.28515625" style="924" bestFit="1" customWidth="1"/>
    <col min="14341" max="14341" width="13" style="924" bestFit="1" customWidth="1"/>
    <col min="14342" max="14343" width="11.28515625" style="924" bestFit="1" customWidth="1"/>
    <col min="14344" max="14344" width="12.5703125" style="924" customWidth="1"/>
    <col min="14345" max="14345" width="11.28515625" style="924" bestFit="1" customWidth="1"/>
    <col min="14346" max="14346" width="12.42578125" style="924" bestFit="1" customWidth="1"/>
    <col min="14347" max="14347" width="11.140625" style="924" customWidth="1"/>
    <col min="14348" max="14348" width="13" style="924" bestFit="1" customWidth="1"/>
    <col min="14349" max="14349" width="12" style="924" customWidth="1"/>
    <col min="14350" max="14350" width="11.28515625" style="924" bestFit="1" customWidth="1"/>
    <col min="14351" max="14351" width="11" style="924" customWidth="1"/>
    <col min="14352" max="14352" width="12.85546875" style="924" bestFit="1" customWidth="1"/>
    <col min="14353" max="14353" width="10.85546875" style="924" customWidth="1"/>
    <col min="14354" max="14354" width="11.5703125" style="924" customWidth="1"/>
    <col min="14355" max="14592" width="9.140625" style="924"/>
    <col min="14593" max="14593" width="11.28515625" style="924" customWidth="1"/>
    <col min="14594" max="14594" width="27.7109375" style="924" customWidth="1"/>
    <col min="14595" max="14595" width="12.42578125" style="924" bestFit="1" customWidth="1"/>
    <col min="14596" max="14596" width="11.28515625" style="924" bestFit="1" customWidth="1"/>
    <col min="14597" max="14597" width="13" style="924" bestFit="1" customWidth="1"/>
    <col min="14598" max="14599" width="11.28515625" style="924" bestFit="1" customWidth="1"/>
    <col min="14600" max="14600" width="12.5703125" style="924" customWidth="1"/>
    <col min="14601" max="14601" width="11.28515625" style="924" bestFit="1" customWidth="1"/>
    <col min="14602" max="14602" width="12.42578125" style="924" bestFit="1" customWidth="1"/>
    <col min="14603" max="14603" width="11.140625" style="924" customWidth="1"/>
    <col min="14604" max="14604" width="13" style="924" bestFit="1" customWidth="1"/>
    <col min="14605" max="14605" width="12" style="924" customWidth="1"/>
    <col min="14606" max="14606" width="11.28515625" style="924" bestFit="1" customWidth="1"/>
    <col min="14607" max="14607" width="11" style="924" customWidth="1"/>
    <col min="14608" max="14608" width="12.85546875" style="924" bestFit="1" customWidth="1"/>
    <col min="14609" max="14609" width="10.85546875" style="924" customWidth="1"/>
    <col min="14610" max="14610" width="11.5703125" style="924" customWidth="1"/>
    <col min="14611" max="14848" width="9.140625" style="924"/>
    <col min="14849" max="14849" width="11.28515625" style="924" customWidth="1"/>
    <col min="14850" max="14850" width="27.7109375" style="924" customWidth="1"/>
    <col min="14851" max="14851" width="12.42578125" style="924" bestFit="1" customWidth="1"/>
    <col min="14852" max="14852" width="11.28515625" style="924" bestFit="1" customWidth="1"/>
    <col min="14853" max="14853" width="13" style="924" bestFit="1" customWidth="1"/>
    <col min="14854" max="14855" width="11.28515625" style="924" bestFit="1" customWidth="1"/>
    <col min="14856" max="14856" width="12.5703125" style="924" customWidth="1"/>
    <col min="14857" max="14857" width="11.28515625" style="924" bestFit="1" customWidth="1"/>
    <col min="14858" max="14858" width="12.42578125" style="924" bestFit="1" customWidth="1"/>
    <col min="14859" max="14859" width="11.140625" style="924" customWidth="1"/>
    <col min="14860" max="14860" width="13" style="924" bestFit="1" customWidth="1"/>
    <col min="14861" max="14861" width="12" style="924" customWidth="1"/>
    <col min="14862" max="14862" width="11.28515625" style="924" bestFit="1" customWidth="1"/>
    <col min="14863" max="14863" width="11" style="924" customWidth="1"/>
    <col min="14864" max="14864" width="12.85546875" style="924" bestFit="1" customWidth="1"/>
    <col min="14865" max="14865" width="10.85546875" style="924" customWidth="1"/>
    <col min="14866" max="14866" width="11.5703125" style="924" customWidth="1"/>
    <col min="14867" max="15104" width="9.140625" style="924"/>
    <col min="15105" max="15105" width="11.28515625" style="924" customWidth="1"/>
    <col min="15106" max="15106" width="27.7109375" style="924" customWidth="1"/>
    <col min="15107" max="15107" width="12.42578125" style="924" bestFit="1" customWidth="1"/>
    <col min="15108" max="15108" width="11.28515625" style="924" bestFit="1" customWidth="1"/>
    <col min="15109" max="15109" width="13" style="924" bestFit="1" customWidth="1"/>
    <col min="15110" max="15111" width="11.28515625" style="924" bestFit="1" customWidth="1"/>
    <col min="15112" max="15112" width="12.5703125" style="924" customWidth="1"/>
    <col min="15113" max="15113" width="11.28515625" style="924" bestFit="1" customWidth="1"/>
    <col min="15114" max="15114" width="12.42578125" style="924" bestFit="1" customWidth="1"/>
    <col min="15115" max="15115" width="11.140625" style="924" customWidth="1"/>
    <col min="15116" max="15116" width="13" style="924" bestFit="1" customWidth="1"/>
    <col min="15117" max="15117" width="12" style="924" customWidth="1"/>
    <col min="15118" max="15118" width="11.28515625" style="924" bestFit="1" customWidth="1"/>
    <col min="15119" max="15119" width="11" style="924" customWidth="1"/>
    <col min="15120" max="15120" width="12.85546875" style="924" bestFit="1" customWidth="1"/>
    <col min="15121" max="15121" width="10.85546875" style="924" customWidth="1"/>
    <col min="15122" max="15122" width="11.5703125" style="924" customWidth="1"/>
    <col min="15123" max="15360" width="9.140625" style="924"/>
    <col min="15361" max="15361" width="11.28515625" style="924" customWidth="1"/>
    <col min="15362" max="15362" width="27.7109375" style="924" customWidth="1"/>
    <col min="15363" max="15363" width="12.42578125" style="924" bestFit="1" customWidth="1"/>
    <col min="15364" max="15364" width="11.28515625" style="924" bestFit="1" customWidth="1"/>
    <col min="15365" max="15365" width="13" style="924" bestFit="1" customWidth="1"/>
    <col min="15366" max="15367" width="11.28515625" style="924" bestFit="1" customWidth="1"/>
    <col min="15368" max="15368" width="12.5703125" style="924" customWidth="1"/>
    <col min="15369" max="15369" width="11.28515625" style="924" bestFit="1" customWidth="1"/>
    <col min="15370" max="15370" width="12.42578125" style="924" bestFit="1" customWidth="1"/>
    <col min="15371" max="15371" width="11.140625" style="924" customWidth="1"/>
    <col min="15372" max="15372" width="13" style="924" bestFit="1" customWidth="1"/>
    <col min="15373" max="15373" width="12" style="924" customWidth="1"/>
    <col min="15374" max="15374" width="11.28515625" style="924" bestFit="1" customWidth="1"/>
    <col min="15375" max="15375" width="11" style="924" customWidth="1"/>
    <col min="15376" max="15376" width="12.85546875" style="924" bestFit="1" customWidth="1"/>
    <col min="15377" max="15377" width="10.85546875" style="924" customWidth="1"/>
    <col min="15378" max="15378" width="11.5703125" style="924" customWidth="1"/>
    <col min="15379" max="15616" width="9.140625" style="924"/>
    <col min="15617" max="15617" width="11.28515625" style="924" customWidth="1"/>
    <col min="15618" max="15618" width="27.7109375" style="924" customWidth="1"/>
    <col min="15619" max="15619" width="12.42578125" style="924" bestFit="1" customWidth="1"/>
    <col min="15620" max="15620" width="11.28515625" style="924" bestFit="1" customWidth="1"/>
    <col min="15621" max="15621" width="13" style="924" bestFit="1" customWidth="1"/>
    <col min="15622" max="15623" width="11.28515625" style="924" bestFit="1" customWidth="1"/>
    <col min="15624" max="15624" width="12.5703125" style="924" customWidth="1"/>
    <col min="15625" max="15625" width="11.28515625" style="924" bestFit="1" customWidth="1"/>
    <col min="15626" max="15626" width="12.42578125" style="924" bestFit="1" customWidth="1"/>
    <col min="15627" max="15627" width="11.140625" style="924" customWidth="1"/>
    <col min="15628" max="15628" width="13" style="924" bestFit="1" customWidth="1"/>
    <col min="15629" max="15629" width="12" style="924" customWidth="1"/>
    <col min="15630" max="15630" width="11.28515625" style="924" bestFit="1" customWidth="1"/>
    <col min="15631" max="15631" width="11" style="924" customWidth="1"/>
    <col min="15632" max="15632" width="12.85546875" style="924" bestFit="1" customWidth="1"/>
    <col min="15633" max="15633" width="10.85546875" style="924" customWidth="1"/>
    <col min="15634" max="15634" width="11.5703125" style="924" customWidth="1"/>
    <col min="15635" max="15872" width="9.140625" style="924"/>
    <col min="15873" max="15873" width="11.28515625" style="924" customWidth="1"/>
    <col min="15874" max="15874" width="27.7109375" style="924" customWidth="1"/>
    <col min="15875" max="15875" width="12.42578125" style="924" bestFit="1" customWidth="1"/>
    <col min="15876" max="15876" width="11.28515625" style="924" bestFit="1" customWidth="1"/>
    <col min="15877" max="15877" width="13" style="924" bestFit="1" customWidth="1"/>
    <col min="15878" max="15879" width="11.28515625" style="924" bestFit="1" customWidth="1"/>
    <col min="15880" max="15880" width="12.5703125" style="924" customWidth="1"/>
    <col min="15881" max="15881" width="11.28515625" style="924" bestFit="1" customWidth="1"/>
    <col min="15882" max="15882" width="12.42578125" style="924" bestFit="1" customWidth="1"/>
    <col min="15883" max="15883" width="11.140625" style="924" customWidth="1"/>
    <col min="15884" max="15884" width="13" style="924" bestFit="1" customWidth="1"/>
    <col min="15885" max="15885" width="12" style="924" customWidth="1"/>
    <col min="15886" max="15886" width="11.28515625" style="924" bestFit="1" customWidth="1"/>
    <col min="15887" max="15887" width="11" style="924" customWidth="1"/>
    <col min="15888" max="15888" width="12.85546875" style="924" bestFit="1" customWidth="1"/>
    <col min="15889" max="15889" width="10.85546875" style="924" customWidth="1"/>
    <col min="15890" max="15890" width="11.5703125" style="924" customWidth="1"/>
    <col min="15891" max="16128" width="9.140625" style="924"/>
    <col min="16129" max="16129" width="11.28515625" style="924" customWidth="1"/>
    <col min="16130" max="16130" width="27.7109375" style="924" customWidth="1"/>
    <col min="16131" max="16131" width="12.42578125" style="924" bestFit="1" customWidth="1"/>
    <col min="16132" max="16132" width="11.28515625" style="924" bestFit="1" customWidth="1"/>
    <col min="16133" max="16133" width="13" style="924" bestFit="1" customWidth="1"/>
    <col min="16134" max="16135" width="11.28515625" style="924" bestFit="1" customWidth="1"/>
    <col min="16136" max="16136" width="12.5703125" style="924" customWidth="1"/>
    <col min="16137" max="16137" width="11.28515625" style="924" bestFit="1" customWidth="1"/>
    <col min="16138" max="16138" width="12.42578125" style="924" bestFit="1" customWidth="1"/>
    <col min="16139" max="16139" width="11.140625" style="924" customWidth="1"/>
    <col min="16140" max="16140" width="13" style="924" bestFit="1" customWidth="1"/>
    <col min="16141" max="16141" width="12" style="924" customWidth="1"/>
    <col min="16142" max="16142" width="11.28515625" style="924" bestFit="1" customWidth="1"/>
    <col min="16143" max="16143" width="11" style="924" customWidth="1"/>
    <col min="16144" max="16144" width="12.85546875" style="924" bestFit="1" customWidth="1"/>
    <col min="16145" max="16145" width="10.85546875" style="924" customWidth="1"/>
    <col min="16146" max="16146" width="11.5703125" style="924" customWidth="1"/>
    <col min="16147" max="16384" width="9.140625" style="924"/>
  </cols>
  <sheetData>
    <row r="1" spans="1:18">
      <c r="A1" s="923"/>
      <c r="B1" s="923"/>
      <c r="C1" s="923"/>
      <c r="D1" s="923"/>
      <c r="E1" s="923"/>
      <c r="F1" s="923"/>
      <c r="G1" s="923"/>
      <c r="H1" s="923"/>
      <c r="I1" s="923"/>
      <c r="J1" s="923"/>
      <c r="K1" s="923"/>
      <c r="L1" s="923"/>
      <c r="M1" s="923"/>
      <c r="N1" s="923"/>
      <c r="O1" s="1709" t="s">
        <v>958</v>
      </c>
      <c r="P1" s="1709"/>
      <c r="Q1" s="1709"/>
      <c r="R1" s="1709"/>
    </row>
    <row r="2" spans="1:18" ht="14.45" customHeight="1">
      <c r="A2" s="1710" t="s">
        <v>959</v>
      </c>
      <c r="B2" s="1710"/>
      <c r="C2" s="1710"/>
      <c r="D2" s="1710"/>
      <c r="E2" s="1710"/>
      <c r="F2" s="1710"/>
      <c r="G2" s="1710"/>
      <c r="H2" s="1710"/>
      <c r="I2" s="1710"/>
      <c r="J2" s="1710"/>
      <c r="K2" s="1710"/>
      <c r="L2" s="1710"/>
      <c r="M2" s="1710"/>
      <c r="N2" s="1710"/>
      <c r="O2" s="1710"/>
      <c r="P2" s="1710"/>
      <c r="Q2" s="1710"/>
      <c r="R2" s="1710"/>
    </row>
    <row r="3" spans="1:18">
      <c r="A3" s="925"/>
      <c r="B3" s="925"/>
      <c r="C3" s="925"/>
      <c r="D3" s="925"/>
      <c r="E3" s="925"/>
      <c r="F3" s="925"/>
      <c r="G3" s="925"/>
      <c r="H3" s="925"/>
      <c r="I3" s="925"/>
      <c r="J3" s="925"/>
      <c r="K3" s="925"/>
      <c r="L3" s="925"/>
      <c r="M3" s="925"/>
      <c r="N3" s="925"/>
      <c r="O3" s="925"/>
      <c r="P3" s="925"/>
      <c r="Q3" s="925"/>
      <c r="R3" s="925"/>
    </row>
    <row r="4" spans="1:18" ht="15.75" thickBot="1">
      <c r="A4" s="923"/>
      <c r="B4" s="923"/>
      <c r="C4" s="923"/>
      <c r="D4" s="926"/>
      <c r="E4" s="926"/>
      <c r="F4" s="923"/>
      <c r="G4" s="923"/>
      <c r="H4" s="923"/>
      <c r="I4" s="923"/>
      <c r="J4" s="923"/>
      <c r="K4" s="923"/>
      <c r="L4" s="923"/>
      <c r="M4" s="923"/>
      <c r="N4" s="923"/>
      <c r="O4" s="1711" t="s">
        <v>95</v>
      </c>
      <c r="P4" s="1711"/>
      <c r="Q4" s="1711"/>
      <c r="R4" s="1711"/>
    </row>
    <row r="5" spans="1:18" ht="15" customHeight="1">
      <c r="A5" s="1712" t="s">
        <v>492</v>
      </c>
      <c r="B5" s="1714" t="s">
        <v>960</v>
      </c>
      <c r="C5" s="1712" t="s">
        <v>23</v>
      </c>
      <c r="D5" s="1716" t="s">
        <v>23</v>
      </c>
      <c r="E5" s="1717"/>
      <c r="F5" s="1718"/>
      <c r="G5" s="1716" t="s">
        <v>961</v>
      </c>
      <c r="H5" s="1717"/>
      <c r="I5" s="1717"/>
      <c r="J5" s="1718"/>
      <c r="K5" s="1716" t="s">
        <v>39</v>
      </c>
      <c r="L5" s="1717"/>
      <c r="M5" s="1717"/>
      <c r="N5" s="1718"/>
      <c r="O5" s="1716" t="s">
        <v>962</v>
      </c>
      <c r="P5" s="1717"/>
      <c r="Q5" s="1717"/>
      <c r="R5" s="1718"/>
    </row>
    <row r="6" spans="1:18" ht="32.450000000000003" customHeight="1" thickBot="1">
      <c r="A6" s="1713"/>
      <c r="B6" s="1715"/>
      <c r="C6" s="1713"/>
      <c r="D6" s="927" t="s">
        <v>963</v>
      </c>
      <c r="E6" s="928" t="s">
        <v>964</v>
      </c>
      <c r="F6" s="929" t="s">
        <v>383</v>
      </c>
      <c r="G6" s="927" t="s">
        <v>963</v>
      </c>
      <c r="H6" s="928" t="s">
        <v>964</v>
      </c>
      <c r="I6" s="929" t="s">
        <v>383</v>
      </c>
      <c r="J6" s="930" t="s">
        <v>23</v>
      </c>
      <c r="K6" s="927" t="s">
        <v>963</v>
      </c>
      <c r="L6" s="928" t="s">
        <v>964</v>
      </c>
      <c r="M6" s="929" t="s">
        <v>383</v>
      </c>
      <c r="N6" s="930" t="s">
        <v>23</v>
      </c>
      <c r="O6" s="927" t="s">
        <v>963</v>
      </c>
      <c r="P6" s="928" t="s">
        <v>964</v>
      </c>
      <c r="Q6" s="929" t="s">
        <v>383</v>
      </c>
      <c r="R6" s="930" t="s">
        <v>23</v>
      </c>
    </row>
    <row r="7" spans="1:18" s="938" customFormat="1">
      <c r="A7" s="1728" t="s">
        <v>1</v>
      </c>
      <c r="B7" s="931" t="s">
        <v>965</v>
      </c>
      <c r="C7" s="932">
        <v>2470.5160000000001</v>
      </c>
      <c r="D7" s="933">
        <v>1553.1770000000001</v>
      </c>
      <c r="E7" s="934">
        <v>544.82299999999998</v>
      </c>
      <c r="F7" s="935">
        <v>372.51599999999996</v>
      </c>
      <c r="G7" s="933">
        <v>928.822</v>
      </c>
      <c r="H7" s="934">
        <v>472.60500000000002</v>
      </c>
      <c r="I7" s="934">
        <v>342.20400000000001</v>
      </c>
      <c r="J7" s="936">
        <v>1743.6310000000001</v>
      </c>
      <c r="K7" s="937">
        <v>623.75900000000001</v>
      </c>
      <c r="L7" s="934">
        <v>70.823999999999998</v>
      </c>
      <c r="M7" s="934">
        <v>14.744</v>
      </c>
      <c r="N7" s="936">
        <v>709.327</v>
      </c>
      <c r="O7" s="937">
        <v>0.59599999999999997</v>
      </c>
      <c r="P7" s="934">
        <v>1.3939999999999999</v>
      </c>
      <c r="Q7" s="934">
        <v>15.568</v>
      </c>
      <c r="R7" s="936">
        <v>17.558</v>
      </c>
    </row>
    <row r="8" spans="1:18" s="938" customFormat="1">
      <c r="A8" s="1729"/>
      <c r="B8" s="939" t="s">
        <v>966</v>
      </c>
      <c r="C8" s="940">
        <v>42673.800999999999</v>
      </c>
      <c r="D8" s="941">
        <v>28932.599000000002</v>
      </c>
      <c r="E8" s="942">
        <v>6965.7509999999993</v>
      </c>
      <c r="F8" s="943">
        <v>6775.451</v>
      </c>
      <c r="G8" s="941">
        <v>22473.617999999999</v>
      </c>
      <c r="H8" s="942">
        <v>6865.0029999999997</v>
      </c>
      <c r="I8" s="942">
        <v>6723.8890000000001</v>
      </c>
      <c r="J8" s="944">
        <v>36062.51</v>
      </c>
      <c r="K8" s="945">
        <v>6359.8670000000002</v>
      </c>
      <c r="L8" s="942">
        <v>100.748</v>
      </c>
      <c r="M8" s="942">
        <v>12.44</v>
      </c>
      <c r="N8" s="944">
        <v>6473.0549999999994</v>
      </c>
      <c r="O8" s="945">
        <v>99.114000000000004</v>
      </c>
      <c r="P8" s="942">
        <v>0</v>
      </c>
      <c r="Q8" s="942">
        <v>39.122</v>
      </c>
      <c r="R8" s="944">
        <v>138.23599999999999</v>
      </c>
    </row>
    <row r="9" spans="1:18" s="938" customFormat="1">
      <c r="A9" s="1729"/>
      <c r="B9" s="939" t="s">
        <v>967</v>
      </c>
      <c r="C9" s="940">
        <v>148392.85500000001</v>
      </c>
      <c r="D9" s="941">
        <v>54965.645000000004</v>
      </c>
      <c r="E9" s="942">
        <v>51208.516000000003</v>
      </c>
      <c r="F9" s="943">
        <v>42218.693999999996</v>
      </c>
      <c r="G9" s="941">
        <v>21657.054</v>
      </c>
      <c r="H9" s="942">
        <v>18445.001</v>
      </c>
      <c r="I9" s="942">
        <v>35288.004000000001</v>
      </c>
      <c r="J9" s="944">
        <v>75390.059000000008</v>
      </c>
      <c r="K9" s="945">
        <v>33215.752999999997</v>
      </c>
      <c r="L9" s="942">
        <v>30914.481</v>
      </c>
      <c r="M9" s="942">
        <v>5898.2489999999998</v>
      </c>
      <c r="N9" s="944">
        <v>70028.482999999993</v>
      </c>
      <c r="O9" s="945">
        <v>92.837999999999994</v>
      </c>
      <c r="P9" s="942">
        <v>1849.0340000000001</v>
      </c>
      <c r="Q9" s="942">
        <v>1032.441</v>
      </c>
      <c r="R9" s="944">
        <v>2974.3130000000001</v>
      </c>
    </row>
    <row r="10" spans="1:18" s="938" customFormat="1">
      <c r="A10" s="1729"/>
      <c r="B10" s="939" t="s">
        <v>968</v>
      </c>
      <c r="C10" s="940">
        <v>22687.662</v>
      </c>
      <c r="D10" s="941">
        <v>11041.256000000001</v>
      </c>
      <c r="E10" s="942">
        <v>5800.2840000000006</v>
      </c>
      <c r="F10" s="943">
        <v>5846.1219999999994</v>
      </c>
      <c r="G10" s="941">
        <v>7217.0370000000003</v>
      </c>
      <c r="H10" s="942">
        <v>4193.1710000000003</v>
      </c>
      <c r="I10" s="942">
        <v>5298.8879999999999</v>
      </c>
      <c r="J10" s="944">
        <v>16709.096000000001</v>
      </c>
      <c r="K10" s="945">
        <v>3775.681</v>
      </c>
      <c r="L10" s="942">
        <v>1553.1990000000001</v>
      </c>
      <c r="M10" s="942">
        <v>543.88800000000003</v>
      </c>
      <c r="N10" s="944">
        <v>5872.768</v>
      </c>
      <c r="O10" s="945">
        <v>48.537999999999997</v>
      </c>
      <c r="P10" s="942">
        <v>53.914000000000001</v>
      </c>
      <c r="Q10" s="942">
        <v>3.3460000000000001</v>
      </c>
      <c r="R10" s="944">
        <v>105.798</v>
      </c>
    </row>
    <row r="11" spans="1:18" s="938" customFormat="1" ht="15.75" thickBot="1">
      <c r="A11" s="1729"/>
      <c r="B11" s="946" t="s">
        <v>969</v>
      </c>
      <c r="C11" s="947">
        <v>216224.834</v>
      </c>
      <c r="D11" s="948">
        <v>96492.676999999996</v>
      </c>
      <c r="E11" s="949">
        <v>64519.374000000003</v>
      </c>
      <c r="F11" s="950">
        <v>55212.782999999996</v>
      </c>
      <c r="G11" s="948">
        <v>52276.531000000003</v>
      </c>
      <c r="H11" s="949">
        <v>29975.78</v>
      </c>
      <c r="I11" s="949">
        <v>47652.985000000001</v>
      </c>
      <c r="J11" s="951">
        <v>129905.296</v>
      </c>
      <c r="K11" s="952">
        <v>43975.06</v>
      </c>
      <c r="L11" s="949">
        <v>32639.252</v>
      </c>
      <c r="M11" s="949">
        <v>6469.3209999999999</v>
      </c>
      <c r="N11" s="951">
        <v>83083.633000000002</v>
      </c>
      <c r="O11" s="952">
        <v>241.08600000000001</v>
      </c>
      <c r="P11" s="952">
        <v>1904.3420000000001</v>
      </c>
      <c r="Q11" s="952">
        <v>1090.4770000000001</v>
      </c>
      <c r="R11" s="951">
        <v>3235.9049999999997</v>
      </c>
    </row>
    <row r="12" spans="1:18" s="938" customFormat="1">
      <c r="A12" s="1729"/>
      <c r="B12" s="953" t="s">
        <v>970</v>
      </c>
      <c r="C12" s="954">
        <v>-24393.348999999998</v>
      </c>
      <c r="D12" s="1719"/>
      <c r="E12" s="1720"/>
      <c r="F12" s="1721"/>
      <c r="G12" s="1719"/>
      <c r="H12" s="1720"/>
      <c r="I12" s="1720"/>
      <c r="J12" s="1721"/>
      <c r="K12" s="1719"/>
      <c r="L12" s="1720"/>
      <c r="M12" s="1720"/>
      <c r="N12" s="1721"/>
      <c r="O12" s="1719"/>
      <c r="P12" s="1720"/>
      <c r="Q12" s="1720"/>
      <c r="R12" s="1721"/>
    </row>
    <row r="13" spans="1:18" s="938" customFormat="1">
      <c r="A13" s="1729"/>
      <c r="B13" s="955" t="s">
        <v>971</v>
      </c>
      <c r="C13" s="956">
        <v>-964.971</v>
      </c>
      <c r="D13" s="1722"/>
      <c r="E13" s="1723"/>
      <c r="F13" s="1724"/>
      <c r="G13" s="1722"/>
      <c r="H13" s="1723"/>
      <c r="I13" s="1723"/>
      <c r="J13" s="1724"/>
      <c r="K13" s="1722"/>
      <c r="L13" s="1723"/>
      <c r="M13" s="1723"/>
      <c r="N13" s="1724"/>
      <c r="O13" s="1722"/>
      <c r="P13" s="1723"/>
      <c r="Q13" s="1723"/>
      <c r="R13" s="1724"/>
    </row>
    <row r="14" spans="1:18" s="938" customFormat="1" ht="15.75" thickBot="1">
      <c r="A14" s="1730"/>
      <c r="B14" s="957" t="s">
        <v>972</v>
      </c>
      <c r="C14" s="958">
        <v>190866.51400000002</v>
      </c>
      <c r="D14" s="1725"/>
      <c r="E14" s="1726"/>
      <c r="F14" s="1727"/>
      <c r="G14" s="1725"/>
      <c r="H14" s="1726"/>
      <c r="I14" s="1726"/>
      <c r="J14" s="1727"/>
      <c r="K14" s="1725"/>
      <c r="L14" s="1726"/>
      <c r="M14" s="1726"/>
      <c r="N14" s="1727"/>
      <c r="O14" s="1725"/>
      <c r="P14" s="1726"/>
      <c r="Q14" s="1726"/>
      <c r="R14" s="1727"/>
    </row>
    <row r="15" spans="1:18" s="938" customFormat="1">
      <c r="A15" s="1728" t="s">
        <v>2</v>
      </c>
      <c r="B15" s="931" t="s">
        <v>965</v>
      </c>
      <c r="C15" s="932">
        <v>1907.8610000000001</v>
      </c>
      <c r="D15" s="933">
        <v>1222.8900000000001</v>
      </c>
      <c r="E15" s="934">
        <v>436.10899999999998</v>
      </c>
      <c r="F15" s="935">
        <v>248.86199999999999</v>
      </c>
      <c r="G15" s="933">
        <v>619.63800000000003</v>
      </c>
      <c r="H15" s="934">
        <v>366.59399999999999</v>
      </c>
      <c r="I15" s="934">
        <v>236.36099999999999</v>
      </c>
      <c r="J15" s="935">
        <v>1222.5930000000001</v>
      </c>
      <c r="K15" s="933">
        <v>598.80100000000004</v>
      </c>
      <c r="L15" s="934">
        <v>68.418999999999997</v>
      </c>
      <c r="M15" s="934">
        <v>12.387</v>
      </c>
      <c r="N15" s="936">
        <v>679.60699999999997</v>
      </c>
      <c r="O15" s="937">
        <v>4.4509999999999996</v>
      </c>
      <c r="P15" s="934">
        <v>1.0960000000000001</v>
      </c>
      <c r="Q15" s="934">
        <v>0.114</v>
      </c>
      <c r="R15" s="936">
        <v>5.6609999999999996</v>
      </c>
    </row>
    <row r="16" spans="1:18" s="938" customFormat="1">
      <c r="A16" s="1729"/>
      <c r="B16" s="939" t="s">
        <v>966</v>
      </c>
      <c r="C16" s="940">
        <v>45279.112000000001</v>
      </c>
      <c r="D16" s="941">
        <v>31694.38</v>
      </c>
      <c r="E16" s="942">
        <v>5594.491</v>
      </c>
      <c r="F16" s="943">
        <v>7990.241</v>
      </c>
      <c r="G16" s="941">
        <v>24725.537</v>
      </c>
      <c r="H16" s="942">
        <v>5504.2539999999999</v>
      </c>
      <c r="I16" s="942">
        <v>7776.7730000000001</v>
      </c>
      <c r="J16" s="943">
        <v>38006.563999999998</v>
      </c>
      <c r="K16" s="941">
        <v>6926.8019999999997</v>
      </c>
      <c r="L16" s="942">
        <v>84.959000000000003</v>
      </c>
      <c r="M16" s="942">
        <v>6.2629999999999999</v>
      </c>
      <c r="N16" s="944">
        <v>7018.0240000000003</v>
      </c>
      <c r="O16" s="945">
        <v>42.040999999999997</v>
      </c>
      <c r="P16" s="942">
        <v>5.2779999999999996</v>
      </c>
      <c r="Q16" s="942">
        <v>207.20500000000001</v>
      </c>
      <c r="R16" s="944">
        <v>254.524</v>
      </c>
    </row>
    <row r="17" spans="1:19" s="938" customFormat="1">
      <c r="A17" s="1729"/>
      <c r="B17" s="939" t="s">
        <v>967</v>
      </c>
      <c r="C17" s="940">
        <v>156463.666</v>
      </c>
      <c r="D17" s="941">
        <v>64069.137000000002</v>
      </c>
      <c r="E17" s="942">
        <v>52105.93</v>
      </c>
      <c r="F17" s="943">
        <v>40288.599000000002</v>
      </c>
      <c r="G17" s="941">
        <v>26797.338</v>
      </c>
      <c r="H17" s="942">
        <v>14587.941000000001</v>
      </c>
      <c r="I17" s="942">
        <v>34066.396000000001</v>
      </c>
      <c r="J17" s="943">
        <v>75451.675000000003</v>
      </c>
      <c r="K17" s="941">
        <v>37152.644</v>
      </c>
      <c r="L17" s="942">
        <v>35578.714</v>
      </c>
      <c r="M17" s="942">
        <v>5640.2290000000003</v>
      </c>
      <c r="N17" s="944">
        <v>78371.587</v>
      </c>
      <c r="O17" s="945">
        <v>119.155</v>
      </c>
      <c r="P17" s="942">
        <v>1939.2750000000001</v>
      </c>
      <c r="Q17" s="942">
        <v>581.97400000000005</v>
      </c>
      <c r="R17" s="944">
        <v>2640.404</v>
      </c>
    </row>
    <row r="18" spans="1:19" s="938" customFormat="1">
      <c r="A18" s="1729"/>
      <c r="B18" s="939" t="s">
        <v>968</v>
      </c>
      <c r="C18" s="940">
        <v>26480.891</v>
      </c>
      <c r="D18" s="941">
        <v>11858.666999999999</v>
      </c>
      <c r="E18" s="942">
        <v>8352.8529999999992</v>
      </c>
      <c r="F18" s="943">
        <v>6269.3710000000001</v>
      </c>
      <c r="G18" s="941">
        <v>8008.4040000000005</v>
      </c>
      <c r="H18" s="942">
        <v>6724.29</v>
      </c>
      <c r="I18" s="942">
        <v>5773.9979999999996</v>
      </c>
      <c r="J18" s="943">
        <v>20506.691999999999</v>
      </c>
      <c r="K18" s="941">
        <v>3807.7310000000002</v>
      </c>
      <c r="L18" s="942">
        <v>1574.9559999999999</v>
      </c>
      <c r="M18" s="942">
        <v>492.19400000000002</v>
      </c>
      <c r="N18" s="944">
        <v>5874.8810000000003</v>
      </c>
      <c r="O18" s="945">
        <v>42.531999999999996</v>
      </c>
      <c r="P18" s="942">
        <v>53.606999999999999</v>
      </c>
      <c r="Q18" s="942">
        <v>3.1789999999999998</v>
      </c>
      <c r="R18" s="944">
        <v>99.317999999999998</v>
      </c>
    </row>
    <row r="19" spans="1:19" s="938" customFormat="1" ht="15.75" thickBot="1">
      <c r="A19" s="1729"/>
      <c r="B19" s="946" t="s">
        <v>969</v>
      </c>
      <c r="C19" s="947">
        <v>230131.53</v>
      </c>
      <c r="D19" s="948">
        <v>108845.07399999999</v>
      </c>
      <c r="E19" s="949">
        <v>66489.383000000002</v>
      </c>
      <c r="F19" s="950">
        <v>54797.072999999997</v>
      </c>
      <c r="G19" s="948">
        <v>60150.917000000001</v>
      </c>
      <c r="H19" s="949">
        <v>27183.079000000002</v>
      </c>
      <c r="I19" s="949">
        <v>47853.527999999998</v>
      </c>
      <c r="J19" s="950">
        <v>135187.524</v>
      </c>
      <c r="K19" s="948">
        <v>48485.978000000003</v>
      </c>
      <c r="L19" s="949">
        <v>37307.048000000003</v>
      </c>
      <c r="M19" s="949">
        <v>6151.0730000000003</v>
      </c>
      <c r="N19" s="951">
        <v>91944.099000000002</v>
      </c>
      <c r="O19" s="952">
        <v>208.179</v>
      </c>
      <c r="P19" s="952">
        <v>1999.2560000000001</v>
      </c>
      <c r="Q19" s="952">
        <v>792.47199999999998</v>
      </c>
      <c r="R19" s="951">
        <v>2999.9070000000002</v>
      </c>
    </row>
    <row r="20" spans="1:19" s="938" customFormat="1">
      <c r="A20" s="1729"/>
      <c r="B20" s="953" t="s">
        <v>970</v>
      </c>
      <c r="C20" s="954">
        <v>-27361.800999999999</v>
      </c>
      <c r="D20" s="1719"/>
      <c r="E20" s="1720"/>
      <c r="F20" s="1721"/>
      <c r="G20" s="1719"/>
      <c r="H20" s="1720"/>
      <c r="I20" s="1720"/>
      <c r="J20" s="1721"/>
      <c r="K20" s="1719"/>
      <c r="L20" s="1720"/>
      <c r="M20" s="1720"/>
      <c r="N20" s="1721"/>
      <c r="O20" s="1719"/>
      <c r="P20" s="1720"/>
      <c r="Q20" s="1720"/>
      <c r="R20" s="1721"/>
    </row>
    <row r="21" spans="1:19" s="938" customFormat="1">
      <c r="A21" s="1729"/>
      <c r="B21" s="955" t="s">
        <v>971</v>
      </c>
      <c r="C21" s="956">
        <v>-934.572</v>
      </c>
      <c r="D21" s="1722"/>
      <c r="E21" s="1723"/>
      <c r="F21" s="1724"/>
      <c r="G21" s="1722"/>
      <c r="H21" s="1723"/>
      <c r="I21" s="1723"/>
      <c r="J21" s="1724"/>
      <c r="K21" s="1722"/>
      <c r="L21" s="1723"/>
      <c r="M21" s="1723"/>
      <c r="N21" s="1724"/>
      <c r="O21" s="1722"/>
      <c r="P21" s="1723"/>
      <c r="Q21" s="1723"/>
      <c r="R21" s="1724"/>
    </row>
    <row r="22" spans="1:19" s="938" customFormat="1" ht="15.75" thickBot="1">
      <c r="A22" s="1730"/>
      <c r="B22" s="957" t="s">
        <v>972</v>
      </c>
      <c r="C22" s="958">
        <v>201835.15700000001</v>
      </c>
      <c r="D22" s="1725"/>
      <c r="E22" s="1726"/>
      <c r="F22" s="1727"/>
      <c r="G22" s="1725"/>
      <c r="H22" s="1726"/>
      <c r="I22" s="1726"/>
      <c r="J22" s="1727"/>
      <c r="K22" s="1725"/>
      <c r="L22" s="1726"/>
      <c r="M22" s="1726"/>
      <c r="N22" s="1727"/>
      <c r="O22" s="1725"/>
      <c r="P22" s="1726"/>
      <c r="Q22" s="1726"/>
      <c r="R22" s="1727"/>
    </row>
    <row r="23" spans="1:19" s="938" customFormat="1" ht="32.25" customHeight="1">
      <c r="A23" s="1731" t="s">
        <v>973</v>
      </c>
      <c r="B23" s="931" t="s">
        <v>974</v>
      </c>
      <c r="C23" s="959">
        <v>13906.695999999996</v>
      </c>
      <c r="D23" s="960">
        <v>12352.396999999997</v>
      </c>
      <c r="E23" s="961">
        <v>1970.0089999999982</v>
      </c>
      <c r="F23" s="962">
        <v>-415.70999999999913</v>
      </c>
      <c r="G23" s="960">
        <v>7874.3859999999986</v>
      </c>
      <c r="H23" s="961">
        <v>-2792.7009999999973</v>
      </c>
      <c r="I23" s="961">
        <v>200.54299999999785</v>
      </c>
      <c r="J23" s="962">
        <v>5282.2280000000028</v>
      </c>
      <c r="K23" s="960">
        <v>4510.9180000000051</v>
      </c>
      <c r="L23" s="961">
        <v>4667.7960000000021</v>
      </c>
      <c r="M23" s="961">
        <v>-318.24799999999959</v>
      </c>
      <c r="N23" s="962">
        <v>8860.4660000000003</v>
      </c>
      <c r="O23" s="960">
        <v>-32.907000000000011</v>
      </c>
      <c r="P23" s="961">
        <v>94.913999999999987</v>
      </c>
      <c r="Q23" s="961">
        <v>-298.00500000000011</v>
      </c>
      <c r="R23" s="963">
        <v>-235.99799999999959</v>
      </c>
    </row>
    <row r="24" spans="1:19" s="938" customFormat="1" ht="18" customHeight="1">
      <c r="A24" s="1732"/>
      <c r="B24" s="939" t="s">
        <v>975</v>
      </c>
      <c r="C24" s="964">
        <v>6.4315905544873708E-2</v>
      </c>
      <c r="D24" s="965">
        <v>0.12801382844834949</v>
      </c>
      <c r="E24" s="966">
        <v>3.053360375133209E-2</v>
      </c>
      <c r="F24" s="967">
        <v>-7.5292346701668553E-3</v>
      </c>
      <c r="G24" s="968">
        <v>0.15062946697821242</v>
      </c>
      <c r="H24" s="966">
        <v>-9.316524874415269E-2</v>
      </c>
      <c r="I24" s="966">
        <v>4.208403733784942E-3</v>
      </c>
      <c r="J24" s="967">
        <v>4.0662145136869575E-2</v>
      </c>
      <c r="K24" s="968">
        <v>0.10257900728276449</v>
      </c>
      <c r="L24" s="966">
        <v>0.14301173323457297</v>
      </c>
      <c r="M24" s="966">
        <v>-4.9193416125123422E-2</v>
      </c>
      <c r="N24" s="967">
        <v>0.10664514393587002</v>
      </c>
      <c r="O24" s="968">
        <v>-0.1364948607550833</v>
      </c>
      <c r="P24" s="966">
        <v>4.98408374126076E-2</v>
      </c>
      <c r="Q24" s="966">
        <v>-0.273279491451906</v>
      </c>
      <c r="R24" s="969">
        <v>-7.2931065652421689E-2</v>
      </c>
    </row>
    <row r="25" spans="1:19" s="938" customFormat="1" ht="38.25" customHeight="1" thickBot="1">
      <c r="A25" s="1733"/>
      <c r="B25" s="970" t="s">
        <v>976</v>
      </c>
      <c r="C25" s="971"/>
      <c r="D25" s="972">
        <v>0.88823376882618277</v>
      </c>
      <c r="E25" s="973">
        <v>0.14165902526380089</v>
      </c>
      <c r="F25" s="974">
        <v>-2.9892794089983649E-2</v>
      </c>
      <c r="G25" s="972">
        <v>0.56622982195051941</v>
      </c>
      <c r="H25" s="973">
        <v>-0.20081700211178832</v>
      </c>
      <c r="I25" s="973">
        <v>1.4420607166504387E-2</v>
      </c>
      <c r="J25" s="974">
        <v>0.37983342700523576</v>
      </c>
      <c r="K25" s="972">
        <v>0.32437021705227514</v>
      </c>
      <c r="L25" s="973">
        <v>0.33565096986372633</v>
      </c>
      <c r="M25" s="973">
        <v>-2.2884515488078527E-2</v>
      </c>
      <c r="N25" s="974">
        <v>0.63713667142792241</v>
      </c>
      <c r="O25" s="972">
        <v>-2.366270176611326E-3</v>
      </c>
      <c r="P25" s="973">
        <v>6.825057511863351E-3</v>
      </c>
      <c r="Q25" s="973">
        <v>-2.1428885768409706E-2</v>
      </c>
      <c r="R25" s="975">
        <v>-1.6970098433157641E-2</v>
      </c>
    </row>
    <row r="26" spans="1:19" s="938" customFormat="1" ht="26.25" customHeight="1">
      <c r="A26" s="976"/>
      <c r="B26" s="977"/>
      <c r="C26" s="978"/>
      <c r="D26" s="979"/>
      <c r="E26" s="979"/>
      <c r="F26" s="979"/>
      <c r="G26" s="979"/>
      <c r="H26" s="979"/>
      <c r="I26" s="979"/>
      <c r="J26" s="979"/>
      <c r="K26" s="979"/>
      <c r="L26" s="979"/>
      <c r="M26" s="979"/>
      <c r="N26" s="979"/>
      <c r="O26" s="979"/>
      <c r="P26" s="979"/>
      <c r="Q26" s="979"/>
      <c r="R26" s="979"/>
    </row>
    <row r="27" spans="1:19" s="938" customFormat="1" ht="26.25" customHeight="1">
      <c r="A27" s="976"/>
      <c r="B27" s="977"/>
      <c r="C27" s="980"/>
      <c r="D27" s="981"/>
      <c r="E27" s="980"/>
      <c r="F27" s="980"/>
      <c r="G27" s="980"/>
      <c r="H27" s="980"/>
      <c r="I27" s="980"/>
      <c r="J27" s="982"/>
      <c r="K27" s="981"/>
      <c r="L27" s="981"/>
      <c r="M27" s="981"/>
      <c r="N27" s="981"/>
      <c r="O27" s="980"/>
      <c r="P27" s="980"/>
      <c r="Q27" s="980"/>
      <c r="R27" s="980"/>
    </row>
    <row r="28" spans="1:19">
      <c r="A28" s="938"/>
      <c r="B28" s="938"/>
      <c r="C28" s="983"/>
      <c r="D28" s="984"/>
      <c r="E28" s="984"/>
      <c r="F28" s="984"/>
      <c r="G28" s="984"/>
      <c r="H28" s="984"/>
      <c r="I28" s="984"/>
      <c r="J28" s="983"/>
      <c r="K28" s="983"/>
      <c r="L28" s="984"/>
      <c r="M28" s="984"/>
      <c r="N28" s="985"/>
      <c r="O28" s="985"/>
      <c r="P28" s="985"/>
      <c r="Q28" s="985"/>
      <c r="R28" s="985"/>
    </row>
    <row r="29" spans="1:19">
      <c r="A29" s="938"/>
      <c r="B29" s="938"/>
      <c r="C29" s="986"/>
      <c r="D29" s="984"/>
      <c r="E29" s="983"/>
      <c r="F29" s="983"/>
      <c r="G29" s="983"/>
      <c r="H29" s="983"/>
      <c r="I29" s="983"/>
      <c r="J29" s="983"/>
      <c r="K29" s="983"/>
      <c r="L29" s="983"/>
      <c r="M29" s="983"/>
      <c r="N29" s="987"/>
      <c r="O29" s="987"/>
      <c r="P29" s="985"/>
      <c r="Q29" s="985"/>
      <c r="R29" s="985"/>
      <c r="S29" s="985"/>
    </row>
    <row r="30" spans="1:19">
      <c r="A30" s="938"/>
      <c r="B30" s="938"/>
      <c r="C30" s="986"/>
      <c r="D30" s="988"/>
      <c r="E30" s="986"/>
      <c r="F30" s="989"/>
      <c r="G30" s="986"/>
      <c r="H30" s="986"/>
      <c r="I30" s="986"/>
      <c r="J30" s="983"/>
      <c r="K30" s="986"/>
      <c r="L30" s="986"/>
      <c r="M30" s="986"/>
      <c r="N30" s="986"/>
      <c r="O30" s="984"/>
      <c r="P30" s="938"/>
      <c r="Q30" s="938"/>
      <c r="R30" s="986"/>
    </row>
    <row r="31" spans="1:19">
      <c r="A31" s="938"/>
      <c r="B31" s="938"/>
      <c r="C31" s="986"/>
      <c r="D31" s="988"/>
      <c r="E31" s="986"/>
      <c r="F31" s="986"/>
      <c r="G31" s="986"/>
      <c r="H31" s="986"/>
      <c r="I31" s="986"/>
      <c r="J31" s="986"/>
      <c r="K31" s="988"/>
      <c r="L31" s="988"/>
      <c r="M31" s="986"/>
      <c r="N31" s="990"/>
      <c r="O31" s="990"/>
      <c r="P31" s="990"/>
      <c r="Q31" s="990"/>
      <c r="R31" s="990"/>
    </row>
    <row r="32" spans="1:19">
      <c r="A32" s="938"/>
      <c r="B32" s="938"/>
      <c r="C32" s="984"/>
      <c r="D32" s="983"/>
      <c r="E32" s="983"/>
      <c r="F32" s="983"/>
      <c r="G32" s="983"/>
      <c r="H32" s="983"/>
      <c r="I32" s="983"/>
      <c r="J32" s="983"/>
      <c r="K32" s="983"/>
      <c r="L32" s="983"/>
      <c r="M32" s="983"/>
      <c r="N32" s="987"/>
      <c r="O32" s="987"/>
      <c r="P32" s="985"/>
      <c r="Q32" s="985"/>
      <c r="R32" s="985"/>
    </row>
    <row r="33" spans="1:18">
      <c r="A33" s="938"/>
      <c r="B33" s="938"/>
      <c r="C33" s="938"/>
      <c r="D33" s="983"/>
      <c r="E33" s="983"/>
      <c r="F33" s="983"/>
      <c r="G33" s="983"/>
      <c r="H33" s="983"/>
      <c r="I33" s="983"/>
      <c r="J33" s="983"/>
      <c r="K33" s="983"/>
      <c r="L33" s="983"/>
      <c r="M33" s="983"/>
      <c r="N33" s="987"/>
      <c r="O33" s="987"/>
      <c r="P33" s="985"/>
      <c r="Q33" s="985"/>
      <c r="R33" s="985"/>
    </row>
    <row r="34" spans="1:18">
      <c r="A34" s="938"/>
      <c r="B34" s="938"/>
      <c r="C34" s="991"/>
      <c r="D34" s="992"/>
      <c r="E34" s="992"/>
      <c r="F34" s="992"/>
      <c r="G34" s="992"/>
      <c r="H34" s="992"/>
      <c r="I34" s="992"/>
      <c r="J34" s="983"/>
      <c r="K34" s="992"/>
      <c r="L34" s="992"/>
      <c r="M34" s="992"/>
      <c r="N34" s="992"/>
      <c r="O34" s="983"/>
      <c r="P34" s="991"/>
      <c r="Q34" s="938"/>
      <c r="R34" s="938"/>
    </row>
    <row r="35" spans="1:18">
      <c r="A35" s="938"/>
      <c r="B35" s="938"/>
      <c r="C35" s="991"/>
      <c r="D35" s="992"/>
      <c r="E35" s="992"/>
      <c r="F35" s="992"/>
      <c r="G35" s="992"/>
      <c r="H35" s="992"/>
      <c r="I35" s="992"/>
      <c r="J35" s="992"/>
      <c r="K35" s="992"/>
      <c r="L35" s="992"/>
      <c r="M35" s="992"/>
      <c r="N35" s="983"/>
      <c r="O35" s="983"/>
      <c r="P35" s="991"/>
      <c r="Q35" s="938"/>
      <c r="R35" s="938"/>
    </row>
    <row r="36" spans="1:18">
      <c r="A36" s="938"/>
      <c r="B36" s="938"/>
      <c r="C36" s="991"/>
      <c r="D36" s="991"/>
      <c r="E36" s="991"/>
      <c r="F36" s="991"/>
      <c r="G36" s="991"/>
      <c r="H36" s="991"/>
      <c r="I36" s="991"/>
      <c r="J36" s="991"/>
      <c r="K36" s="991"/>
      <c r="L36" s="993"/>
      <c r="M36" s="991"/>
      <c r="N36" s="991"/>
      <c r="O36" s="984"/>
      <c r="P36" s="991"/>
      <c r="Q36" s="938"/>
      <c r="R36" s="938"/>
    </row>
    <row r="37" spans="1:18">
      <c r="A37" s="938"/>
      <c r="B37" s="938"/>
      <c r="C37" s="991"/>
      <c r="D37" s="991"/>
      <c r="E37" s="991"/>
      <c r="F37" s="991"/>
      <c r="G37" s="991"/>
      <c r="H37" s="991"/>
      <c r="I37" s="991"/>
      <c r="J37" s="991"/>
      <c r="K37" s="991"/>
      <c r="L37" s="991"/>
      <c r="M37" s="991"/>
      <c r="N37" s="991"/>
      <c r="O37" s="991"/>
      <c r="P37" s="991"/>
      <c r="Q37" s="938"/>
      <c r="R37" s="938"/>
    </row>
    <row r="38" spans="1:18">
      <c r="A38" s="938"/>
      <c r="B38" s="938"/>
      <c r="C38" s="991"/>
      <c r="D38" s="991"/>
      <c r="E38" s="991"/>
      <c r="F38" s="991"/>
      <c r="G38" s="991"/>
      <c r="H38" s="994"/>
      <c r="I38" s="991"/>
      <c r="J38" s="991"/>
      <c r="K38" s="991"/>
      <c r="L38" s="991"/>
      <c r="M38" s="991"/>
      <c r="N38" s="984"/>
      <c r="O38" s="991"/>
      <c r="P38" s="991"/>
      <c r="Q38" s="938"/>
      <c r="R38" s="938"/>
    </row>
    <row r="39" spans="1:18">
      <c r="A39" s="938"/>
      <c r="B39" s="938"/>
      <c r="C39" s="991"/>
      <c r="D39" s="991"/>
      <c r="E39" s="991"/>
      <c r="F39" s="991"/>
      <c r="G39" s="991"/>
      <c r="H39" s="991"/>
      <c r="I39" s="991"/>
      <c r="J39" s="991"/>
      <c r="K39" s="991"/>
      <c r="L39" s="991"/>
      <c r="M39" s="991"/>
      <c r="N39" s="991"/>
      <c r="O39" s="991"/>
      <c r="P39" s="991"/>
      <c r="Q39" s="991"/>
      <c r="R39" s="986"/>
    </row>
    <row r="40" spans="1:18">
      <c r="A40" s="938"/>
      <c r="B40" s="938"/>
      <c r="C40" s="991"/>
      <c r="D40" s="991"/>
      <c r="E40" s="991"/>
      <c r="F40" s="991"/>
      <c r="G40" s="991"/>
      <c r="H40" s="991"/>
      <c r="I40" s="991"/>
      <c r="J40" s="991"/>
      <c r="K40" s="991"/>
      <c r="L40" s="991"/>
      <c r="M40" s="991"/>
      <c r="N40" s="991"/>
      <c r="O40" s="991"/>
      <c r="P40" s="991"/>
      <c r="Q40" s="938"/>
      <c r="R40" s="986"/>
    </row>
    <row r="41" spans="1:18">
      <c r="A41" s="938"/>
      <c r="B41" s="938"/>
      <c r="C41" s="991"/>
      <c r="D41" s="991"/>
      <c r="E41" s="991"/>
      <c r="F41" s="991"/>
      <c r="G41" s="991"/>
      <c r="H41" s="991"/>
      <c r="I41" s="991"/>
      <c r="J41" s="991"/>
      <c r="K41" s="991"/>
      <c r="L41" s="991"/>
      <c r="M41" s="991"/>
      <c r="N41" s="991"/>
      <c r="O41" s="991"/>
      <c r="P41" s="991"/>
      <c r="Q41" s="938"/>
      <c r="R41" s="938"/>
    </row>
    <row r="42" spans="1:18">
      <c r="A42" s="938"/>
      <c r="B42" s="938"/>
      <c r="C42" s="938"/>
      <c r="D42" s="938"/>
      <c r="E42" s="938"/>
      <c r="F42" s="938"/>
      <c r="G42" s="938"/>
      <c r="H42" s="938"/>
      <c r="I42" s="938"/>
      <c r="J42" s="938"/>
      <c r="K42" s="995"/>
      <c r="L42" s="995"/>
      <c r="M42" s="995"/>
      <c r="N42" s="995"/>
      <c r="O42" s="984"/>
      <c r="P42" s="938"/>
      <c r="Q42" s="938"/>
      <c r="R42" s="938"/>
    </row>
    <row r="43" spans="1:18">
      <c r="A43" s="938"/>
      <c r="B43" s="938"/>
      <c r="C43" s="938"/>
      <c r="D43" s="938"/>
      <c r="E43" s="938"/>
      <c r="F43" s="938"/>
      <c r="G43" s="938"/>
      <c r="H43" s="938"/>
      <c r="I43" s="938"/>
      <c r="J43" s="938"/>
      <c r="K43" s="938"/>
      <c r="L43" s="938"/>
      <c r="M43" s="938"/>
      <c r="N43" s="995"/>
      <c r="O43" s="938"/>
      <c r="P43" s="938"/>
      <c r="Q43" s="938"/>
      <c r="R43" s="938"/>
    </row>
    <row r="44" spans="1:18">
      <c r="A44" s="938"/>
      <c r="B44" s="938"/>
      <c r="C44" s="938"/>
      <c r="D44" s="938"/>
      <c r="E44" s="996"/>
      <c r="F44" s="986"/>
      <c r="G44" s="997"/>
      <c r="H44" s="938"/>
      <c r="I44" s="938"/>
      <c r="J44" s="938"/>
      <c r="K44" s="984"/>
      <c r="L44" s="984"/>
      <c r="M44" s="984"/>
      <c r="N44" s="938"/>
      <c r="O44" s="938"/>
      <c r="P44" s="938"/>
      <c r="Q44" s="938"/>
      <c r="R44" s="938"/>
    </row>
    <row r="45" spans="1:18">
      <c r="A45" s="938"/>
      <c r="B45" s="938"/>
      <c r="C45" s="938"/>
      <c r="D45" s="938"/>
      <c r="E45" s="996"/>
      <c r="F45" s="986"/>
      <c r="G45" s="988"/>
      <c r="H45" s="938"/>
      <c r="I45" s="938"/>
      <c r="J45" s="938"/>
      <c r="K45" s="938"/>
      <c r="L45" s="938"/>
      <c r="M45" s="938"/>
      <c r="N45" s="995"/>
      <c r="O45" s="988"/>
      <c r="P45" s="938"/>
      <c r="Q45" s="938"/>
      <c r="R45" s="938"/>
    </row>
    <row r="46" spans="1:18">
      <c r="G46" s="938"/>
      <c r="H46" s="938"/>
      <c r="I46" s="938"/>
      <c r="J46" s="938"/>
      <c r="K46" s="938"/>
      <c r="L46" s="938"/>
      <c r="M46" s="938"/>
      <c r="N46" s="995"/>
      <c r="O46" s="938"/>
      <c r="P46" s="938"/>
      <c r="Q46" s="938"/>
      <c r="R46" s="938"/>
    </row>
    <row r="47" spans="1:18">
      <c r="G47" s="938"/>
      <c r="H47" s="938"/>
      <c r="I47" s="938"/>
      <c r="J47" s="938"/>
      <c r="K47" s="938"/>
      <c r="L47" s="938"/>
      <c r="M47" s="938"/>
      <c r="N47" s="938"/>
      <c r="O47" s="938"/>
      <c r="P47" s="938"/>
      <c r="Q47" s="938"/>
      <c r="R47" s="938"/>
    </row>
    <row r="48" spans="1:18">
      <c r="G48" s="938"/>
      <c r="H48" s="938"/>
      <c r="I48" s="938"/>
      <c r="J48" s="938"/>
      <c r="K48" s="938"/>
      <c r="L48" s="938"/>
      <c r="M48" s="938"/>
      <c r="N48" s="938"/>
      <c r="O48" s="938"/>
      <c r="P48" s="938"/>
      <c r="Q48" s="938"/>
      <c r="R48" s="938"/>
    </row>
    <row r="49" spans="7:18">
      <c r="G49" s="938"/>
      <c r="H49" s="938"/>
      <c r="I49" s="938"/>
      <c r="J49" s="938"/>
      <c r="K49" s="938"/>
      <c r="L49" s="938"/>
      <c r="M49" s="938"/>
      <c r="N49" s="938"/>
      <c r="O49" s="938"/>
      <c r="P49" s="938"/>
      <c r="Q49" s="938"/>
      <c r="R49" s="938"/>
    </row>
    <row r="50" spans="7:18">
      <c r="G50" s="938"/>
      <c r="H50" s="938"/>
      <c r="I50" s="938"/>
      <c r="J50" s="938"/>
      <c r="K50" s="938"/>
      <c r="L50" s="938"/>
      <c r="M50" s="938"/>
      <c r="N50" s="938"/>
      <c r="O50" s="938"/>
      <c r="P50" s="938"/>
      <c r="Q50" s="938"/>
      <c r="R50" s="938"/>
    </row>
    <row r="51" spans="7:18">
      <c r="G51" s="938"/>
      <c r="H51" s="938"/>
      <c r="I51" s="938"/>
      <c r="J51" s="938"/>
      <c r="K51" s="938"/>
      <c r="L51" s="938"/>
      <c r="M51" s="938"/>
      <c r="N51" s="938"/>
      <c r="O51" s="938"/>
      <c r="P51" s="938"/>
      <c r="Q51" s="938"/>
      <c r="R51" s="938"/>
    </row>
    <row r="52" spans="7:18">
      <c r="G52" s="938"/>
      <c r="H52" s="938"/>
      <c r="I52" s="938"/>
      <c r="J52" s="938"/>
      <c r="K52" s="938"/>
      <c r="L52" s="938"/>
      <c r="M52" s="938"/>
      <c r="N52" s="938"/>
      <c r="O52" s="938"/>
      <c r="P52" s="938"/>
      <c r="Q52" s="938"/>
      <c r="R52" s="938"/>
    </row>
    <row r="53" spans="7:18">
      <c r="G53" s="938"/>
      <c r="H53" s="938"/>
      <c r="I53" s="938"/>
      <c r="J53" s="938"/>
      <c r="K53" s="938"/>
      <c r="L53" s="938"/>
      <c r="M53" s="938"/>
      <c r="N53" s="938"/>
      <c r="O53" s="938"/>
      <c r="P53" s="938"/>
      <c r="Q53" s="938"/>
      <c r="R53" s="938"/>
    </row>
    <row r="54" spans="7:18">
      <c r="G54" s="938"/>
      <c r="H54" s="938"/>
      <c r="I54" s="938"/>
      <c r="J54" s="938"/>
      <c r="K54" s="938"/>
      <c r="L54" s="938"/>
      <c r="M54" s="938"/>
      <c r="N54" s="938"/>
      <c r="O54" s="938"/>
      <c r="P54" s="938"/>
      <c r="Q54" s="938"/>
      <c r="R54" s="938"/>
    </row>
    <row r="55" spans="7:18">
      <c r="G55" s="938"/>
      <c r="H55" s="938"/>
      <c r="I55" s="938"/>
      <c r="J55" s="938"/>
      <c r="K55" s="938"/>
      <c r="L55" s="938"/>
      <c r="M55" s="938"/>
      <c r="N55" s="938"/>
      <c r="O55" s="938"/>
      <c r="P55" s="938"/>
      <c r="Q55" s="938"/>
      <c r="R55" s="938"/>
    </row>
    <row r="56" spans="7:18">
      <c r="G56" s="938"/>
      <c r="H56" s="938"/>
      <c r="I56" s="938"/>
      <c r="J56" s="938"/>
      <c r="K56" s="938"/>
      <c r="L56" s="938"/>
      <c r="M56" s="938"/>
      <c r="N56" s="938"/>
      <c r="O56" s="938"/>
      <c r="P56" s="938"/>
      <c r="Q56" s="938"/>
      <c r="R56" s="938"/>
    </row>
    <row r="57" spans="7:18">
      <c r="G57" s="938"/>
      <c r="H57" s="938"/>
      <c r="I57" s="938"/>
      <c r="J57" s="938"/>
      <c r="K57" s="938"/>
      <c r="L57" s="938"/>
      <c r="M57" s="938"/>
      <c r="N57" s="938"/>
      <c r="O57" s="938"/>
      <c r="P57" s="938"/>
      <c r="Q57" s="938"/>
      <c r="R57" s="938"/>
    </row>
    <row r="58" spans="7:18">
      <c r="G58" s="938"/>
      <c r="H58" s="938"/>
      <c r="I58" s="938"/>
      <c r="J58" s="938"/>
      <c r="K58" s="938"/>
      <c r="L58" s="938"/>
      <c r="M58" s="938"/>
      <c r="N58" s="938"/>
      <c r="O58" s="938"/>
      <c r="P58" s="938"/>
      <c r="Q58" s="938"/>
      <c r="R58" s="938"/>
    </row>
    <row r="59" spans="7:18">
      <c r="G59" s="938"/>
      <c r="H59" s="938"/>
      <c r="I59" s="938"/>
      <c r="J59" s="938"/>
      <c r="K59" s="938"/>
      <c r="L59" s="938"/>
      <c r="M59" s="938"/>
      <c r="N59" s="938"/>
      <c r="O59" s="938"/>
      <c r="P59" s="938"/>
      <c r="Q59" s="938"/>
      <c r="R59" s="938"/>
    </row>
    <row r="60" spans="7:18">
      <c r="G60" s="938"/>
      <c r="H60" s="938"/>
      <c r="I60" s="938"/>
      <c r="J60" s="938"/>
      <c r="K60" s="938"/>
      <c r="L60" s="938"/>
      <c r="M60" s="938"/>
      <c r="N60" s="938"/>
      <c r="O60" s="938"/>
      <c r="P60" s="938"/>
      <c r="Q60" s="938"/>
      <c r="R60" s="938"/>
    </row>
    <row r="61" spans="7:18">
      <c r="G61" s="938"/>
      <c r="H61" s="938"/>
      <c r="I61" s="938"/>
      <c r="J61" s="938"/>
      <c r="K61" s="938"/>
      <c r="L61" s="938"/>
      <c r="M61" s="938"/>
      <c r="N61" s="938"/>
      <c r="O61" s="938"/>
      <c r="P61" s="938"/>
      <c r="Q61" s="938"/>
      <c r="R61" s="938"/>
    </row>
    <row r="62" spans="7:18">
      <c r="G62" s="938"/>
      <c r="H62" s="938"/>
      <c r="I62" s="938"/>
      <c r="J62" s="938"/>
      <c r="K62" s="938"/>
      <c r="L62" s="938"/>
      <c r="M62" s="938"/>
      <c r="N62" s="938"/>
      <c r="O62" s="938"/>
      <c r="P62" s="938"/>
      <c r="Q62" s="938"/>
      <c r="R62" s="938"/>
    </row>
    <row r="63" spans="7:18">
      <c r="G63" s="938"/>
      <c r="H63" s="938"/>
      <c r="I63" s="938"/>
      <c r="J63" s="938"/>
      <c r="K63" s="938"/>
      <c r="L63" s="938"/>
      <c r="M63" s="938"/>
      <c r="N63" s="938"/>
      <c r="O63" s="938"/>
      <c r="P63" s="938"/>
      <c r="Q63" s="938"/>
      <c r="R63" s="938"/>
    </row>
    <row r="64" spans="7:18">
      <c r="G64" s="938"/>
      <c r="H64" s="938"/>
      <c r="I64" s="938"/>
      <c r="J64" s="938"/>
      <c r="K64" s="938"/>
      <c r="L64" s="938"/>
      <c r="M64" s="938"/>
      <c r="N64" s="938"/>
      <c r="O64" s="938"/>
      <c r="P64" s="938"/>
      <c r="Q64" s="938"/>
      <c r="R64" s="938"/>
    </row>
    <row r="65" spans="7:18">
      <c r="G65" s="938"/>
      <c r="H65" s="938"/>
      <c r="I65" s="938"/>
      <c r="J65" s="938"/>
      <c r="K65" s="938"/>
      <c r="L65" s="938"/>
      <c r="M65" s="938"/>
      <c r="N65" s="938"/>
      <c r="O65" s="938"/>
      <c r="P65" s="938"/>
      <c r="Q65" s="938"/>
      <c r="R65" s="938"/>
    </row>
    <row r="66" spans="7:18">
      <c r="G66" s="938"/>
      <c r="H66" s="938"/>
      <c r="I66" s="938"/>
      <c r="J66" s="938"/>
      <c r="K66" s="938"/>
      <c r="L66" s="938"/>
      <c r="M66" s="938"/>
      <c r="N66" s="938"/>
      <c r="O66" s="938"/>
      <c r="P66" s="938"/>
      <c r="Q66" s="938"/>
      <c r="R66" s="938"/>
    </row>
    <row r="67" spans="7:18">
      <c r="G67" s="938"/>
      <c r="H67" s="938"/>
      <c r="I67" s="938"/>
      <c r="J67" s="938"/>
      <c r="K67" s="938"/>
      <c r="L67" s="938"/>
      <c r="M67" s="938"/>
      <c r="N67" s="938"/>
      <c r="O67" s="938"/>
      <c r="P67" s="938"/>
      <c r="Q67" s="938"/>
      <c r="R67" s="938"/>
    </row>
    <row r="68" spans="7:18">
      <c r="G68" s="938"/>
      <c r="H68" s="938"/>
      <c r="I68" s="938"/>
      <c r="J68" s="938"/>
      <c r="K68" s="938"/>
      <c r="L68" s="938"/>
      <c r="M68" s="938"/>
      <c r="N68" s="938"/>
      <c r="O68" s="938"/>
      <c r="P68" s="938"/>
      <c r="Q68" s="938"/>
      <c r="R68" s="938"/>
    </row>
    <row r="69" spans="7:18">
      <c r="G69" s="938"/>
      <c r="H69" s="938"/>
      <c r="I69" s="938"/>
      <c r="J69" s="938"/>
      <c r="K69" s="938"/>
      <c r="L69" s="938"/>
      <c r="M69" s="938"/>
      <c r="N69" s="938"/>
      <c r="O69" s="938"/>
      <c r="P69" s="938"/>
      <c r="Q69" s="938"/>
      <c r="R69" s="938"/>
    </row>
    <row r="70" spans="7:18">
      <c r="G70" s="938"/>
      <c r="H70" s="938"/>
      <c r="I70" s="938"/>
      <c r="J70" s="938"/>
      <c r="K70" s="938"/>
      <c r="L70" s="938"/>
      <c r="M70" s="938"/>
      <c r="N70" s="938"/>
      <c r="O70" s="938"/>
      <c r="P70" s="938"/>
      <c r="Q70" s="938"/>
      <c r="R70" s="938"/>
    </row>
    <row r="71" spans="7:18">
      <c r="G71" s="938"/>
      <c r="H71" s="938"/>
      <c r="I71" s="938"/>
      <c r="J71" s="938"/>
      <c r="K71" s="938"/>
      <c r="L71" s="938"/>
      <c r="M71" s="938"/>
      <c r="N71" s="938"/>
      <c r="O71" s="938"/>
      <c r="P71" s="938"/>
      <c r="Q71" s="938"/>
      <c r="R71" s="938"/>
    </row>
    <row r="72" spans="7:18">
      <c r="G72" s="938"/>
      <c r="H72" s="938"/>
      <c r="I72" s="938"/>
      <c r="J72" s="938"/>
      <c r="K72" s="938"/>
      <c r="L72" s="938"/>
      <c r="M72" s="938"/>
      <c r="N72" s="938"/>
      <c r="O72" s="938"/>
      <c r="P72" s="938"/>
      <c r="Q72" s="938"/>
      <c r="R72" s="938"/>
    </row>
    <row r="73" spans="7:18">
      <c r="G73" s="938"/>
      <c r="H73" s="938"/>
      <c r="I73" s="938"/>
      <c r="J73" s="938"/>
      <c r="K73" s="938"/>
      <c r="L73" s="938"/>
      <c r="M73" s="938"/>
      <c r="N73" s="938"/>
      <c r="O73" s="938"/>
      <c r="P73" s="938"/>
      <c r="Q73" s="938"/>
      <c r="R73" s="938"/>
    </row>
    <row r="74" spans="7:18">
      <c r="G74" s="938"/>
      <c r="H74" s="938"/>
      <c r="I74" s="938"/>
      <c r="J74" s="938"/>
      <c r="K74" s="938"/>
      <c r="L74" s="938"/>
      <c r="M74" s="938"/>
      <c r="N74" s="938"/>
      <c r="O74" s="938"/>
      <c r="P74" s="938"/>
      <c r="Q74" s="938"/>
      <c r="R74" s="938"/>
    </row>
    <row r="75" spans="7:18">
      <c r="G75" s="938"/>
      <c r="H75" s="938"/>
      <c r="I75" s="938"/>
      <c r="J75" s="938"/>
      <c r="K75" s="938"/>
      <c r="L75" s="938"/>
      <c r="M75" s="938"/>
      <c r="N75" s="938"/>
      <c r="O75" s="938"/>
      <c r="P75" s="938"/>
      <c r="Q75" s="938"/>
      <c r="R75" s="938"/>
    </row>
    <row r="76" spans="7:18">
      <c r="G76" s="938"/>
      <c r="H76" s="938"/>
      <c r="I76" s="938"/>
      <c r="J76" s="938"/>
      <c r="K76" s="938"/>
      <c r="L76" s="938"/>
      <c r="M76" s="938"/>
      <c r="N76" s="938"/>
      <c r="O76" s="938"/>
      <c r="P76" s="938"/>
      <c r="Q76" s="938"/>
      <c r="R76" s="938"/>
    </row>
    <row r="77" spans="7:18">
      <c r="G77" s="938"/>
      <c r="H77" s="938"/>
      <c r="I77" s="938"/>
      <c r="J77" s="938"/>
      <c r="K77" s="938"/>
      <c r="L77" s="938"/>
      <c r="M77" s="938"/>
      <c r="N77" s="938"/>
      <c r="O77" s="938"/>
      <c r="P77" s="938"/>
      <c r="Q77" s="938"/>
      <c r="R77" s="938"/>
    </row>
    <row r="78" spans="7:18">
      <c r="G78" s="938"/>
      <c r="H78" s="938"/>
      <c r="I78" s="938"/>
      <c r="J78" s="938"/>
      <c r="K78" s="938"/>
      <c r="L78" s="938"/>
      <c r="M78" s="938"/>
      <c r="N78" s="938"/>
      <c r="O78" s="938"/>
      <c r="P78" s="938"/>
      <c r="Q78" s="938"/>
      <c r="R78" s="938"/>
    </row>
    <row r="79" spans="7:18">
      <c r="G79" s="938"/>
      <c r="H79" s="938"/>
      <c r="I79" s="938"/>
      <c r="J79" s="938"/>
      <c r="K79" s="938"/>
      <c r="L79" s="938"/>
      <c r="M79" s="938"/>
      <c r="N79" s="938"/>
      <c r="O79" s="938"/>
      <c r="P79" s="938"/>
      <c r="Q79" s="938"/>
      <c r="R79" s="938"/>
    </row>
    <row r="80" spans="7:18">
      <c r="G80" s="938"/>
      <c r="H80" s="938"/>
      <c r="I80" s="938"/>
      <c r="J80" s="938"/>
      <c r="K80" s="938"/>
      <c r="L80" s="938"/>
      <c r="M80" s="938"/>
      <c r="N80" s="938"/>
      <c r="O80" s="938"/>
      <c r="P80" s="938"/>
      <c r="Q80" s="938"/>
      <c r="R80" s="938"/>
    </row>
    <row r="81" spans="7:18">
      <c r="G81" s="938"/>
      <c r="H81" s="938"/>
      <c r="I81" s="938"/>
      <c r="J81" s="938"/>
      <c r="K81" s="938"/>
      <c r="L81" s="938"/>
      <c r="M81" s="938"/>
      <c r="N81" s="938"/>
      <c r="O81" s="938"/>
      <c r="P81" s="938"/>
      <c r="Q81" s="938"/>
      <c r="R81" s="938"/>
    </row>
    <row r="82" spans="7:18">
      <c r="G82" s="938"/>
      <c r="H82" s="938"/>
      <c r="I82" s="938"/>
      <c r="J82" s="938"/>
      <c r="K82" s="938"/>
      <c r="L82" s="938"/>
      <c r="M82" s="938"/>
      <c r="N82" s="938"/>
      <c r="O82" s="938"/>
      <c r="P82" s="938"/>
      <c r="Q82" s="938"/>
      <c r="R82" s="938"/>
    </row>
    <row r="83" spans="7:18">
      <c r="G83" s="938"/>
      <c r="H83" s="938"/>
      <c r="I83" s="938"/>
      <c r="J83" s="938"/>
      <c r="K83" s="938"/>
      <c r="L83" s="938"/>
      <c r="M83" s="938"/>
      <c r="N83" s="938"/>
      <c r="O83" s="938"/>
      <c r="P83" s="938"/>
      <c r="Q83" s="938"/>
      <c r="R83" s="938"/>
    </row>
    <row r="84" spans="7:18">
      <c r="G84" s="938"/>
      <c r="H84" s="938"/>
      <c r="I84" s="938"/>
      <c r="J84" s="938"/>
      <c r="K84" s="938"/>
      <c r="L84" s="938"/>
      <c r="M84" s="938"/>
      <c r="N84" s="938"/>
      <c r="O84" s="938"/>
      <c r="P84" s="938"/>
      <c r="Q84" s="938"/>
      <c r="R84" s="938"/>
    </row>
    <row r="85" spans="7:18">
      <c r="G85" s="938"/>
      <c r="H85" s="938"/>
      <c r="I85" s="938"/>
      <c r="J85" s="938"/>
      <c r="K85" s="938"/>
      <c r="L85" s="938"/>
      <c r="M85" s="938"/>
      <c r="N85" s="938"/>
      <c r="O85" s="938"/>
      <c r="P85" s="938"/>
      <c r="Q85" s="938"/>
      <c r="R85" s="938"/>
    </row>
    <row r="86" spans="7:18">
      <c r="G86" s="938"/>
      <c r="H86" s="938"/>
      <c r="I86" s="938"/>
      <c r="J86" s="938"/>
      <c r="K86" s="938"/>
      <c r="L86" s="938"/>
      <c r="M86" s="938"/>
      <c r="N86" s="938"/>
      <c r="O86" s="938"/>
      <c r="P86" s="938"/>
      <c r="Q86" s="938"/>
      <c r="R86" s="938"/>
    </row>
    <row r="87" spans="7:18">
      <c r="G87" s="938"/>
      <c r="H87" s="938"/>
      <c r="I87" s="938"/>
      <c r="J87" s="938"/>
      <c r="K87" s="938"/>
      <c r="L87" s="938"/>
      <c r="M87" s="938"/>
      <c r="N87" s="938"/>
      <c r="O87" s="938"/>
      <c r="P87" s="938"/>
      <c r="Q87" s="938"/>
      <c r="R87" s="938"/>
    </row>
    <row r="88" spans="7:18">
      <c r="G88" s="938"/>
      <c r="H88" s="938"/>
      <c r="I88" s="938"/>
      <c r="J88" s="938"/>
      <c r="K88" s="938"/>
      <c r="L88" s="938"/>
      <c r="M88" s="938"/>
      <c r="N88" s="938"/>
      <c r="O88" s="938"/>
      <c r="P88" s="938"/>
      <c r="Q88" s="938"/>
      <c r="R88" s="938"/>
    </row>
    <row r="89" spans="7:18">
      <c r="G89" s="938"/>
      <c r="H89" s="938"/>
      <c r="I89" s="938"/>
      <c r="J89" s="938"/>
      <c r="K89" s="938"/>
      <c r="L89" s="938"/>
      <c r="M89" s="938"/>
      <c r="N89" s="938"/>
      <c r="O89" s="938"/>
      <c r="P89" s="938"/>
      <c r="Q89" s="938"/>
      <c r="R89" s="938"/>
    </row>
    <row r="90" spans="7:18">
      <c r="G90" s="938"/>
      <c r="H90" s="938"/>
      <c r="I90" s="938"/>
      <c r="J90" s="938"/>
      <c r="K90" s="938"/>
      <c r="L90" s="938"/>
      <c r="M90" s="938"/>
      <c r="N90" s="938"/>
      <c r="O90" s="938"/>
      <c r="P90" s="938"/>
      <c r="Q90" s="938"/>
      <c r="R90" s="938"/>
    </row>
    <row r="91" spans="7:18">
      <c r="G91" s="938"/>
      <c r="H91" s="938"/>
      <c r="I91" s="938"/>
      <c r="J91" s="938"/>
      <c r="K91" s="938"/>
      <c r="L91" s="938"/>
      <c r="M91" s="938"/>
      <c r="N91" s="938"/>
      <c r="O91" s="938"/>
      <c r="P91" s="938"/>
      <c r="Q91" s="938"/>
      <c r="R91" s="938"/>
    </row>
    <row r="92" spans="7:18">
      <c r="G92" s="938"/>
      <c r="H92" s="938"/>
      <c r="I92" s="938"/>
      <c r="J92" s="938"/>
      <c r="K92" s="938"/>
      <c r="L92" s="938"/>
      <c r="M92" s="938"/>
      <c r="N92" s="938"/>
      <c r="O92" s="938"/>
      <c r="P92" s="938"/>
      <c r="Q92" s="938"/>
      <c r="R92" s="938"/>
    </row>
    <row r="93" spans="7:18">
      <c r="G93" s="938"/>
      <c r="H93" s="938"/>
      <c r="I93" s="938"/>
      <c r="J93" s="938"/>
      <c r="K93" s="938"/>
      <c r="L93" s="938"/>
      <c r="M93" s="938"/>
      <c r="N93" s="938"/>
      <c r="O93" s="938"/>
      <c r="P93" s="938"/>
      <c r="Q93" s="938"/>
      <c r="R93" s="938"/>
    </row>
    <row r="94" spans="7:18">
      <c r="G94" s="938"/>
      <c r="H94" s="938"/>
      <c r="I94" s="938"/>
      <c r="J94" s="938"/>
      <c r="K94" s="938"/>
      <c r="L94" s="938"/>
      <c r="M94" s="938"/>
      <c r="N94" s="938"/>
      <c r="O94" s="938"/>
      <c r="P94" s="938"/>
      <c r="Q94" s="938"/>
      <c r="R94" s="938"/>
    </row>
    <row r="95" spans="7:18">
      <c r="G95" s="938"/>
      <c r="H95" s="938"/>
      <c r="I95" s="938"/>
      <c r="J95" s="938"/>
      <c r="K95" s="938"/>
      <c r="L95" s="938"/>
      <c r="M95" s="938"/>
      <c r="N95" s="938"/>
      <c r="O95" s="938"/>
      <c r="P95" s="938"/>
      <c r="Q95" s="938"/>
      <c r="R95" s="938"/>
    </row>
    <row r="96" spans="7:18">
      <c r="G96" s="938"/>
      <c r="H96" s="938"/>
      <c r="I96" s="938"/>
      <c r="J96" s="938"/>
      <c r="K96" s="938"/>
      <c r="L96" s="938"/>
      <c r="M96" s="938"/>
      <c r="N96" s="938"/>
      <c r="O96" s="938"/>
      <c r="P96" s="938"/>
      <c r="Q96" s="938"/>
      <c r="R96" s="938"/>
    </row>
    <row r="97" spans="7:18">
      <c r="G97" s="938"/>
      <c r="H97" s="938"/>
      <c r="I97" s="938"/>
      <c r="J97" s="938"/>
      <c r="K97" s="938"/>
      <c r="L97" s="938"/>
      <c r="M97" s="938"/>
      <c r="N97" s="938"/>
      <c r="O97" s="938"/>
      <c r="P97" s="938"/>
      <c r="Q97" s="938"/>
      <c r="R97" s="938"/>
    </row>
    <row r="98" spans="7:18">
      <c r="G98" s="938"/>
      <c r="H98" s="938"/>
      <c r="I98" s="938"/>
      <c r="J98" s="938"/>
      <c r="K98" s="938"/>
      <c r="L98" s="938"/>
      <c r="M98" s="938"/>
      <c r="N98" s="938"/>
      <c r="O98" s="938"/>
      <c r="P98" s="938"/>
      <c r="Q98" s="938"/>
      <c r="R98" s="938"/>
    </row>
    <row r="99" spans="7:18">
      <c r="G99" s="938"/>
      <c r="H99" s="938"/>
      <c r="I99" s="938"/>
      <c r="J99" s="938"/>
      <c r="K99" s="938"/>
      <c r="L99" s="938"/>
      <c r="M99" s="938"/>
      <c r="N99" s="938"/>
      <c r="O99" s="938"/>
      <c r="P99" s="938"/>
      <c r="Q99" s="938"/>
      <c r="R99" s="938"/>
    </row>
    <row r="100" spans="7:18">
      <c r="G100" s="938"/>
      <c r="H100" s="938"/>
      <c r="I100" s="938"/>
      <c r="J100" s="938"/>
      <c r="K100" s="938"/>
      <c r="L100" s="938"/>
      <c r="M100" s="938"/>
      <c r="N100" s="938"/>
      <c r="O100" s="938"/>
      <c r="P100" s="938"/>
      <c r="Q100" s="938"/>
      <c r="R100" s="938"/>
    </row>
    <row r="101" spans="7:18">
      <c r="G101" s="938"/>
      <c r="H101" s="938"/>
      <c r="I101" s="938"/>
      <c r="J101" s="938"/>
      <c r="K101" s="938"/>
      <c r="L101" s="938"/>
      <c r="M101" s="938"/>
      <c r="N101" s="938"/>
      <c r="O101" s="938"/>
      <c r="P101" s="938"/>
      <c r="Q101" s="938"/>
      <c r="R101" s="938"/>
    </row>
    <row r="102" spans="7:18">
      <c r="G102" s="938"/>
      <c r="H102" s="938"/>
      <c r="I102" s="938"/>
      <c r="J102" s="938"/>
      <c r="K102" s="938"/>
      <c r="L102" s="938"/>
      <c r="M102" s="938"/>
      <c r="N102" s="938"/>
      <c r="O102" s="938"/>
      <c r="P102" s="938"/>
      <c r="Q102" s="938"/>
      <c r="R102" s="938"/>
    </row>
    <row r="103" spans="7:18">
      <c r="G103" s="938"/>
      <c r="H103" s="938"/>
      <c r="I103" s="938"/>
      <c r="J103" s="938"/>
      <c r="K103" s="938"/>
      <c r="L103" s="938"/>
      <c r="M103" s="938"/>
      <c r="N103" s="938"/>
      <c r="O103" s="938"/>
      <c r="P103" s="938"/>
      <c r="Q103" s="938"/>
      <c r="R103" s="938"/>
    </row>
    <row r="104" spans="7:18">
      <c r="G104" s="938"/>
      <c r="H104" s="938"/>
      <c r="I104" s="938"/>
      <c r="J104" s="938"/>
      <c r="K104" s="938"/>
      <c r="L104" s="938"/>
      <c r="M104" s="938"/>
      <c r="N104" s="938"/>
      <c r="O104" s="938"/>
      <c r="P104" s="938"/>
      <c r="Q104" s="938"/>
      <c r="R104" s="938"/>
    </row>
    <row r="105" spans="7:18">
      <c r="G105" s="938"/>
      <c r="H105" s="938"/>
      <c r="I105" s="938"/>
      <c r="J105" s="938"/>
      <c r="K105" s="938"/>
      <c r="L105" s="938"/>
      <c r="M105" s="938"/>
      <c r="N105" s="938"/>
      <c r="O105" s="938"/>
      <c r="P105" s="938"/>
      <c r="Q105" s="938"/>
      <c r="R105" s="938"/>
    </row>
    <row r="106" spans="7:18">
      <c r="G106" s="938"/>
      <c r="H106" s="938"/>
      <c r="I106" s="938"/>
      <c r="J106" s="938"/>
      <c r="K106" s="938"/>
      <c r="L106" s="938"/>
      <c r="M106" s="938"/>
      <c r="N106" s="938"/>
      <c r="O106" s="938"/>
      <c r="P106" s="938"/>
      <c r="Q106" s="938"/>
      <c r="R106" s="938"/>
    </row>
    <row r="107" spans="7:18">
      <c r="G107" s="938"/>
      <c r="H107" s="938"/>
      <c r="I107" s="938"/>
      <c r="J107" s="938"/>
      <c r="K107" s="938"/>
      <c r="L107" s="938"/>
      <c r="M107" s="938"/>
      <c r="N107" s="938"/>
      <c r="O107" s="938"/>
      <c r="P107" s="938"/>
      <c r="Q107" s="938"/>
      <c r="R107" s="938"/>
    </row>
    <row r="108" spans="7:18">
      <c r="G108" s="938"/>
      <c r="H108" s="938"/>
      <c r="I108" s="938"/>
      <c r="J108" s="938"/>
      <c r="K108" s="938"/>
      <c r="L108" s="938"/>
      <c r="M108" s="938"/>
      <c r="N108" s="938"/>
      <c r="O108" s="938"/>
      <c r="P108" s="938"/>
      <c r="Q108" s="938"/>
      <c r="R108" s="938"/>
    </row>
    <row r="109" spans="7:18">
      <c r="G109" s="938"/>
      <c r="H109" s="938"/>
      <c r="I109" s="938"/>
      <c r="J109" s="938"/>
      <c r="K109" s="938"/>
      <c r="L109" s="938"/>
      <c r="M109" s="938"/>
      <c r="N109" s="938"/>
      <c r="O109" s="938"/>
      <c r="P109" s="938"/>
      <c r="Q109" s="938"/>
      <c r="R109" s="938"/>
    </row>
    <row r="110" spans="7:18">
      <c r="G110" s="938"/>
      <c r="H110" s="938"/>
      <c r="I110" s="938"/>
      <c r="J110" s="938"/>
      <c r="K110" s="938"/>
      <c r="L110" s="938"/>
      <c r="M110" s="938"/>
      <c r="N110" s="938"/>
      <c r="O110" s="938"/>
      <c r="P110" s="938"/>
      <c r="Q110" s="938"/>
      <c r="R110" s="938"/>
    </row>
    <row r="111" spans="7:18">
      <c r="G111" s="938"/>
      <c r="H111" s="938"/>
      <c r="I111" s="938"/>
      <c r="J111" s="938"/>
      <c r="K111" s="938"/>
      <c r="L111" s="938"/>
      <c r="M111" s="938"/>
      <c r="N111" s="938"/>
      <c r="O111" s="938"/>
      <c r="P111" s="938"/>
      <c r="Q111" s="938"/>
      <c r="R111" s="938"/>
    </row>
    <row r="112" spans="7:18">
      <c r="G112" s="938"/>
      <c r="H112" s="938"/>
      <c r="I112" s="938"/>
      <c r="J112" s="938"/>
      <c r="K112" s="938"/>
      <c r="L112" s="938"/>
      <c r="M112" s="938"/>
      <c r="N112" s="938"/>
      <c r="O112" s="938"/>
      <c r="P112" s="938"/>
      <c r="Q112" s="938"/>
      <c r="R112" s="938"/>
    </row>
    <row r="113" spans="7:18">
      <c r="G113" s="938"/>
      <c r="H113" s="938"/>
      <c r="I113" s="938"/>
      <c r="J113" s="938"/>
      <c r="K113" s="938"/>
      <c r="L113" s="938"/>
      <c r="M113" s="938"/>
      <c r="N113" s="938"/>
      <c r="O113" s="938"/>
      <c r="P113" s="938"/>
      <c r="Q113" s="938"/>
      <c r="R113" s="938"/>
    </row>
    <row r="114" spans="7:18">
      <c r="G114" s="938"/>
      <c r="H114" s="938"/>
      <c r="I114" s="938"/>
      <c r="J114" s="938"/>
      <c r="K114" s="938"/>
      <c r="L114" s="938"/>
      <c r="M114" s="938"/>
      <c r="N114" s="938"/>
      <c r="O114" s="938"/>
      <c r="P114" s="938"/>
      <c r="Q114" s="938"/>
      <c r="R114" s="938"/>
    </row>
    <row r="115" spans="7:18">
      <c r="G115" s="938"/>
      <c r="H115" s="938"/>
      <c r="I115" s="938"/>
      <c r="J115" s="938"/>
      <c r="K115" s="938"/>
      <c r="L115" s="938"/>
      <c r="M115" s="938"/>
      <c r="N115" s="938"/>
      <c r="O115" s="938"/>
      <c r="P115" s="938"/>
      <c r="Q115" s="938"/>
      <c r="R115" s="938"/>
    </row>
    <row r="116" spans="7:18">
      <c r="G116" s="938"/>
      <c r="H116" s="938"/>
      <c r="I116" s="938"/>
      <c r="J116" s="938"/>
      <c r="K116" s="938"/>
      <c r="L116" s="938"/>
      <c r="M116" s="938"/>
      <c r="N116" s="938"/>
      <c r="O116" s="938"/>
      <c r="P116" s="938"/>
      <c r="Q116" s="938"/>
      <c r="R116" s="938"/>
    </row>
    <row r="117" spans="7:18">
      <c r="G117" s="938"/>
      <c r="H117" s="938"/>
      <c r="I117" s="938"/>
      <c r="J117" s="938"/>
      <c r="K117" s="938"/>
      <c r="L117" s="938"/>
      <c r="M117" s="938"/>
      <c r="N117" s="938"/>
      <c r="O117" s="938"/>
      <c r="P117" s="938"/>
      <c r="Q117" s="938"/>
      <c r="R117" s="938"/>
    </row>
    <row r="118" spans="7:18">
      <c r="G118" s="938"/>
      <c r="H118" s="938"/>
      <c r="I118" s="938"/>
      <c r="J118" s="938"/>
      <c r="K118" s="938"/>
      <c r="L118" s="938"/>
      <c r="M118" s="938"/>
      <c r="N118" s="938"/>
      <c r="O118" s="938"/>
      <c r="P118" s="938"/>
      <c r="Q118" s="938"/>
      <c r="R118" s="938"/>
    </row>
    <row r="119" spans="7:18">
      <c r="G119" s="938"/>
      <c r="H119" s="938"/>
      <c r="I119" s="938"/>
      <c r="J119" s="938"/>
      <c r="K119" s="938"/>
      <c r="L119" s="938"/>
      <c r="M119" s="938"/>
      <c r="N119" s="938"/>
      <c r="O119" s="938"/>
      <c r="P119" s="938"/>
      <c r="Q119" s="938"/>
      <c r="R119" s="938"/>
    </row>
    <row r="120" spans="7:18">
      <c r="G120" s="938"/>
      <c r="H120" s="938"/>
      <c r="I120" s="938"/>
      <c r="J120" s="938"/>
      <c r="K120" s="938"/>
      <c r="L120" s="938"/>
      <c r="M120" s="938"/>
      <c r="N120" s="938"/>
      <c r="O120" s="938"/>
      <c r="P120" s="938"/>
      <c r="Q120" s="938"/>
      <c r="R120" s="938"/>
    </row>
    <row r="121" spans="7:18">
      <c r="G121" s="938"/>
      <c r="H121" s="938"/>
      <c r="I121" s="938"/>
      <c r="J121" s="938"/>
      <c r="K121" s="938"/>
      <c r="L121" s="938"/>
      <c r="M121" s="938"/>
      <c r="N121" s="938"/>
      <c r="O121" s="938"/>
      <c r="P121" s="938"/>
      <c r="Q121" s="938"/>
      <c r="R121" s="938"/>
    </row>
    <row r="122" spans="7:18">
      <c r="G122" s="938"/>
      <c r="H122" s="938"/>
      <c r="I122" s="938"/>
      <c r="J122" s="938"/>
      <c r="K122" s="938"/>
      <c r="L122" s="938"/>
      <c r="M122" s="938"/>
      <c r="N122" s="938"/>
      <c r="O122" s="938"/>
      <c r="P122" s="938"/>
      <c r="Q122" s="938"/>
      <c r="R122" s="938"/>
    </row>
    <row r="123" spans="7:18">
      <c r="G123" s="938"/>
      <c r="H123" s="938"/>
      <c r="I123" s="938"/>
      <c r="J123" s="938"/>
      <c r="K123" s="938"/>
      <c r="L123" s="938"/>
      <c r="M123" s="938"/>
      <c r="N123" s="938"/>
      <c r="O123" s="938"/>
      <c r="P123" s="938"/>
      <c r="Q123" s="938"/>
      <c r="R123" s="938"/>
    </row>
    <row r="124" spans="7:18">
      <c r="G124" s="938"/>
      <c r="H124" s="938"/>
      <c r="I124" s="938"/>
      <c r="J124" s="938"/>
      <c r="K124" s="938"/>
      <c r="L124" s="938"/>
      <c r="M124" s="938"/>
      <c r="N124" s="938"/>
      <c r="O124" s="938"/>
      <c r="P124" s="938"/>
      <c r="Q124" s="938"/>
      <c r="R124" s="938"/>
    </row>
    <row r="125" spans="7:18">
      <c r="G125" s="938"/>
      <c r="H125" s="938"/>
      <c r="I125" s="938"/>
      <c r="J125" s="938"/>
      <c r="K125" s="938"/>
      <c r="L125" s="938"/>
      <c r="M125" s="938"/>
      <c r="N125" s="938"/>
      <c r="O125" s="938"/>
      <c r="P125" s="938"/>
      <c r="Q125" s="938"/>
      <c r="R125" s="938"/>
    </row>
    <row r="126" spans="7:18">
      <c r="G126" s="938"/>
      <c r="H126" s="938"/>
      <c r="I126" s="938"/>
      <c r="J126" s="938"/>
      <c r="K126" s="938"/>
      <c r="L126" s="938"/>
      <c r="M126" s="938"/>
      <c r="N126" s="938"/>
      <c r="O126" s="938"/>
      <c r="P126" s="938"/>
      <c r="Q126" s="938"/>
      <c r="R126" s="938"/>
    </row>
    <row r="127" spans="7:18">
      <c r="G127" s="938"/>
      <c r="H127" s="938"/>
      <c r="I127" s="938"/>
      <c r="J127" s="938"/>
      <c r="K127" s="938"/>
      <c r="L127" s="938"/>
      <c r="M127" s="938"/>
      <c r="N127" s="938"/>
      <c r="O127" s="938"/>
      <c r="P127" s="938"/>
      <c r="Q127" s="938"/>
      <c r="R127" s="938"/>
    </row>
    <row r="128" spans="7:18">
      <c r="G128" s="938"/>
      <c r="H128" s="938"/>
      <c r="I128" s="938"/>
      <c r="J128" s="938"/>
      <c r="K128" s="938"/>
      <c r="L128" s="938"/>
      <c r="M128" s="938"/>
      <c r="N128" s="938"/>
      <c r="O128" s="938"/>
      <c r="P128" s="938"/>
      <c r="Q128" s="938"/>
      <c r="R128" s="938"/>
    </row>
    <row r="129" spans="7:18">
      <c r="G129" s="938"/>
      <c r="H129" s="938"/>
      <c r="I129" s="938"/>
      <c r="J129" s="938"/>
      <c r="K129" s="938"/>
      <c r="L129" s="938"/>
      <c r="M129" s="938"/>
      <c r="N129" s="938"/>
      <c r="O129" s="938"/>
      <c r="P129" s="938"/>
      <c r="Q129" s="938"/>
      <c r="R129" s="938"/>
    </row>
    <row r="130" spans="7:18">
      <c r="G130" s="938"/>
      <c r="H130" s="938"/>
      <c r="I130" s="938"/>
      <c r="J130" s="938"/>
      <c r="K130" s="938"/>
      <c r="L130" s="938"/>
      <c r="M130" s="938"/>
      <c r="N130" s="938"/>
      <c r="O130" s="938"/>
      <c r="P130" s="938"/>
      <c r="Q130" s="938"/>
      <c r="R130" s="938"/>
    </row>
    <row r="131" spans="7:18">
      <c r="G131" s="938"/>
      <c r="H131" s="938"/>
      <c r="I131" s="938"/>
      <c r="J131" s="938"/>
      <c r="K131" s="938"/>
      <c r="L131" s="938"/>
      <c r="M131" s="938"/>
      <c r="N131" s="938"/>
      <c r="O131" s="938"/>
      <c r="P131" s="938"/>
      <c r="Q131" s="938"/>
      <c r="R131" s="938"/>
    </row>
    <row r="132" spans="7:18">
      <c r="G132" s="938"/>
      <c r="H132" s="938"/>
      <c r="I132" s="938"/>
      <c r="J132" s="938"/>
      <c r="K132" s="938"/>
      <c r="L132" s="938"/>
      <c r="M132" s="938"/>
      <c r="N132" s="938"/>
      <c r="O132" s="938"/>
      <c r="P132" s="938"/>
      <c r="Q132" s="938"/>
      <c r="R132" s="938"/>
    </row>
    <row r="133" spans="7:18">
      <c r="G133" s="938"/>
      <c r="H133" s="938"/>
      <c r="I133" s="938"/>
      <c r="J133" s="938"/>
      <c r="K133" s="938"/>
      <c r="L133" s="938"/>
      <c r="M133" s="938"/>
      <c r="N133" s="938"/>
      <c r="O133" s="938"/>
      <c r="P133" s="938"/>
      <c r="Q133" s="938"/>
      <c r="R133" s="938"/>
    </row>
    <row r="134" spans="7:18">
      <c r="G134" s="938"/>
      <c r="H134" s="938"/>
      <c r="I134" s="938"/>
      <c r="J134" s="938"/>
      <c r="K134" s="938"/>
      <c r="L134" s="938"/>
      <c r="M134" s="938"/>
      <c r="N134" s="938"/>
      <c r="O134" s="938"/>
      <c r="P134" s="938"/>
      <c r="Q134" s="938"/>
      <c r="R134" s="938"/>
    </row>
    <row r="135" spans="7:18">
      <c r="G135" s="938"/>
      <c r="H135" s="938"/>
      <c r="I135" s="938"/>
      <c r="J135" s="938"/>
      <c r="K135" s="938"/>
      <c r="L135" s="938"/>
      <c r="M135" s="938"/>
      <c r="N135" s="938"/>
      <c r="O135" s="938"/>
      <c r="P135" s="938"/>
      <c r="Q135" s="938"/>
      <c r="R135" s="938"/>
    </row>
    <row r="136" spans="7:18">
      <c r="G136" s="938"/>
      <c r="H136" s="938"/>
      <c r="I136" s="938"/>
      <c r="J136" s="938"/>
      <c r="K136" s="938"/>
      <c r="L136" s="938"/>
      <c r="M136" s="938"/>
      <c r="N136" s="938"/>
      <c r="O136" s="938"/>
      <c r="P136" s="938"/>
      <c r="Q136" s="938"/>
      <c r="R136" s="938"/>
    </row>
    <row r="137" spans="7:18">
      <c r="G137" s="938"/>
      <c r="H137" s="938"/>
      <c r="I137" s="938"/>
      <c r="J137" s="938"/>
      <c r="K137" s="938"/>
      <c r="L137" s="938"/>
      <c r="M137" s="938"/>
      <c r="N137" s="938"/>
      <c r="O137" s="938"/>
      <c r="P137" s="938"/>
      <c r="Q137" s="938"/>
      <c r="R137" s="938"/>
    </row>
    <row r="138" spans="7:18">
      <c r="G138" s="938"/>
      <c r="H138" s="938"/>
      <c r="I138" s="938"/>
      <c r="J138" s="938"/>
      <c r="K138" s="938"/>
      <c r="L138" s="938"/>
      <c r="M138" s="938"/>
      <c r="N138" s="938"/>
      <c r="O138" s="938"/>
      <c r="P138" s="938"/>
      <c r="Q138" s="938"/>
      <c r="R138" s="938"/>
    </row>
    <row r="139" spans="7:18">
      <c r="G139" s="938"/>
      <c r="H139" s="938"/>
      <c r="I139" s="938"/>
      <c r="J139" s="938"/>
      <c r="K139" s="938"/>
      <c r="L139" s="938"/>
      <c r="M139" s="938"/>
      <c r="N139" s="938"/>
      <c r="O139" s="938"/>
      <c r="P139" s="938"/>
      <c r="Q139" s="938"/>
      <c r="R139" s="938"/>
    </row>
    <row r="140" spans="7:18">
      <c r="G140" s="938"/>
      <c r="H140" s="938"/>
      <c r="I140" s="938"/>
      <c r="J140" s="938"/>
      <c r="K140" s="938"/>
      <c r="L140" s="938"/>
      <c r="M140" s="938"/>
      <c r="N140" s="938"/>
      <c r="O140" s="938"/>
      <c r="P140" s="938"/>
      <c r="Q140" s="938"/>
      <c r="R140" s="938"/>
    </row>
    <row r="141" spans="7:18">
      <c r="G141" s="938"/>
      <c r="H141" s="938"/>
      <c r="I141" s="938"/>
      <c r="J141" s="938"/>
      <c r="K141" s="938"/>
      <c r="L141" s="938"/>
      <c r="M141" s="938"/>
      <c r="N141" s="938"/>
      <c r="O141" s="938"/>
      <c r="P141" s="938"/>
      <c r="Q141" s="938"/>
      <c r="R141" s="938"/>
    </row>
    <row r="142" spans="7:18">
      <c r="G142" s="938"/>
      <c r="H142" s="938"/>
      <c r="I142" s="938"/>
      <c r="J142" s="938"/>
      <c r="K142" s="938"/>
      <c r="L142" s="938"/>
      <c r="M142" s="938"/>
      <c r="N142" s="938"/>
      <c r="O142" s="938"/>
      <c r="P142" s="938"/>
      <c r="Q142" s="938"/>
      <c r="R142" s="938"/>
    </row>
    <row r="143" spans="7:18">
      <c r="G143" s="938"/>
      <c r="H143" s="938"/>
      <c r="I143" s="938"/>
      <c r="J143" s="938"/>
      <c r="K143" s="938"/>
      <c r="L143" s="938"/>
      <c r="M143" s="938"/>
      <c r="N143" s="938"/>
      <c r="O143" s="938"/>
      <c r="P143" s="938"/>
      <c r="Q143" s="938"/>
      <c r="R143" s="938"/>
    </row>
    <row r="144" spans="7:18">
      <c r="G144" s="938"/>
      <c r="H144" s="938"/>
      <c r="I144" s="938"/>
      <c r="J144" s="938"/>
      <c r="K144" s="938"/>
      <c r="L144" s="938"/>
      <c r="M144" s="938"/>
      <c r="N144" s="938"/>
      <c r="O144" s="938"/>
      <c r="P144" s="938"/>
      <c r="Q144" s="938"/>
      <c r="R144" s="938"/>
    </row>
    <row r="145" spans="7:18">
      <c r="G145" s="938"/>
      <c r="H145" s="938"/>
      <c r="I145" s="938"/>
      <c r="J145" s="938"/>
      <c r="K145" s="938"/>
      <c r="L145" s="938"/>
      <c r="M145" s="938"/>
      <c r="N145" s="938"/>
      <c r="O145" s="938"/>
      <c r="P145" s="938"/>
      <c r="Q145" s="938"/>
      <c r="R145" s="938"/>
    </row>
    <row r="146" spans="7:18">
      <c r="G146" s="938"/>
      <c r="H146" s="938"/>
      <c r="I146" s="938"/>
      <c r="J146" s="938"/>
      <c r="K146" s="938"/>
      <c r="L146" s="938"/>
      <c r="M146" s="938"/>
      <c r="N146" s="938"/>
      <c r="O146" s="938"/>
      <c r="P146" s="938"/>
      <c r="Q146" s="938"/>
      <c r="R146" s="938"/>
    </row>
    <row r="147" spans="7:18">
      <c r="G147" s="938"/>
      <c r="H147" s="938"/>
      <c r="I147" s="938"/>
      <c r="J147" s="938"/>
      <c r="K147" s="938"/>
      <c r="L147" s="938"/>
      <c r="M147" s="938"/>
      <c r="N147" s="938"/>
      <c r="O147" s="938"/>
      <c r="P147" s="938"/>
      <c r="Q147" s="938"/>
      <c r="R147" s="938"/>
    </row>
    <row r="148" spans="7:18">
      <c r="G148" s="938"/>
      <c r="H148" s="938"/>
      <c r="I148" s="938"/>
      <c r="J148" s="938"/>
      <c r="K148" s="938"/>
      <c r="L148" s="938"/>
      <c r="M148" s="938"/>
      <c r="N148" s="938"/>
      <c r="O148" s="938"/>
      <c r="P148" s="938"/>
      <c r="Q148" s="938"/>
      <c r="R148" s="938"/>
    </row>
    <row r="149" spans="7:18">
      <c r="G149" s="938"/>
      <c r="H149" s="938"/>
      <c r="I149" s="938"/>
      <c r="J149" s="938"/>
      <c r="K149" s="938"/>
      <c r="L149" s="938"/>
      <c r="M149" s="938"/>
      <c r="N149" s="938"/>
      <c r="O149" s="938"/>
      <c r="P149" s="938"/>
      <c r="Q149" s="938"/>
      <c r="R149" s="938"/>
    </row>
    <row r="150" spans="7:18">
      <c r="G150" s="938"/>
      <c r="H150" s="938"/>
      <c r="I150" s="938"/>
      <c r="J150" s="938"/>
      <c r="K150" s="938"/>
      <c r="L150" s="938"/>
      <c r="M150" s="938"/>
      <c r="N150" s="938"/>
      <c r="O150" s="938"/>
      <c r="P150" s="938"/>
      <c r="Q150" s="938"/>
      <c r="R150" s="938"/>
    </row>
    <row r="151" spans="7:18">
      <c r="G151" s="938"/>
      <c r="H151" s="938"/>
      <c r="I151" s="938"/>
      <c r="J151" s="938"/>
      <c r="K151" s="938"/>
      <c r="L151" s="938"/>
      <c r="M151" s="938"/>
      <c r="N151" s="938"/>
      <c r="O151" s="938"/>
      <c r="P151" s="938"/>
      <c r="Q151" s="938"/>
      <c r="R151" s="938"/>
    </row>
    <row r="152" spans="7:18">
      <c r="G152" s="938"/>
      <c r="H152" s="938"/>
      <c r="I152" s="938"/>
      <c r="J152" s="938"/>
      <c r="K152" s="938"/>
      <c r="L152" s="938"/>
      <c r="M152" s="938"/>
      <c r="N152" s="938"/>
      <c r="O152" s="938"/>
      <c r="P152" s="938"/>
      <c r="Q152" s="938"/>
      <c r="R152" s="938"/>
    </row>
    <row r="153" spans="7:18">
      <c r="G153" s="938"/>
      <c r="H153" s="938"/>
      <c r="I153" s="938"/>
      <c r="J153" s="938"/>
      <c r="K153" s="938"/>
      <c r="L153" s="938"/>
      <c r="M153" s="938"/>
      <c r="N153" s="938"/>
      <c r="O153" s="938"/>
      <c r="P153" s="938"/>
      <c r="Q153" s="938"/>
      <c r="R153" s="938"/>
    </row>
    <row r="154" spans="7:18">
      <c r="G154" s="938"/>
      <c r="H154" s="938"/>
      <c r="I154" s="938"/>
      <c r="J154" s="938"/>
      <c r="K154" s="938"/>
      <c r="L154" s="938"/>
      <c r="M154" s="938"/>
      <c r="N154" s="938"/>
      <c r="O154" s="938"/>
      <c r="P154" s="938"/>
      <c r="Q154" s="938"/>
      <c r="R154" s="938"/>
    </row>
    <row r="155" spans="7:18">
      <c r="G155" s="938"/>
      <c r="H155" s="938"/>
      <c r="I155" s="938"/>
      <c r="J155" s="938"/>
      <c r="K155" s="938"/>
      <c r="L155" s="938"/>
      <c r="M155" s="938"/>
      <c r="N155" s="938"/>
      <c r="O155" s="938"/>
      <c r="P155" s="938"/>
      <c r="Q155" s="938"/>
      <c r="R155" s="938"/>
    </row>
    <row r="156" spans="7:18">
      <c r="G156" s="938"/>
      <c r="H156" s="938"/>
      <c r="I156" s="938"/>
      <c r="J156" s="938"/>
      <c r="K156" s="938"/>
      <c r="L156" s="938"/>
      <c r="M156" s="938"/>
      <c r="N156" s="938"/>
      <c r="O156" s="938"/>
      <c r="P156" s="938"/>
      <c r="Q156" s="938"/>
      <c r="R156" s="938"/>
    </row>
    <row r="157" spans="7:18">
      <c r="G157" s="938"/>
      <c r="H157" s="938"/>
      <c r="I157" s="938"/>
      <c r="J157" s="938"/>
      <c r="K157" s="938"/>
      <c r="L157" s="938"/>
      <c r="M157" s="938"/>
      <c r="N157" s="938"/>
      <c r="O157" s="938"/>
      <c r="P157" s="938"/>
      <c r="Q157" s="938"/>
      <c r="R157" s="938"/>
    </row>
  </sheetData>
  <mergeCells count="21">
    <mergeCell ref="A23:A25"/>
    <mergeCell ref="A7:A14"/>
    <mergeCell ref="D12:F14"/>
    <mergeCell ref="G12:J14"/>
    <mergeCell ref="K12:N14"/>
    <mergeCell ref="O12:R14"/>
    <mergeCell ref="A15:A22"/>
    <mergeCell ref="D20:F22"/>
    <mergeCell ref="G20:J22"/>
    <mergeCell ref="K20:N22"/>
    <mergeCell ref="O20:R22"/>
    <mergeCell ref="O1:R1"/>
    <mergeCell ref="A2:R2"/>
    <mergeCell ref="O4:R4"/>
    <mergeCell ref="A5:A6"/>
    <mergeCell ref="B5:B6"/>
    <mergeCell ref="C5:C6"/>
    <mergeCell ref="D5:F5"/>
    <mergeCell ref="G5:J5"/>
    <mergeCell ref="K5:N5"/>
    <mergeCell ref="O5:R5"/>
  </mergeCells>
  <pageMargins left="0.7" right="0.7" top="0.75" bottom="0.75" header="0.3" footer="0.3"/>
  <pageSetup paperSize="9" scale="57"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O69"/>
  <sheetViews>
    <sheetView zoomScaleNormal="100" workbookViewId="0"/>
  </sheetViews>
  <sheetFormatPr defaultRowHeight="12.75"/>
  <cols>
    <col min="1" max="1" width="6.28515625" style="999" customWidth="1"/>
    <col min="2" max="2" width="16.7109375" style="999" customWidth="1"/>
    <col min="3" max="3" width="11.28515625" style="999" customWidth="1"/>
    <col min="4" max="4" width="9.7109375" style="999" customWidth="1"/>
    <col min="5" max="6" width="10.28515625" style="999" customWidth="1"/>
    <col min="7" max="7" width="10.5703125" style="999" customWidth="1"/>
    <col min="8" max="8" width="10.42578125" style="999" customWidth="1"/>
    <col min="9" max="9" width="9.85546875" style="999" customWidth="1"/>
    <col min="10" max="12" width="7.28515625" style="999" bestFit="1" customWidth="1"/>
    <col min="13" max="13" width="9.7109375" style="999" customWidth="1"/>
    <col min="14" max="14" width="9.28515625" style="999" customWidth="1"/>
    <col min="15" max="15" width="10" style="999" customWidth="1"/>
    <col min="16" max="16" width="7.28515625" style="999" bestFit="1" customWidth="1"/>
    <col min="17" max="17" width="9.5703125" style="999" customWidth="1"/>
    <col min="18" max="18" width="9.7109375" style="999" customWidth="1"/>
    <col min="19" max="20" width="7.28515625" style="999" bestFit="1" customWidth="1"/>
    <col min="21" max="21" width="7.85546875" style="999" customWidth="1"/>
    <col min="22" max="22" width="10.140625" style="999" customWidth="1"/>
    <col min="23" max="23" width="10" style="999" customWidth="1"/>
    <col min="24" max="24" width="7" style="999" customWidth="1"/>
    <col min="25" max="25" width="9.7109375" style="999" customWidth="1"/>
    <col min="26" max="26" width="10.28515625" style="999" customWidth="1"/>
    <col min="27" max="30" width="7.28515625" style="999" bestFit="1" customWidth="1"/>
    <col min="31" max="31" width="7" style="999" customWidth="1"/>
    <col min="32" max="32" width="7.28515625" style="999" bestFit="1" customWidth="1"/>
    <col min="33" max="33" width="7.28515625" style="999" customWidth="1"/>
    <col min="34" max="34" width="6.85546875" style="999" customWidth="1"/>
    <col min="35" max="35" width="7.28515625" style="999" customWidth="1"/>
    <col min="36" max="36" width="7.5703125" style="999" customWidth="1"/>
    <col min="37" max="37" width="7.7109375" style="999" customWidth="1"/>
    <col min="38" max="39" width="7.28515625" style="999" customWidth="1"/>
    <col min="40" max="256" width="9.140625" style="999"/>
    <col min="257" max="257" width="6.28515625" style="999" customWidth="1"/>
    <col min="258" max="258" width="16.7109375" style="999" customWidth="1"/>
    <col min="259" max="259" width="11.28515625" style="999" customWidth="1"/>
    <col min="260" max="260" width="9.7109375" style="999" customWidth="1"/>
    <col min="261" max="262" width="10.28515625" style="999" customWidth="1"/>
    <col min="263" max="263" width="10.5703125" style="999" customWidth="1"/>
    <col min="264" max="264" width="10.42578125" style="999" customWidth="1"/>
    <col min="265" max="265" width="9.85546875" style="999" customWidth="1"/>
    <col min="266" max="268" width="7.28515625" style="999" bestFit="1" customWidth="1"/>
    <col min="269" max="269" width="9.7109375" style="999" customWidth="1"/>
    <col min="270" max="270" width="9.28515625" style="999" customWidth="1"/>
    <col min="271" max="271" width="10" style="999" customWidth="1"/>
    <col min="272" max="272" width="7.28515625" style="999" bestFit="1" customWidth="1"/>
    <col min="273" max="273" width="9.5703125" style="999" customWidth="1"/>
    <col min="274" max="274" width="9.7109375" style="999" customWidth="1"/>
    <col min="275" max="276" width="7.28515625" style="999" bestFit="1" customWidth="1"/>
    <col min="277" max="277" width="7.85546875" style="999" customWidth="1"/>
    <col min="278" max="278" width="10.140625" style="999" customWidth="1"/>
    <col min="279" max="279" width="10" style="999" customWidth="1"/>
    <col min="280" max="280" width="7" style="999" customWidth="1"/>
    <col min="281" max="281" width="9.7109375" style="999" customWidth="1"/>
    <col min="282" max="282" width="10.28515625" style="999" customWidth="1"/>
    <col min="283" max="286" width="7.28515625" style="999" bestFit="1" customWidth="1"/>
    <col min="287" max="287" width="7" style="999" customWidth="1"/>
    <col min="288" max="288" width="7.28515625" style="999" bestFit="1" customWidth="1"/>
    <col min="289" max="289" width="7.28515625" style="999" customWidth="1"/>
    <col min="290" max="290" width="6.85546875" style="999" customWidth="1"/>
    <col min="291" max="291" width="7.28515625" style="999" customWidth="1"/>
    <col min="292" max="292" width="7.5703125" style="999" customWidth="1"/>
    <col min="293" max="293" width="7.7109375" style="999" customWidth="1"/>
    <col min="294" max="295" width="7.28515625" style="999" customWidth="1"/>
    <col min="296" max="512" width="9.140625" style="999"/>
    <col min="513" max="513" width="6.28515625" style="999" customWidth="1"/>
    <col min="514" max="514" width="16.7109375" style="999" customWidth="1"/>
    <col min="515" max="515" width="11.28515625" style="999" customWidth="1"/>
    <col min="516" max="516" width="9.7109375" style="999" customWidth="1"/>
    <col min="517" max="518" width="10.28515625" style="999" customWidth="1"/>
    <col min="519" max="519" width="10.5703125" style="999" customWidth="1"/>
    <col min="520" max="520" width="10.42578125" style="999" customWidth="1"/>
    <col min="521" max="521" width="9.85546875" style="999" customWidth="1"/>
    <col min="522" max="524" width="7.28515625" style="999" bestFit="1" customWidth="1"/>
    <col min="525" max="525" width="9.7109375" style="999" customWidth="1"/>
    <col min="526" max="526" width="9.28515625" style="999" customWidth="1"/>
    <col min="527" max="527" width="10" style="999" customWidth="1"/>
    <col min="528" max="528" width="7.28515625" style="999" bestFit="1" customWidth="1"/>
    <col min="529" max="529" width="9.5703125" style="999" customWidth="1"/>
    <col min="530" max="530" width="9.7109375" style="999" customWidth="1"/>
    <col min="531" max="532" width="7.28515625" style="999" bestFit="1" customWidth="1"/>
    <col min="533" max="533" width="7.85546875" style="999" customWidth="1"/>
    <col min="534" max="534" width="10.140625" style="999" customWidth="1"/>
    <col min="535" max="535" width="10" style="999" customWidth="1"/>
    <col min="536" max="536" width="7" style="999" customWidth="1"/>
    <col min="537" max="537" width="9.7109375" style="999" customWidth="1"/>
    <col min="538" max="538" width="10.28515625" style="999" customWidth="1"/>
    <col min="539" max="542" width="7.28515625" style="999" bestFit="1" customWidth="1"/>
    <col min="543" max="543" width="7" style="999" customWidth="1"/>
    <col min="544" max="544" width="7.28515625" style="999" bestFit="1" customWidth="1"/>
    <col min="545" max="545" width="7.28515625" style="999" customWidth="1"/>
    <col min="546" max="546" width="6.85546875" style="999" customWidth="1"/>
    <col min="547" max="547" width="7.28515625" style="999" customWidth="1"/>
    <col min="548" max="548" width="7.5703125" style="999" customWidth="1"/>
    <col min="549" max="549" width="7.7109375" style="999" customWidth="1"/>
    <col min="550" max="551" width="7.28515625" style="999" customWidth="1"/>
    <col min="552" max="768" width="9.140625" style="999"/>
    <col min="769" max="769" width="6.28515625" style="999" customWidth="1"/>
    <col min="770" max="770" width="16.7109375" style="999" customWidth="1"/>
    <col min="771" max="771" width="11.28515625" style="999" customWidth="1"/>
    <col min="772" max="772" width="9.7109375" style="999" customWidth="1"/>
    <col min="773" max="774" width="10.28515625" style="999" customWidth="1"/>
    <col min="775" max="775" width="10.5703125" style="999" customWidth="1"/>
    <col min="776" max="776" width="10.42578125" style="999" customWidth="1"/>
    <col min="777" max="777" width="9.85546875" style="999" customWidth="1"/>
    <col min="778" max="780" width="7.28515625" style="999" bestFit="1" customWidth="1"/>
    <col min="781" max="781" width="9.7109375" style="999" customWidth="1"/>
    <col min="782" max="782" width="9.28515625" style="999" customWidth="1"/>
    <col min="783" max="783" width="10" style="999" customWidth="1"/>
    <col min="784" max="784" width="7.28515625" style="999" bestFit="1" customWidth="1"/>
    <col min="785" max="785" width="9.5703125" style="999" customWidth="1"/>
    <col min="786" max="786" width="9.7109375" style="999" customWidth="1"/>
    <col min="787" max="788" width="7.28515625" style="999" bestFit="1" customWidth="1"/>
    <col min="789" max="789" width="7.85546875" style="999" customWidth="1"/>
    <col min="790" max="790" width="10.140625" style="999" customWidth="1"/>
    <col min="791" max="791" width="10" style="999" customWidth="1"/>
    <col min="792" max="792" width="7" style="999" customWidth="1"/>
    <col min="793" max="793" width="9.7109375" style="999" customWidth="1"/>
    <col min="794" max="794" width="10.28515625" style="999" customWidth="1"/>
    <col min="795" max="798" width="7.28515625" style="999" bestFit="1" customWidth="1"/>
    <col min="799" max="799" width="7" style="999" customWidth="1"/>
    <col min="800" max="800" width="7.28515625" style="999" bestFit="1" customWidth="1"/>
    <col min="801" max="801" width="7.28515625" style="999" customWidth="1"/>
    <col min="802" max="802" width="6.85546875" style="999" customWidth="1"/>
    <col min="803" max="803" width="7.28515625" style="999" customWidth="1"/>
    <col min="804" max="804" width="7.5703125" style="999" customWidth="1"/>
    <col min="805" max="805" width="7.7109375" style="999" customWidth="1"/>
    <col min="806" max="807" width="7.28515625" style="999" customWidth="1"/>
    <col min="808" max="1024" width="9.140625" style="999"/>
    <col min="1025" max="1025" width="6.28515625" style="999" customWidth="1"/>
    <col min="1026" max="1026" width="16.7109375" style="999" customWidth="1"/>
    <col min="1027" max="1027" width="11.28515625" style="999" customWidth="1"/>
    <col min="1028" max="1028" width="9.7109375" style="999" customWidth="1"/>
    <col min="1029" max="1030" width="10.28515625" style="999" customWidth="1"/>
    <col min="1031" max="1031" width="10.5703125" style="999" customWidth="1"/>
    <col min="1032" max="1032" width="10.42578125" style="999" customWidth="1"/>
    <col min="1033" max="1033" width="9.85546875" style="999" customWidth="1"/>
    <col min="1034" max="1036" width="7.28515625" style="999" bestFit="1" customWidth="1"/>
    <col min="1037" max="1037" width="9.7109375" style="999" customWidth="1"/>
    <col min="1038" max="1038" width="9.28515625" style="999" customWidth="1"/>
    <col min="1039" max="1039" width="10" style="999" customWidth="1"/>
    <col min="1040" max="1040" width="7.28515625" style="999" bestFit="1" customWidth="1"/>
    <col min="1041" max="1041" width="9.5703125" style="999" customWidth="1"/>
    <col min="1042" max="1042" width="9.7109375" style="999" customWidth="1"/>
    <col min="1043" max="1044" width="7.28515625" style="999" bestFit="1" customWidth="1"/>
    <col min="1045" max="1045" width="7.85546875" style="999" customWidth="1"/>
    <col min="1046" max="1046" width="10.140625" style="999" customWidth="1"/>
    <col min="1047" max="1047" width="10" style="999" customWidth="1"/>
    <col min="1048" max="1048" width="7" style="999" customWidth="1"/>
    <col min="1049" max="1049" width="9.7109375" style="999" customWidth="1"/>
    <col min="1050" max="1050" width="10.28515625" style="999" customWidth="1"/>
    <col min="1051" max="1054" width="7.28515625" style="999" bestFit="1" customWidth="1"/>
    <col min="1055" max="1055" width="7" style="999" customWidth="1"/>
    <col min="1056" max="1056" width="7.28515625" style="999" bestFit="1" customWidth="1"/>
    <col min="1057" max="1057" width="7.28515625" style="999" customWidth="1"/>
    <col min="1058" max="1058" width="6.85546875" style="999" customWidth="1"/>
    <col min="1059" max="1059" width="7.28515625" style="999" customWidth="1"/>
    <col min="1060" max="1060" width="7.5703125" style="999" customWidth="1"/>
    <col min="1061" max="1061" width="7.7109375" style="999" customWidth="1"/>
    <col min="1062" max="1063" width="7.28515625" style="999" customWidth="1"/>
    <col min="1064" max="1280" width="9.140625" style="999"/>
    <col min="1281" max="1281" width="6.28515625" style="999" customWidth="1"/>
    <col min="1282" max="1282" width="16.7109375" style="999" customWidth="1"/>
    <col min="1283" max="1283" width="11.28515625" style="999" customWidth="1"/>
    <col min="1284" max="1284" width="9.7109375" style="999" customWidth="1"/>
    <col min="1285" max="1286" width="10.28515625" style="999" customWidth="1"/>
    <col min="1287" max="1287" width="10.5703125" style="999" customWidth="1"/>
    <col min="1288" max="1288" width="10.42578125" style="999" customWidth="1"/>
    <col min="1289" max="1289" width="9.85546875" style="999" customWidth="1"/>
    <col min="1290" max="1292" width="7.28515625" style="999" bestFit="1" customWidth="1"/>
    <col min="1293" max="1293" width="9.7109375" style="999" customWidth="1"/>
    <col min="1294" max="1294" width="9.28515625" style="999" customWidth="1"/>
    <col min="1295" max="1295" width="10" style="999" customWidth="1"/>
    <col min="1296" max="1296" width="7.28515625" style="999" bestFit="1" customWidth="1"/>
    <col min="1297" max="1297" width="9.5703125" style="999" customWidth="1"/>
    <col min="1298" max="1298" width="9.7109375" style="999" customWidth="1"/>
    <col min="1299" max="1300" width="7.28515625" style="999" bestFit="1" customWidth="1"/>
    <col min="1301" max="1301" width="7.85546875" style="999" customWidth="1"/>
    <col min="1302" max="1302" width="10.140625" style="999" customWidth="1"/>
    <col min="1303" max="1303" width="10" style="999" customWidth="1"/>
    <col min="1304" max="1304" width="7" style="999" customWidth="1"/>
    <col min="1305" max="1305" width="9.7109375" style="999" customWidth="1"/>
    <col min="1306" max="1306" width="10.28515625" style="999" customWidth="1"/>
    <col min="1307" max="1310" width="7.28515625" style="999" bestFit="1" customWidth="1"/>
    <col min="1311" max="1311" width="7" style="999" customWidth="1"/>
    <col min="1312" max="1312" width="7.28515625" style="999" bestFit="1" customWidth="1"/>
    <col min="1313" max="1313" width="7.28515625" style="999" customWidth="1"/>
    <col min="1314" max="1314" width="6.85546875" style="999" customWidth="1"/>
    <col min="1315" max="1315" width="7.28515625" style="999" customWidth="1"/>
    <col min="1316" max="1316" width="7.5703125" style="999" customWidth="1"/>
    <col min="1317" max="1317" width="7.7109375" style="999" customWidth="1"/>
    <col min="1318" max="1319" width="7.28515625" style="999" customWidth="1"/>
    <col min="1320" max="1536" width="9.140625" style="999"/>
    <col min="1537" max="1537" width="6.28515625" style="999" customWidth="1"/>
    <col min="1538" max="1538" width="16.7109375" style="999" customWidth="1"/>
    <col min="1539" max="1539" width="11.28515625" style="999" customWidth="1"/>
    <col min="1540" max="1540" width="9.7109375" style="999" customWidth="1"/>
    <col min="1541" max="1542" width="10.28515625" style="999" customWidth="1"/>
    <col min="1543" max="1543" width="10.5703125" style="999" customWidth="1"/>
    <col min="1544" max="1544" width="10.42578125" style="999" customWidth="1"/>
    <col min="1545" max="1545" width="9.85546875" style="999" customWidth="1"/>
    <col min="1546" max="1548" width="7.28515625" style="999" bestFit="1" customWidth="1"/>
    <col min="1549" max="1549" width="9.7109375" style="999" customWidth="1"/>
    <col min="1550" max="1550" width="9.28515625" style="999" customWidth="1"/>
    <col min="1551" max="1551" width="10" style="999" customWidth="1"/>
    <col min="1552" max="1552" width="7.28515625" style="999" bestFit="1" customWidth="1"/>
    <col min="1553" max="1553" width="9.5703125" style="999" customWidth="1"/>
    <col min="1554" max="1554" width="9.7109375" style="999" customWidth="1"/>
    <col min="1555" max="1556" width="7.28515625" style="999" bestFit="1" customWidth="1"/>
    <col min="1557" max="1557" width="7.85546875" style="999" customWidth="1"/>
    <col min="1558" max="1558" width="10.140625" style="999" customWidth="1"/>
    <col min="1559" max="1559" width="10" style="999" customWidth="1"/>
    <col min="1560" max="1560" width="7" style="999" customWidth="1"/>
    <col min="1561" max="1561" width="9.7109375" style="999" customWidth="1"/>
    <col min="1562" max="1562" width="10.28515625" style="999" customWidth="1"/>
    <col min="1563" max="1566" width="7.28515625" style="999" bestFit="1" customWidth="1"/>
    <col min="1567" max="1567" width="7" style="999" customWidth="1"/>
    <col min="1568" max="1568" width="7.28515625" style="999" bestFit="1" customWidth="1"/>
    <col min="1569" max="1569" width="7.28515625" style="999" customWidth="1"/>
    <col min="1570" max="1570" width="6.85546875" style="999" customWidth="1"/>
    <col min="1571" max="1571" width="7.28515625" style="999" customWidth="1"/>
    <col min="1572" max="1572" width="7.5703125" style="999" customWidth="1"/>
    <col min="1573" max="1573" width="7.7109375" style="999" customWidth="1"/>
    <col min="1574" max="1575" width="7.28515625" style="999" customWidth="1"/>
    <col min="1576" max="1792" width="9.140625" style="999"/>
    <col min="1793" max="1793" width="6.28515625" style="999" customWidth="1"/>
    <col min="1794" max="1794" width="16.7109375" style="999" customWidth="1"/>
    <col min="1795" max="1795" width="11.28515625" style="999" customWidth="1"/>
    <col min="1796" max="1796" width="9.7109375" style="999" customWidth="1"/>
    <col min="1797" max="1798" width="10.28515625" style="999" customWidth="1"/>
    <col min="1799" max="1799" width="10.5703125" style="999" customWidth="1"/>
    <col min="1800" max="1800" width="10.42578125" style="999" customWidth="1"/>
    <col min="1801" max="1801" width="9.85546875" style="999" customWidth="1"/>
    <col min="1802" max="1804" width="7.28515625" style="999" bestFit="1" customWidth="1"/>
    <col min="1805" max="1805" width="9.7109375" style="999" customWidth="1"/>
    <col min="1806" max="1806" width="9.28515625" style="999" customWidth="1"/>
    <col min="1807" max="1807" width="10" style="999" customWidth="1"/>
    <col min="1808" max="1808" width="7.28515625" style="999" bestFit="1" customWidth="1"/>
    <col min="1809" max="1809" width="9.5703125" style="999" customWidth="1"/>
    <col min="1810" max="1810" width="9.7109375" style="999" customWidth="1"/>
    <col min="1811" max="1812" width="7.28515625" style="999" bestFit="1" customWidth="1"/>
    <col min="1813" max="1813" width="7.85546875" style="999" customWidth="1"/>
    <col min="1814" max="1814" width="10.140625" style="999" customWidth="1"/>
    <col min="1815" max="1815" width="10" style="999" customWidth="1"/>
    <col min="1816" max="1816" width="7" style="999" customWidth="1"/>
    <col min="1817" max="1817" width="9.7109375" style="999" customWidth="1"/>
    <col min="1818" max="1818" width="10.28515625" style="999" customWidth="1"/>
    <col min="1819" max="1822" width="7.28515625" style="999" bestFit="1" customWidth="1"/>
    <col min="1823" max="1823" width="7" style="999" customWidth="1"/>
    <col min="1824" max="1824" width="7.28515625" style="999" bestFit="1" customWidth="1"/>
    <col min="1825" max="1825" width="7.28515625" style="999" customWidth="1"/>
    <col min="1826" max="1826" width="6.85546875" style="999" customWidth="1"/>
    <col min="1827" max="1827" width="7.28515625" style="999" customWidth="1"/>
    <col min="1828" max="1828" width="7.5703125" style="999" customWidth="1"/>
    <col min="1829" max="1829" width="7.7109375" style="999" customWidth="1"/>
    <col min="1830" max="1831" width="7.28515625" style="999" customWidth="1"/>
    <col min="1832" max="2048" width="9.140625" style="999"/>
    <col min="2049" max="2049" width="6.28515625" style="999" customWidth="1"/>
    <col min="2050" max="2050" width="16.7109375" style="999" customWidth="1"/>
    <col min="2051" max="2051" width="11.28515625" style="999" customWidth="1"/>
    <col min="2052" max="2052" width="9.7109375" style="999" customWidth="1"/>
    <col min="2053" max="2054" width="10.28515625" style="999" customWidth="1"/>
    <col min="2055" max="2055" width="10.5703125" style="999" customWidth="1"/>
    <col min="2056" max="2056" width="10.42578125" style="999" customWidth="1"/>
    <col min="2057" max="2057" width="9.85546875" style="999" customWidth="1"/>
    <col min="2058" max="2060" width="7.28515625" style="999" bestFit="1" customWidth="1"/>
    <col min="2061" max="2061" width="9.7109375" style="999" customWidth="1"/>
    <col min="2062" max="2062" width="9.28515625" style="999" customWidth="1"/>
    <col min="2063" max="2063" width="10" style="999" customWidth="1"/>
    <col min="2064" max="2064" width="7.28515625" style="999" bestFit="1" customWidth="1"/>
    <col min="2065" max="2065" width="9.5703125" style="999" customWidth="1"/>
    <col min="2066" max="2066" width="9.7109375" style="999" customWidth="1"/>
    <col min="2067" max="2068" width="7.28515625" style="999" bestFit="1" customWidth="1"/>
    <col min="2069" max="2069" width="7.85546875" style="999" customWidth="1"/>
    <col min="2070" max="2070" width="10.140625" style="999" customWidth="1"/>
    <col min="2071" max="2071" width="10" style="999" customWidth="1"/>
    <col min="2072" max="2072" width="7" style="999" customWidth="1"/>
    <col min="2073" max="2073" width="9.7109375" style="999" customWidth="1"/>
    <col min="2074" max="2074" width="10.28515625" style="999" customWidth="1"/>
    <col min="2075" max="2078" width="7.28515625" style="999" bestFit="1" customWidth="1"/>
    <col min="2079" max="2079" width="7" style="999" customWidth="1"/>
    <col min="2080" max="2080" width="7.28515625" style="999" bestFit="1" customWidth="1"/>
    <col min="2081" max="2081" width="7.28515625" style="999" customWidth="1"/>
    <col min="2082" max="2082" width="6.85546875" style="999" customWidth="1"/>
    <col min="2083" max="2083" width="7.28515625" style="999" customWidth="1"/>
    <col min="2084" max="2084" width="7.5703125" style="999" customWidth="1"/>
    <col min="2085" max="2085" width="7.7109375" style="999" customWidth="1"/>
    <col min="2086" max="2087" width="7.28515625" style="999" customWidth="1"/>
    <col min="2088" max="2304" width="9.140625" style="999"/>
    <col min="2305" max="2305" width="6.28515625" style="999" customWidth="1"/>
    <col min="2306" max="2306" width="16.7109375" style="999" customWidth="1"/>
    <col min="2307" max="2307" width="11.28515625" style="999" customWidth="1"/>
    <col min="2308" max="2308" width="9.7109375" style="999" customWidth="1"/>
    <col min="2309" max="2310" width="10.28515625" style="999" customWidth="1"/>
    <col min="2311" max="2311" width="10.5703125" style="999" customWidth="1"/>
    <col min="2312" max="2312" width="10.42578125" style="999" customWidth="1"/>
    <col min="2313" max="2313" width="9.85546875" style="999" customWidth="1"/>
    <col min="2314" max="2316" width="7.28515625" style="999" bestFit="1" customWidth="1"/>
    <col min="2317" max="2317" width="9.7109375" style="999" customWidth="1"/>
    <col min="2318" max="2318" width="9.28515625" style="999" customWidth="1"/>
    <col min="2319" max="2319" width="10" style="999" customWidth="1"/>
    <col min="2320" max="2320" width="7.28515625" style="999" bestFit="1" customWidth="1"/>
    <col min="2321" max="2321" width="9.5703125" style="999" customWidth="1"/>
    <col min="2322" max="2322" width="9.7109375" style="999" customWidth="1"/>
    <col min="2323" max="2324" width="7.28515625" style="999" bestFit="1" customWidth="1"/>
    <col min="2325" max="2325" width="7.85546875" style="999" customWidth="1"/>
    <col min="2326" max="2326" width="10.140625" style="999" customWidth="1"/>
    <col min="2327" max="2327" width="10" style="999" customWidth="1"/>
    <col min="2328" max="2328" width="7" style="999" customWidth="1"/>
    <col min="2329" max="2329" width="9.7109375" style="999" customWidth="1"/>
    <col min="2330" max="2330" width="10.28515625" style="999" customWidth="1"/>
    <col min="2331" max="2334" width="7.28515625" style="999" bestFit="1" customWidth="1"/>
    <col min="2335" max="2335" width="7" style="999" customWidth="1"/>
    <col min="2336" max="2336" width="7.28515625" style="999" bestFit="1" customWidth="1"/>
    <col min="2337" max="2337" width="7.28515625" style="999" customWidth="1"/>
    <col min="2338" max="2338" width="6.85546875" style="999" customWidth="1"/>
    <col min="2339" max="2339" width="7.28515625" style="999" customWidth="1"/>
    <col min="2340" max="2340" width="7.5703125" style="999" customWidth="1"/>
    <col min="2341" max="2341" width="7.7109375" style="999" customWidth="1"/>
    <col min="2342" max="2343" width="7.28515625" style="999" customWidth="1"/>
    <col min="2344" max="2560" width="9.140625" style="999"/>
    <col min="2561" max="2561" width="6.28515625" style="999" customWidth="1"/>
    <col min="2562" max="2562" width="16.7109375" style="999" customWidth="1"/>
    <col min="2563" max="2563" width="11.28515625" style="999" customWidth="1"/>
    <col min="2564" max="2564" width="9.7109375" style="999" customWidth="1"/>
    <col min="2565" max="2566" width="10.28515625" style="999" customWidth="1"/>
    <col min="2567" max="2567" width="10.5703125" style="999" customWidth="1"/>
    <col min="2568" max="2568" width="10.42578125" style="999" customWidth="1"/>
    <col min="2569" max="2569" width="9.85546875" style="999" customWidth="1"/>
    <col min="2570" max="2572" width="7.28515625" style="999" bestFit="1" customWidth="1"/>
    <col min="2573" max="2573" width="9.7109375" style="999" customWidth="1"/>
    <col min="2574" max="2574" width="9.28515625" style="999" customWidth="1"/>
    <col min="2575" max="2575" width="10" style="999" customWidth="1"/>
    <col min="2576" max="2576" width="7.28515625" style="999" bestFit="1" customWidth="1"/>
    <col min="2577" max="2577" width="9.5703125" style="999" customWidth="1"/>
    <col min="2578" max="2578" width="9.7109375" style="999" customWidth="1"/>
    <col min="2579" max="2580" width="7.28515625" style="999" bestFit="1" customWidth="1"/>
    <col min="2581" max="2581" width="7.85546875" style="999" customWidth="1"/>
    <col min="2582" max="2582" width="10.140625" style="999" customWidth="1"/>
    <col min="2583" max="2583" width="10" style="999" customWidth="1"/>
    <col min="2584" max="2584" width="7" style="999" customWidth="1"/>
    <col min="2585" max="2585" width="9.7109375" style="999" customWidth="1"/>
    <col min="2586" max="2586" width="10.28515625" style="999" customWidth="1"/>
    <col min="2587" max="2590" width="7.28515625" style="999" bestFit="1" customWidth="1"/>
    <col min="2591" max="2591" width="7" style="999" customWidth="1"/>
    <col min="2592" max="2592" width="7.28515625" style="999" bestFit="1" customWidth="1"/>
    <col min="2593" max="2593" width="7.28515625" style="999" customWidth="1"/>
    <col min="2594" max="2594" width="6.85546875" style="999" customWidth="1"/>
    <col min="2595" max="2595" width="7.28515625" style="999" customWidth="1"/>
    <col min="2596" max="2596" width="7.5703125" style="999" customWidth="1"/>
    <col min="2597" max="2597" width="7.7109375" style="999" customWidth="1"/>
    <col min="2598" max="2599" width="7.28515625" style="999" customWidth="1"/>
    <col min="2600" max="2816" width="9.140625" style="999"/>
    <col min="2817" max="2817" width="6.28515625" style="999" customWidth="1"/>
    <col min="2818" max="2818" width="16.7109375" style="999" customWidth="1"/>
    <col min="2819" max="2819" width="11.28515625" style="999" customWidth="1"/>
    <col min="2820" max="2820" width="9.7109375" style="999" customWidth="1"/>
    <col min="2821" max="2822" width="10.28515625" style="999" customWidth="1"/>
    <col min="2823" max="2823" width="10.5703125" style="999" customWidth="1"/>
    <col min="2824" max="2824" width="10.42578125" style="999" customWidth="1"/>
    <col min="2825" max="2825" width="9.85546875" style="999" customWidth="1"/>
    <col min="2826" max="2828" width="7.28515625" style="999" bestFit="1" customWidth="1"/>
    <col min="2829" max="2829" width="9.7109375" style="999" customWidth="1"/>
    <col min="2830" max="2830" width="9.28515625" style="999" customWidth="1"/>
    <col min="2831" max="2831" width="10" style="999" customWidth="1"/>
    <col min="2832" max="2832" width="7.28515625" style="999" bestFit="1" customWidth="1"/>
    <col min="2833" max="2833" width="9.5703125" style="999" customWidth="1"/>
    <col min="2834" max="2834" width="9.7109375" style="999" customWidth="1"/>
    <col min="2835" max="2836" width="7.28515625" style="999" bestFit="1" customWidth="1"/>
    <col min="2837" max="2837" width="7.85546875" style="999" customWidth="1"/>
    <col min="2838" max="2838" width="10.140625" style="999" customWidth="1"/>
    <col min="2839" max="2839" width="10" style="999" customWidth="1"/>
    <col min="2840" max="2840" width="7" style="999" customWidth="1"/>
    <col min="2841" max="2841" width="9.7109375" style="999" customWidth="1"/>
    <col min="2842" max="2842" width="10.28515625" style="999" customWidth="1"/>
    <col min="2843" max="2846" width="7.28515625" style="999" bestFit="1" customWidth="1"/>
    <col min="2847" max="2847" width="7" style="999" customWidth="1"/>
    <col min="2848" max="2848" width="7.28515625" style="999" bestFit="1" customWidth="1"/>
    <col min="2849" max="2849" width="7.28515625" style="999" customWidth="1"/>
    <col min="2850" max="2850" width="6.85546875" style="999" customWidth="1"/>
    <col min="2851" max="2851" width="7.28515625" style="999" customWidth="1"/>
    <col min="2852" max="2852" width="7.5703125" style="999" customWidth="1"/>
    <col min="2853" max="2853" width="7.7109375" style="999" customWidth="1"/>
    <col min="2854" max="2855" width="7.28515625" style="999" customWidth="1"/>
    <col min="2856" max="3072" width="9.140625" style="999"/>
    <col min="3073" max="3073" width="6.28515625" style="999" customWidth="1"/>
    <col min="3074" max="3074" width="16.7109375" style="999" customWidth="1"/>
    <col min="3075" max="3075" width="11.28515625" style="999" customWidth="1"/>
    <col min="3076" max="3076" width="9.7109375" style="999" customWidth="1"/>
    <col min="3077" max="3078" width="10.28515625" style="999" customWidth="1"/>
    <col min="3079" max="3079" width="10.5703125" style="999" customWidth="1"/>
    <col min="3080" max="3080" width="10.42578125" style="999" customWidth="1"/>
    <col min="3081" max="3081" width="9.85546875" style="999" customWidth="1"/>
    <col min="3082" max="3084" width="7.28515625" style="999" bestFit="1" customWidth="1"/>
    <col min="3085" max="3085" width="9.7109375" style="999" customWidth="1"/>
    <col min="3086" max="3086" width="9.28515625" style="999" customWidth="1"/>
    <col min="3087" max="3087" width="10" style="999" customWidth="1"/>
    <col min="3088" max="3088" width="7.28515625" style="999" bestFit="1" customWidth="1"/>
    <col min="3089" max="3089" width="9.5703125" style="999" customWidth="1"/>
    <col min="3090" max="3090" width="9.7109375" style="999" customWidth="1"/>
    <col min="3091" max="3092" width="7.28515625" style="999" bestFit="1" customWidth="1"/>
    <col min="3093" max="3093" width="7.85546875" style="999" customWidth="1"/>
    <col min="3094" max="3094" width="10.140625" style="999" customWidth="1"/>
    <col min="3095" max="3095" width="10" style="999" customWidth="1"/>
    <col min="3096" max="3096" width="7" style="999" customWidth="1"/>
    <col min="3097" max="3097" width="9.7109375" style="999" customWidth="1"/>
    <col min="3098" max="3098" width="10.28515625" style="999" customWidth="1"/>
    <col min="3099" max="3102" width="7.28515625" style="999" bestFit="1" customWidth="1"/>
    <col min="3103" max="3103" width="7" style="999" customWidth="1"/>
    <col min="3104" max="3104" width="7.28515625" style="999" bestFit="1" customWidth="1"/>
    <col min="3105" max="3105" width="7.28515625" style="999" customWidth="1"/>
    <col min="3106" max="3106" width="6.85546875" style="999" customWidth="1"/>
    <col min="3107" max="3107" width="7.28515625" style="999" customWidth="1"/>
    <col min="3108" max="3108" width="7.5703125" style="999" customWidth="1"/>
    <col min="3109" max="3109" width="7.7109375" style="999" customWidth="1"/>
    <col min="3110" max="3111" width="7.28515625" style="999" customWidth="1"/>
    <col min="3112" max="3328" width="9.140625" style="999"/>
    <col min="3329" max="3329" width="6.28515625" style="999" customWidth="1"/>
    <col min="3330" max="3330" width="16.7109375" style="999" customWidth="1"/>
    <col min="3331" max="3331" width="11.28515625" style="999" customWidth="1"/>
    <col min="3332" max="3332" width="9.7109375" style="999" customWidth="1"/>
    <col min="3333" max="3334" width="10.28515625" style="999" customWidth="1"/>
    <col min="3335" max="3335" width="10.5703125" style="999" customWidth="1"/>
    <col min="3336" max="3336" width="10.42578125" style="999" customWidth="1"/>
    <col min="3337" max="3337" width="9.85546875" style="999" customWidth="1"/>
    <col min="3338" max="3340" width="7.28515625" style="999" bestFit="1" customWidth="1"/>
    <col min="3341" max="3341" width="9.7109375" style="999" customWidth="1"/>
    <col min="3342" max="3342" width="9.28515625" style="999" customWidth="1"/>
    <col min="3343" max="3343" width="10" style="999" customWidth="1"/>
    <col min="3344" max="3344" width="7.28515625" style="999" bestFit="1" customWidth="1"/>
    <col min="3345" max="3345" width="9.5703125" style="999" customWidth="1"/>
    <col min="3346" max="3346" width="9.7109375" style="999" customWidth="1"/>
    <col min="3347" max="3348" width="7.28515625" style="999" bestFit="1" customWidth="1"/>
    <col min="3349" max="3349" width="7.85546875" style="999" customWidth="1"/>
    <col min="3350" max="3350" width="10.140625" style="999" customWidth="1"/>
    <col min="3351" max="3351" width="10" style="999" customWidth="1"/>
    <col min="3352" max="3352" width="7" style="999" customWidth="1"/>
    <col min="3353" max="3353" width="9.7109375" style="999" customWidth="1"/>
    <col min="3354" max="3354" width="10.28515625" style="999" customWidth="1"/>
    <col min="3355" max="3358" width="7.28515625" style="999" bestFit="1" customWidth="1"/>
    <col min="3359" max="3359" width="7" style="999" customWidth="1"/>
    <col min="3360" max="3360" width="7.28515625" style="999" bestFit="1" customWidth="1"/>
    <col min="3361" max="3361" width="7.28515625" style="999" customWidth="1"/>
    <col min="3362" max="3362" width="6.85546875" style="999" customWidth="1"/>
    <col min="3363" max="3363" width="7.28515625" style="999" customWidth="1"/>
    <col min="3364" max="3364" width="7.5703125" style="999" customWidth="1"/>
    <col min="3365" max="3365" width="7.7109375" style="999" customWidth="1"/>
    <col min="3366" max="3367" width="7.28515625" style="999" customWidth="1"/>
    <col min="3368" max="3584" width="9.140625" style="999"/>
    <col min="3585" max="3585" width="6.28515625" style="999" customWidth="1"/>
    <col min="3586" max="3586" width="16.7109375" style="999" customWidth="1"/>
    <col min="3587" max="3587" width="11.28515625" style="999" customWidth="1"/>
    <col min="3588" max="3588" width="9.7109375" style="999" customWidth="1"/>
    <col min="3589" max="3590" width="10.28515625" style="999" customWidth="1"/>
    <col min="3591" max="3591" width="10.5703125" style="999" customWidth="1"/>
    <col min="3592" max="3592" width="10.42578125" style="999" customWidth="1"/>
    <col min="3593" max="3593" width="9.85546875" style="999" customWidth="1"/>
    <col min="3594" max="3596" width="7.28515625" style="999" bestFit="1" customWidth="1"/>
    <col min="3597" max="3597" width="9.7109375" style="999" customWidth="1"/>
    <col min="3598" max="3598" width="9.28515625" style="999" customWidth="1"/>
    <col min="3599" max="3599" width="10" style="999" customWidth="1"/>
    <col min="3600" max="3600" width="7.28515625" style="999" bestFit="1" customWidth="1"/>
    <col min="3601" max="3601" width="9.5703125" style="999" customWidth="1"/>
    <col min="3602" max="3602" width="9.7109375" style="999" customWidth="1"/>
    <col min="3603" max="3604" width="7.28515625" style="999" bestFit="1" customWidth="1"/>
    <col min="3605" max="3605" width="7.85546875" style="999" customWidth="1"/>
    <col min="3606" max="3606" width="10.140625" style="999" customWidth="1"/>
    <col min="3607" max="3607" width="10" style="999" customWidth="1"/>
    <col min="3608" max="3608" width="7" style="999" customWidth="1"/>
    <col min="3609" max="3609" width="9.7109375" style="999" customWidth="1"/>
    <col min="3610" max="3610" width="10.28515625" style="999" customWidth="1"/>
    <col min="3611" max="3614" width="7.28515625" style="999" bestFit="1" customWidth="1"/>
    <col min="3615" max="3615" width="7" style="999" customWidth="1"/>
    <col min="3616" max="3616" width="7.28515625" style="999" bestFit="1" customWidth="1"/>
    <col min="3617" max="3617" width="7.28515625" style="999" customWidth="1"/>
    <col min="3618" max="3618" width="6.85546875" style="999" customWidth="1"/>
    <col min="3619" max="3619" width="7.28515625" style="999" customWidth="1"/>
    <col min="3620" max="3620" width="7.5703125" style="999" customWidth="1"/>
    <col min="3621" max="3621" width="7.7109375" style="999" customWidth="1"/>
    <col min="3622" max="3623" width="7.28515625" style="999" customWidth="1"/>
    <col min="3624" max="3840" width="9.140625" style="999"/>
    <col min="3841" max="3841" width="6.28515625" style="999" customWidth="1"/>
    <col min="3842" max="3842" width="16.7109375" style="999" customWidth="1"/>
    <col min="3843" max="3843" width="11.28515625" style="999" customWidth="1"/>
    <col min="3844" max="3844" width="9.7109375" style="999" customWidth="1"/>
    <col min="3845" max="3846" width="10.28515625" style="999" customWidth="1"/>
    <col min="3847" max="3847" width="10.5703125" style="999" customWidth="1"/>
    <col min="3848" max="3848" width="10.42578125" style="999" customWidth="1"/>
    <col min="3849" max="3849" width="9.85546875" style="999" customWidth="1"/>
    <col min="3850" max="3852" width="7.28515625" style="999" bestFit="1" customWidth="1"/>
    <col min="3853" max="3853" width="9.7109375" style="999" customWidth="1"/>
    <col min="3854" max="3854" width="9.28515625" style="999" customWidth="1"/>
    <col min="3855" max="3855" width="10" style="999" customWidth="1"/>
    <col min="3856" max="3856" width="7.28515625" style="999" bestFit="1" customWidth="1"/>
    <col min="3857" max="3857" width="9.5703125" style="999" customWidth="1"/>
    <col min="3858" max="3858" width="9.7109375" style="999" customWidth="1"/>
    <col min="3859" max="3860" width="7.28515625" style="999" bestFit="1" customWidth="1"/>
    <col min="3861" max="3861" width="7.85546875" style="999" customWidth="1"/>
    <col min="3862" max="3862" width="10.140625" style="999" customWidth="1"/>
    <col min="3863" max="3863" width="10" style="999" customWidth="1"/>
    <col min="3864" max="3864" width="7" style="999" customWidth="1"/>
    <col min="3865" max="3865" width="9.7109375" style="999" customWidth="1"/>
    <col min="3866" max="3866" width="10.28515625" style="999" customWidth="1"/>
    <col min="3867" max="3870" width="7.28515625" style="999" bestFit="1" customWidth="1"/>
    <col min="3871" max="3871" width="7" style="999" customWidth="1"/>
    <col min="3872" max="3872" width="7.28515625" style="999" bestFit="1" customWidth="1"/>
    <col min="3873" max="3873" width="7.28515625" style="999" customWidth="1"/>
    <col min="3874" max="3874" width="6.85546875" style="999" customWidth="1"/>
    <col min="3875" max="3875" width="7.28515625" style="999" customWidth="1"/>
    <col min="3876" max="3876" width="7.5703125" style="999" customWidth="1"/>
    <col min="3877" max="3877" width="7.7109375" style="999" customWidth="1"/>
    <col min="3878" max="3879" width="7.28515625" style="999" customWidth="1"/>
    <col min="3880" max="4096" width="9.140625" style="999"/>
    <col min="4097" max="4097" width="6.28515625" style="999" customWidth="1"/>
    <col min="4098" max="4098" width="16.7109375" style="999" customWidth="1"/>
    <col min="4099" max="4099" width="11.28515625" style="999" customWidth="1"/>
    <col min="4100" max="4100" width="9.7109375" style="999" customWidth="1"/>
    <col min="4101" max="4102" width="10.28515625" style="999" customWidth="1"/>
    <col min="4103" max="4103" width="10.5703125" style="999" customWidth="1"/>
    <col min="4104" max="4104" width="10.42578125" style="999" customWidth="1"/>
    <col min="4105" max="4105" width="9.85546875" style="999" customWidth="1"/>
    <col min="4106" max="4108" width="7.28515625" style="999" bestFit="1" customWidth="1"/>
    <col min="4109" max="4109" width="9.7109375" style="999" customWidth="1"/>
    <col min="4110" max="4110" width="9.28515625" style="999" customWidth="1"/>
    <col min="4111" max="4111" width="10" style="999" customWidth="1"/>
    <col min="4112" max="4112" width="7.28515625" style="999" bestFit="1" customWidth="1"/>
    <col min="4113" max="4113" width="9.5703125" style="999" customWidth="1"/>
    <col min="4114" max="4114" width="9.7109375" style="999" customWidth="1"/>
    <col min="4115" max="4116" width="7.28515625" style="999" bestFit="1" customWidth="1"/>
    <col min="4117" max="4117" width="7.85546875" style="999" customWidth="1"/>
    <col min="4118" max="4118" width="10.140625" style="999" customWidth="1"/>
    <col min="4119" max="4119" width="10" style="999" customWidth="1"/>
    <col min="4120" max="4120" width="7" style="999" customWidth="1"/>
    <col min="4121" max="4121" width="9.7109375" style="999" customWidth="1"/>
    <col min="4122" max="4122" width="10.28515625" style="999" customWidth="1"/>
    <col min="4123" max="4126" width="7.28515625" style="999" bestFit="1" customWidth="1"/>
    <col min="4127" max="4127" width="7" style="999" customWidth="1"/>
    <col min="4128" max="4128" width="7.28515625" style="999" bestFit="1" customWidth="1"/>
    <col min="4129" max="4129" width="7.28515625" style="999" customWidth="1"/>
    <col min="4130" max="4130" width="6.85546875" style="999" customWidth="1"/>
    <col min="4131" max="4131" width="7.28515625" style="999" customWidth="1"/>
    <col min="4132" max="4132" width="7.5703125" style="999" customWidth="1"/>
    <col min="4133" max="4133" width="7.7109375" style="999" customWidth="1"/>
    <col min="4134" max="4135" width="7.28515625" style="999" customWidth="1"/>
    <col min="4136" max="4352" width="9.140625" style="999"/>
    <col min="4353" max="4353" width="6.28515625" style="999" customWidth="1"/>
    <col min="4354" max="4354" width="16.7109375" style="999" customWidth="1"/>
    <col min="4355" max="4355" width="11.28515625" style="999" customWidth="1"/>
    <col min="4356" max="4356" width="9.7109375" style="999" customWidth="1"/>
    <col min="4357" max="4358" width="10.28515625" style="999" customWidth="1"/>
    <col min="4359" max="4359" width="10.5703125" style="999" customWidth="1"/>
    <col min="4360" max="4360" width="10.42578125" style="999" customWidth="1"/>
    <col min="4361" max="4361" width="9.85546875" style="999" customWidth="1"/>
    <col min="4362" max="4364" width="7.28515625" style="999" bestFit="1" customWidth="1"/>
    <col min="4365" max="4365" width="9.7109375" style="999" customWidth="1"/>
    <col min="4366" max="4366" width="9.28515625" style="999" customWidth="1"/>
    <col min="4367" max="4367" width="10" style="999" customWidth="1"/>
    <col min="4368" max="4368" width="7.28515625" style="999" bestFit="1" customWidth="1"/>
    <col min="4369" max="4369" width="9.5703125" style="999" customWidth="1"/>
    <col min="4370" max="4370" width="9.7109375" style="999" customWidth="1"/>
    <col min="4371" max="4372" width="7.28515625" style="999" bestFit="1" customWidth="1"/>
    <col min="4373" max="4373" width="7.85546875" style="999" customWidth="1"/>
    <col min="4374" max="4374" width="10.140625" style="999" customWidth="1"/>
    <col min="4375" max="4375" width="10" style="999" customWidth="1"/>
    <col min="4376" max="4376" width="7" style="999" customWidth="1"/>
    <col min="4377" max="4377" width="9.7109375" style="999" customWidth="1"/>
    <col min="4378" max="4378" width="10.28515625" style="999" customWidth="1"/>
    <col min="4379" max="4382" width="7.28515625" style="999" bestFit="1" customWidth="1"/>
    <col min="4383" max="4383" width="7" style="999" customWidth="1"/>
    <col min="4384" max="4384" width="7.28515625" style="999" bestFit="1" customWidth="1"/>
    <col min="4385" max="4385" width="7.28515625" style="999" customWidth="1"/>
    <col min="4386" max="4386" width="6.85546875" style="999" customWidth="1"/>
    <col min="4387" max="4387" width="7.28515625" style="999" customWidth="1"/>
    <col min="4388" max="4388" width="7.5703125" style="999" customWidth="1"/>
    <col min="4389" max="4389" width="7.7109375" style="999" customWidth="1"/>
    <col min="4390" max="4391" width="7.28515625" style="999" customWidth="1"/>
    <col min="4392" max="4608" width="9.140625" style="999"/>
    <col min="4609" max="4609" width="6.28515625" style="999" customWidth="1"/>
    <col min="4610" max="4610" width="16.7109375" style="999" customWidth="1"/>
    <col min="4611" max="4611" width="11.28515625" style="999" customWidth="1"/>
    <col min="4612" max="4612" width="9.7109375" style="999" customWidth="1"/>
    <col min="4613" max="4614" width="10.28515625" style="999" customWidth="1"/>
    <col min="4615" max="4615" width="10.5703125" style="999" customWidth="1"/>
    <col min="4616" max="4616" width="10.42578125" style="999" customWidth="1"/>
    <col min="4617" max="4617" width="9.85546875" style="999" customWidth="1"/>
    <col min="4618" max="4620" width="7.28515625" style="999" bestFit="1" customWidth="1"/>
    <col min="4621" max="4621" width="9.7109375" style="999" customWidth="1"/>
    <col min="4622" max="4622" width="9.28515625" style="999" customWidth="1"/>
    <col min="4623" max="4623" width="10" style="999" customWidth="1"/>
    <col min="4624" max="4624" width="7.28515625" style="999" bestFit="1" customWidth="1"/>
    <col min="4625" max="4625" width="9.5703125" style="999" customWidth="1"/>
    <col min="4626" max="4626" width="9.7109375" style="999" customWidth="1"/>
    <col min="4627" max="4628" width="7.28515625" style="999" bestFit="1" customWidth="1"/>
    <col min="4629" max="4629" width="7.85546875" style="999" customWidth="1"/>
    <col min="4630" max="4630" width="10.140625" style="999" customWidth="1"/>
    <col min="4631" max="4631" width="10" style="999" customWidth="1"/>
    <col min="4632" max="4632" width="7" style="999" customWidth="1"/>
    <col min="4633" max="4633" width="9.7109375" style="999" customWidth="1"/>
    <col min="4634" max="4634" width="10.28515625" style="999" customWidth="1"/>
    <col min="4635" max="4638" width="7.28515625" style="999" bestFit="1" customWidth="1"/>
    <col min="4639" max="4639" width="7" style="999" customWidth="1"/>
    <col min="4640" max="4640" width="7.28515625" style="999" bestFit="1" customWidth="1"/>
    <col min="4641" max="4641" width="7.28515625" style="999" customWidth="1"/>
    <col min="4642" max="4642" width="6.85546875" style="999" customWidth="1"/>
    <col min="4643" max="4643" width="7.28515625" style="999" customWidth="1"/>
    <col min="4644" max="4644" width="7.5703125" style="999" customWidth="1"/>
    <col min="4645" max="4645" width="7.7109375" style="999" customWidth="1"/>
    <col min="4646" max="4647" width="7.28515625" style="999" customWidth="1"/>
    <col min="4648" max="4864" width="9.140625" style="999"/>
    <col min="4865" max="4865" width="6.28515625" style="999" customWidth="1"/>
    <col min="4866" max="4866" width="16.7109375" style="999" customWidth="1"/>
    <col min="4867" max="4867" width="11.28515625" style="999" customWidth="1"/>
    <col min="4868" max="4868" width="9.7109375" style="999" customWidth="1"/>
    <col min="4869" max="4870" width="10.28515625" style="999" customWidth="1"/>
    <col min="4871" max="4871" width="10.5703125" style="999" customWidth="1"/>
    <col min="4872" max="4872" width="10.42578125" style="999" customWidth="1"/>
    <col min="4873" max="4873" width="9.85546875" style="999" customWidth="1"/>
    <col min="4874" max="4876" width="7.28515625" style="999" bestFit="1" customWidth="1"/>
    <col min="4877" max="4877" width="9.7109375" style="999" customWidth="1"/>
    <col min="4878" max="4878" width="9.28515625" style="999" customWidth="1"/>
    <col min="4879" max="4879" width="10" style="999" customWidth="1"/>
    <col min="4880" max="4880" width="7.28515625" style="999" bestFit="1" customWidth="1"/>
    <col min="4881" max="4881" width="9.5703125" style="999" customWidth="1"/>
    <col min="4882" max="4882" width="9.7109375" style="999" customWidth="1"/>
    <col min="4883" max="4884" width="7.28515625" style="999" bestFit="1" customWidth="1"/>
    <col min="4885" max="4885" width="7.85546875" style="999" customWidth="1"/>
    <col min="4886" max="4886" width="10.140625" style="999" customWidth="1"/>
    <col min="4887" max="4887" width="10" style="999" customWidth="1"/>
    <col min="4888" max="4888" width="7" style="999" customWidth="1"/>
    <col min="4889" max="4889" width="9.7109375" style="999" customWidth="1"/>
    <col min="4890" max="4890" width="10.28515625" style="999" customWidth="1"/>
    <col min="4891" max="4894" width="7.28515625" style="999" bestFit="1" customWidth="1"/>
    <col min="4895" max="4895" width="7" style="999" customWidth="1"/>
    <col min="4896" max="4896" width="7.28515625" style="999" bestFit="1" customWidth="1"/>
    <col min="4897" max="4897" width="7.28515625" style="999" customWidth="1"/>
    <col min="4898" max="4898" width="6.85546875" style="999" customWidth="1"/>
    <col min="4899" max="4899" width="7.28515625" style="999" customWidth="1"/>
    <col min="4900" max="4900" width="7.5703125" style="999" customWidth="1"/>
    <col min="4901" max="4901" width="7.7109375" style="999" customWidth="1"/>
    <col min="4902" max="4903" width="7.28515625" style="999" customWidth="1"/>
    <col min="4904" max="5120" width="9.140625" style="999"/>
    <col min="5121" max="5121" width="6.28515625" style="999" customWidth="1"/>
    <col min="5122" max="5122" width="16.7109375" style="999" customWidth="1"/>
    <col min="5123" max="5123" width="11.28515625" style="999" customWidth="1"/>
    <col min="5124" max="5124" width="9.7109375" style="999" customWidth="1"/>
    <col min="5125" max="5126" width="10.28515625" style="999" customWidth="1"/>
    <col min="5127" max="5127" width="10.5703125" style="999" customWidth="1"/>
    <col min="5128" max="5128" width="10.42578125" style="999" customWidth="1"/>
    <col min="5129" max="5129" width="9.85546875" style="999" customWidth="1"/>
    <col min="5130" max="5132" width="7.28515625" style="999" bestFit="1" customWidth="1"/>
    <col min="5133" max="5133" width="9.7109375" style="999" customWidth="1"/>
    <col min="5134" max="5134" width="9.28515625" style="999" customWidth="1"/>
    <col min="5135" max="5135" width="10" style="999" customWidth="1"/>
    <col min="5136" max="5136" width="7.28515625" style="999" bestFit="1" customWidth="1"/>
    <col min="5137" max="5137" width="9.5703125" style="999" customWidth="1"/>
    <col min="5138" max="5138" width="9.7109375" style="999" customWidth="1"/>
    <col min="5139" max="5140" width="7.28515625" style="999" bestFit="1" customWidth="1"/>
    <col min="5141" max="5141" width="7.85546875" style="999" customWidth="1"/>
    <col min="5142" max="5142" width="10.140625" style="999" customWidth="1"/>
    <col min="5143" max="5143" width="10" style="999" customWidth="1"/>
    <col min="5144" max="5144" width="7" style="999" customWidth="1"/>
    <col min="5145" max="5145" width="9.7109375" style="999" customWidth="1"/>
    <col min="5146" max="5146" width="10.28515625" style="999" customWidth="1"/>
    <col min="5147" max="5150" width="7.28515625" style="999" bestFit="1" customWidth="1"/>
    <col min="5151" max="5151" width="7" style="999" customWidth="1"/>
    <col min="5152" max="5152" width="7.28515625" style="999" bestFit="1" customWidth="1"/>
    <col min="5153" max="5153" width="7.28515625" style="999" customWidth="1"/>
    <col min="5154" max="5154" width="6.85546875" style="999" customWidth="1"/>
    <col min="5155" max="5155" width="7.28515625" style="999" customWidth="1"/>
    <col min="5156" max="5156" width="7.5703125" style="999" customWidth="1"/>
    <col min="5157" max="5157" width="7.7109375" style="999" customWidth="1"/>
    <col min="5158" max="5159" width="7.28515625" style="999" customWidth="1"/>
    <col min="5160" max="5376" width="9.140625" style="999"/>
    <col min="5377" max="5377" width="6.28515625" style="999" customWidth="1"/>
    <col min="5378" max="5378" width="16.7109375" style="999" customWidth="1"/>
    <col min="5379" max="5379" width="11.28515625" style="999" customWidth="1"/>
    <col min="5380" max="5380" width="9.7109375" style="999" customWidth="1"/>
    <col min="5381" max="5382" width="10.28515625" style="999" customWidth="1"/>
    <col min="5383" max="5383" width="10.5703125" style="999" customWidth="1"/>
    <col min="5384" max="5384" width="10.42578125" style="999" customWidth="1"/>
    <col min="5385" max="5385" width="9.85546875" style="999" customWidth="1"/>
    <col min="5386" max="5388" width="7.28515625" style="999" bestFit="1" customWidth="1"/>
    <col min="5389" max="5389" width="9.7109375" style="999" customWidth="1"/>
    <col min="5390" max="5390" width="9.28515625" style="999" customWidth="1"/>
    <col min="5391" max="5391" width="10" style="999" customWidth="1"/>
    <col min="5392" max="5392" width="7.28515625" style="999" bestFit="1" customWidth="1"/>
    <col min="5393" max="5393" width="9.5703125" style="999" customWidth="1"/>
    <col min="5394" max="5394" width="9.7109375" style="999" customWidth="1"/>
    <col min="5395" max="5396" width="7.28515625" style="999" bestFit="1" customWidth="1"/>
    <col min="5397" max="5397" width="7.85546875" style="999" customWidth="1"/>
    <col min="5398" max="5398" width="10.140625" style="999" customWidth="1"/>
    <col min="5399" max="5399" width="10" style="999" customWidth="1"/>
    <col min="5400" max="5400" width="7" style="999" customWidth="1"/>
    <col min="5401" max="5401" width="9.7109375" style="999" customWidth="1"/>
    <col min="5402" max="5402" width="10.28515625" style="999" customWidth="1"/>
    <col min="5403" max="5406" width="7.28515625" style="999" bestFit="1" customWidth="1"/>
    <col min="5407" max="5407" width="7" style="999" customWidth="1"/>
    <col min="5408" max="5408" width="7.28515625" style="999" bestFit="1" customWidth="1"/>
    <col min="5409" max="5409" width="7.28515625" style="999" customWidth="1"/>
    <col min="5410" max="5410" width="6.85546875" style="999" customWidth="1"/>
    <col min="5411" max="5411" width="7.28515625" style="999" customWidth="1"/>
    <col min="5412" max="5412" width="7.5703125" style="999" customWidth="1"/>
    <col min="5413" max="5413" width="7.7109375" style="999" customWidth="1"/>
    <col min="5414" max="5415" width="7.28515625" style="999" customWidth="1"/>
    <col min="5416" max="5632" width="9.140625" style="999"/>
    <col min="5633" max="5633" width="6.28515625" style="999" customWidth="1"/>
    <col min="5634" max="5634" width="16.7109375" style="999" customWidth="1"/>
    <col min="5635" max="5635" width="11.28515625" style="999" customWidth="1"/>
    <col min="5636" max="5636" width="9.7109375" style="999" customWidth="1"/>
    <col min="5637" max="5638" width="10.28515625" style="999" customWidth="1"/>
    <col min="5639" max="5639" width="10.5703125" style="999" customWidth="1"/>
    <col min="5640" max="5640" width="10.42578125" style="999" customWidth="1"/>
    <col min="5641" max="5641" width="9.85546875" style="999" customWidth="1"/>
    <col min="5642" max="5644" width="7.28515625" style="999" bestFit="1" customWidth="1"/>
    <col min="5645" max="5645" width="9.7109375" style="999" customWidth="1"/>
    <col min="5646" max="5646" width="9.28515625" style="999" customWidth="1"/>
    <col min="5647" max="5647" width="10" style="999" customWidth="1"/>
    <col min="5648" max="5648" width="7.28515625" style="999" bestFit="1" customWidth="1"/>
    <col min="5649" max="5649" width="9.5703125" style="999" customWidth="1"/>
    <col min="5650" max="5650" width="9.7109375" style="999" customWidth="1"/>
    <col min="5651" max="5652" width="7.28515625" style="999" bestFit="1" customWidth="1"/>
    <col min="5653" max="5653" width="7.85546875" style="999" customWidth="1"/>
    <col min="5654" max="5654" width="10.140625" style="999" customWidth="1"/>
    <col min="5655" max="5655" width="10" style="999" customWidth="1"/>
    <col min="5656" max="5656" width="7" style="999" customWidth="1"/>
    <col min="5657" max="5657" width="9.7109375" style="999" customWidth="1"/>
    <col min="5658" max="5658" width="10.28515625" style="999" customWidth="1"/>
    <col min="5659" max="5662" width="7.28515625" style="999" bestFit="1" customWidth="1"/>
    <col min="5663" max="5663" width="7" style="999" customWidth="1"/>
    <col min="5664" max="5664" width="7.28515625" style="999" bestFit="1" customWidth="1"/>
    <col min="5665" max="5665" width="7.28515625" style="999" customWidth="1"/>
    <col min="5666" max="5666" width="6.85546875" style="999" customWidth="1"/>
    <col min="5667" max="5667" width="7.28515625" style="999" customWidth="1"/>
    <col min="5668" max="5668" width="7.5703125" style="999" customWidth="1"/>
    <col min="5669" max="5669" width="7.7109375" style="999" customWidth="1"/>
    <col min="5670" max="5671" width="7.28515625" style="999" customWidth="1"/>
    <col min="5672" max="5888" width="9.140625" style="999"/>
    <col min="5889" max="5889" width="6.28515625" style="999" customWidth="1"/>
    <col min="5890" max="5890" width="16.7109375" style="999" customWidth="1"/>
    <col min="5891" max="5891" width="11.28515625" style="999" customWidth="1"/>
    <col min="5892" max="5892" width="9.7109375" style="999" customWidth="1"/>
    <col min="5893" max="5894" width="10.28515625" style="999" customWidth="1"/>
    <col min="5895" max="5895" width="10.5703125" style="999" customWidth="1"/>
    <col min="5896" max="5896" width="10.42578125" style="999" customWidth="1"/>
    <col min="5897" max="5897" width="9.85546875" style="999" customWidth="1"/>
    <col min="5898" max="5900" width="7.28515625" style="999" bestFit="1" customWidth="1"/>
    <col min="5901" max="5901" width="9.7109375" style="999" customWidth="1"/>
    <col min="5902" max="5902" width="9.28515625" style="999" customWidth="1"/>
    <col min="5903" max="5903" width="10" style="999" customWidth="1"/>
    <col min="5904" max="5904" width="7.28515625" style="999" bestFit="1" customWidth="1"/>
    <col min="5905" max="5905" width="9.5703125" style="999" customWidth="1"/>
    <col min="5906" max="5906" width="9.7109375" style="999" customWidth="1"/>
    <col min="5907" max="5908" width="7.28515625" style="999" bestFit="1" customWidth="1"/>
    <col min="5909" max="5909" width="7.85546875" style="999" customWidth="1"/>
    <col min="5910" max="5910" width="10.140625" style="999" customWidth="1"/>
    <col min="5911" max="5911" width="10" style="999" customWidth="1"/>
    <col min="5912" max="5912" width="7" style="999" customWidth="1"/>
    <col min="5913" max="5913" width="9.7109375" style="999" customWidth="1"/>
    <col min="5914" max="5914" width="10.28515625" style="999" customWidth="1"/>
    <col min="5915" max="5918" width="7.28515625" style="999" bestFit="1" customWidth="1"/>
    <col min="5919" max="5919" width="7" style="999" customWidth="1"/>
    <col min="5920" max="5920" width="7.28515625" style="999" bestFit="1" customWidth="1"/>
    <col min="5921" max="5921" width="7.28515625" style="999" customWidth="1"/>
    <col min="5922" max="5922" width="6.85546875" style="999" customWidth="1"/>
    <col min="5923" max="5923" width="7.28515625" style="999" customWidth="1"/>
    <col min="5924" max="5924" width="7.5703125" style="999" customWidth="1"/>
    <col min="5925" max="5925" width="7.7109375" style="999" customWidth="1"/>
    <col min="5926" max="5927" width="7.28515625" style="999" customWidth="1"/>
    <col min="5928" max="6144" width="9.140625" style="999"/>
    <col min="6145" max="6145" width="6.28515625" style="999" customWidth="1"/>
    <col min="6146" max="6146" width="16.7109375" style="999" customWidth="1"/>
    <col min="6147" max="6147" width="11.28515625" style="999" customWidth="1"/>
    <col min="6148" max="6148" width="9.7109375" style="999" customWidth="1"/>
    <col min="6149" max="6150" width="10.28515625" style="999" customWidth="1"/>
    <col min="6151" max="6151" width="10.5703125" style="999" customWidth="1"/>
    <col min="6152" max="6152" width="10.42578125" style="999" customWidth="1"/>
    <col min="6153" max="6153" width="9.85546875" style="999" customWidth="1"/>
    <col min="6154" max="6156" width="7.28515625" style="999" bestFit="1" customWidth="1"/>
    <col min="6157" max="6157" width="9.7109375" style="999" customWidth="1"/>
    <col min="6158" max="6158" width="9.28515625" style="999" customWidth="1"/>
    <col min="6159" max="6159" width="10" style="999" customWidth="1"/>
    <col min="6160" max="6160" width="7.28515625" style="999" bestFit="1" customWidth="1"/>
    <col min="6161" max="6161" width="9.5703125" style="999" customWidth="1"/>
    <col min="6162" max="6162" width="9.7109375" style="999" customWidth="1"/>
    <col min="6163" max="6164" width="7.28515625" style="999" bestFit="1" customWidth="1"/>
    <col min="6165" max="6165" width="7.85546875" style="999" customWidth="1"/>
    <col min="6166" max="6166" width="10.140625" style="999" customWidth="1"/>
    <col min="6167" max="6167" width="10" style="999" customWidth="1"/>
    <col min="6168" max="6168" width="7" style="999" customWidth="1"/>
    <col min="6169" max="6169" width="9.7109375" style="999" customWidth="1"/>
    <col min="6170" max="6170" width="10.28515625" style="999" customWidth="1"/>
    <col min="6171" max="6174" width="7.28515625" style="999" bestFit="1" customWidth="1"/>
    <col min="6175" max="6175" width="7" style="999" customWidth="1"/>
    <col min="6176" max="6176" width="7.28515625" style="999" bestFit="1" customWidth="1"/>
    <col min="6177" max="6177" width="7.28515625" style="999" customWidth="1"/>
    <col min="6178" max="6178" width="6.85546875" style="999" customWidth="1"/>
    <col min="6179" max="6179" width="7.28515625" style="999" customWidth="1"/>
    <col min="6180" max="6180" width="7.5703125" style="999" customWidth="1"/>
    <col min="6181" max="6181" width="7.7109375" style="999" customWidth="1"/>
    <col min="6182" max="6183" width="7.28515625" style="999" customWidth="1"/>
    <col min="6184" max="6400" width="9.140625" style="999"/>
    <col min="6401" max="6401" width="6.28515625" style="999" customWidth="1"/>
    <col min="6402" max="6402" width="16.7109375" style="999" customWidth="1"/>
    <col min="6403" max="6403" width="11.28515625" style="999" customWidth="1"/>
    <col min="6404" max="6404" width="9.7109375" style="999" customWidth="1"/>
    <col min="6405" max="6406" width="10.28515625" style="999" customWidth="1"/>
    <col min="6407" max="6407" width="10.5703125" style="999" customWidth="1"/>
    <col min="6408" max="6408" width="10.42578125" style="999" customWidth="1"/>
    <col min="6409" max="6409" width="9.85546875" style="999" customWidth="1"/>
    <col min="6410" max="6412" width="7.28515625" style="999" bestFit="1" customWidth="1"/>
    <col min="6413" max="6413" width="9.7109375" style="999" customWidth="1"/>
    <col min="6414" max="6414" width="9.28515625" style="999" customWidth="1"/>
    <col min="6415" max="6415" width="10" style="999" customWidth="1"/>
    <col min="6416" max="6416" width="7.28515625" style="999" bestFit="1" customWidth="1"/>
    <col min="6417" max="6417" width="9.5703125" style="999" customWidth="1"/>
    <col min="6418" max="6418" width="9.7109375" style="999" customWidth="1"/>
    <col min="6419" max="6420" width="7.28515625" style="999" bestFit="1" customWidth="1"/>
    <col min="6421" max="6421" width="7.85546875" style="999" customWidth="1"/>
    <col min="6422" max="6422" width="10.140625" style="999" customWidth="1"/>
    <col min="6423" max="6423" width="10" style="999" customWidth="1"/>
    <col min="6424" max="6424" width="7" style="999" customWidth="1"/>
    <col min="6425" max="6425" width="9.7109375" style="999" customWidth="1"/>
    <col min="6426" max="6426" width="10.28515625" style="999" customWidth="1"/>
    <col min="6427" max="6430" width="7.28515625" style="999" bestFit="1" customWidth="1"/>
    <col min="6431" max="6431" width="7" style="999" customWidth="1"/>
    <col min="6432" max="6432" width="7.28515625" style="999" bestFit="1" customWidth="1"/>
    <col min="6433" max="6433" width="7.28515625" style="999" customWidth="1"/>
    <col min="6434" max="6434" width="6.85546875" style="999" customWidth="1"/>
    <col min="6435" max="6435" width="7.28515625" style="999" customWidth="1"/>
    <col min="6436" max="6436" width="7.5703125" style="999" customWidth="1"/>
    <col min="6437" max="6437" width="7.7109375" style="999" customWidth="1"/>
    <col min="6438" max="6439" width="7.28515625" style="999" customWidth="1"/>
    <col min="6440" max="6656" width="9.140625" style="999"/>
    <col min="6657" max="6657" width="6.28515625" style="999" customWidth="1"/>
    <col min="6658" max="6658" width="16.7109375" style="999" customWidth="1"/>
    <col min="6659" max="6659" width="11.28515625" style="999" customWidth="1"/>
    <col min="6660" max="6660" width="9.7109375" style="999" customWidth="1"/>
    <col min="6661" max="6662" width="10.28515625" style="999" customWidth="1"/>
    <col min="6663" max="6663" width="10.5703125" style="999" customWidth="1"/>
    <col min="6664" max="6664" width="10.42578125" style="999" customWidth="1"/>
    <col min="6665" max="6665" width="9.85546875" style="999" customWidth="1"/>
    <col min="6666" max="6668" width="7.28515625" style="999" bestFit="1" customWidth="1"/>
    <col min="6669" max="6669" width="9.7109375" style="999" customWidth="1"/>
    <col min="6670" max="6670" width="9.28515625" style="999" customWidth="1"/>
    <col min="6671" max="6671" width="10" style="999" customWidth="1"/>
    <col min="6672" max="6672" width="7.28515625" style="999" bestFit="1" customWidth="1"/>
    <col min="6673" max="6673" width="9.5703125" style="999" customWidth="1"/>
    <col min="6674" max="6674" width="9.7109375" style="999" customWidth="1"/>
    <col min="6675" max="6676" width="7.28515625" style="999" bestFit="1" customWidth="1"/>
    <col min="6677" max="6677" width="7.85546875" style="999" customWidth="1"/>
    <col min="6678" max="6678" width="10.140625" style="999" customWidth="1"/>
    <col min="6679" max="6679" width="10" style="999" customWidth="1"/>
    <col min="6680" max="6680" width="7" style="999" customWidth="1"/>
    <col min="6681" max="6681" width="9.7109375" style="999" customWidth="1"/>
    <col min="6682" max="6682" width="10.28515625" style="999" customWidth="1"/>
    <col min="6683" max="6686" width="7.28515625" style="999" bestFit="1" customWidth="1"/>
    <col min="6687" max="6687" width="7" style="999" customWidth="1"/>
    <col min="6688" max="6688" width="7.28515625" style="999" bestFit="1" customWidth="1"/>
    <col min="6689" max="6689" width="7.28515625" style="999" customWidth="1"/>
    <col min="6690" max="6690" width="6.85546875" style="999" customWidth="1"/>
    <col min="6691" max="6691" width="7.28515625" style="999" customWidth="1"/>
    <col min="6692" max="6692" width="7.5703125" style="999" customWidth="1"/>
    <col min="6693" max="6693" width="7.7109375" style="999" customWidth="1"/>
    <col min="6694" max="6695" width="7.28515625" style="999" customWidth="1"/>
    <col min="6696" max="6912" width="9.140625" style="999"/>
    <col min="6913" max="6913" width="6.28515625" style="999" customWidth="1"/>
    <col min="6914" max="6914" width="16.7109375" style="999" customWidth="1"/>
    <col min="6915" max="6915" width="11.28515625" style="999" customWidth="1"/>
    <col min="6916" max="6916" width="9.7109375" style="999" customWidth="1"/>
    <col min="6917" max="6918" width="10.28515625" style="999" customWidth="1"/>
    <col min="6919" max="6919" width="10.5703125" style="999" customWidth="1"/>
    <col min="6920" max="6920" width="10.42578125" style="999" customWidth="1"/>
    <col min="6921" max="6921" width="9.85546875" style="999" customWidth="1"/>
    <col min="6922" max="6924" width="7.28515625" style="999" bestFit="1" customWidth="1"/>
    <col min="6925" max="6925" width="9.7109375" style="999" customWidth="1"/>
    <col min="6926" max="6926" width="9.28515625" style="999" customWidth="1"/>
    <col min="6927" max="6927" width="10" style="999" customWidth="1"/>
    <col min="6928" max="6928" width="7.28515625" style="999" bestFit="1" customWidth="1"/>
    <col min="6929" max="6929" width="9.5703125" style="999" customWidth="1"/>
    <col min="6930" max="6930" width="9.7109375" style="999" customWidth="1"/>
    <col min="6931" max="6932" width="7.28515625" style="999" bestFit="1" customWidth="1"/>
    <col min="6933" max="6933" width="7.85546875" style="999" customWidth="1"/>
    <col min="6934" max="6934" width="10.140625" style="999" customWidth="1"/>
    <col min="6935" max="6935" width="10" style="999" customWidth="1"/>
    <col min="6936" max="6936" width="7" style="999" customWidth="1"/>
    <col min="6937" max="6937" width="9.7109375" style="999" customWidth="1"/>
    <col min="6938" max="6938" width="10.28515625" style="999" customWidth="1"/>
    <col min="6939" max="6942" width="7.28515625" style="999" bestFit="1" customWidth="1"/>
    <col min="6943" max="6943" width="7" style="999" customWidth="1"/>
    <col min="6944" max="6944" width="7.28515625" style="999" bestFit="1" customWidth="1"/>
    <col min="6945" max="6945" width="7.28515625" style="999" customWidth="1"/>
    <col min="6946" max="6946" width="6.85546875" style="999" customWidth="1"/>
    <col min="6947" max="6947" width="7.28515625" style="999" customWidth="1"/>
    <col min="6948" max="6948" width="7.5703125" style="999" customWidth="1"/>
    <col min="6949" max="6949" width="7.7109375" style="999" customWidth="1"/>
    <col min="6950" max="6951" width="7.28515625" style="999" customWidth="1"/>
    <col min="6952" max="7168" width="9.140625" style="999"/>
    <col min="7169" max="7169" width="6.28515625" style="999" customWidth="1"/>
    <col min="7170" max="7170" width="16.7109375" style="999" customWidth="1"/>
    <col min="7171" max="7171" width="11.28515625" style="999" customWidth="1"/>
    <col min="7172" max="7172" width="9.7109375" style="999" customWidth="1"/>
    <col min="7173" max="7174" width="10.28515625" style="999" customWidth="1"/>
    <col min="7175" max="7175" width="10.5703125" style="999" customWidth="1"/>
    <col min="7176" max="7176" width="10.42578125" style="999" customWidth="1"/>
    <col min="7177" max="7177" width="9.85546875" style="999" customWidth="1"/>
    <col min="7178" max="7180" width="7.28515625" style="999" bestFit="1" customWidth="1"/>
    <col min="7181" max="7181" width="9.7109375" style="999" customWidth="1"/>
    <col min="7182" max="7182" width="9.28515625" style="999" customWidth="1"/>
    <col min="7183" max="7183" width="10" style="999" customWidth="1"/>
    <col min="7184" max="7184" width="7.28515625" style="999" bestFit="1" customWidth="1"/>
    <col min="7185" max="7185" width="9.5703125" style="999" customWidth="1"/>
    <col min="7186" max="7186" width="9.7109375" style="999" customWidth="1"/>
    <col min="7187" max="7188" width="7.28515625" style="999" bestFit="1" customWidth="1"/>
    <col min="7189" max="7189" width="7.85546875" style="999" customWidth="1"/>
    <col min="7190" max="7190" width="10.140625" style="999" customWidth="1"/>
    <col min="7191" max="7191" width="10" style="999" customWidth="1"/>
    <col min="7192" max="7192" width="7" style="999" customWidth="1"/>
    <col min="7193" max="7193" width="9.7109375" style="999" customWidth="1"/>
    <col min="7194" max="7194" width="10.28515625" style="999" customWidth="1"/>
    <col min="7195" max="7198" width="7.28515625" style="999" bestFit="1" customWidth="1"/>
    <col min="7199" max="7199" width="7" style="999" customWidth="1"/>
    <col min="7200" max="7200" width="7.28515625" style="999" bestFit="1" customWidth="1"/>
    <col min="7201" max="7201" width="7.28515625" style="999" customWidth="1"/>
    <col min="7202" max="7202" width="6.85546875" style="999" customWidth="1"/>
    <col min="7203" max="7203" width="7.28515625" style="999" customWidth="1"/>
    <col min="7204" max="7204" width="7.5703125" style="999" customWidth="1"/>
    <col min="7205" max="7205" width="7.7109375" style="999" customWidth="1"/>
    <col min="7206" max="7207" width="7.28515625" style="999" customWidth="1"/>
    <col min="7208" max="7424" width="9.140625" style="999"/>
    <col min="7425" max="7425" width="6.28515625" style="999" customWidth="1"/>
    <col min="7426" max="7426" width="16.7109375" style="999" customWidth="1"/>
    <col min="7427" max="7427" width="11.28515625" style="999" customWidth="1"/>
    <col min="7428" max="7428" width="9.7109375" style="999" customWidth="1"/>
    <col min="7429" max="7430" width="10.28515625" style="999" customWidth="1"/>
    <col min="7431" max="7431" width="10.5703125" style="999" customWidth="1"/>
    <col min="7432" max="7432" width="10.42578125" style="999" customWidth="1"/>
    <col min="7433" max="7433" width="9.85546875" style="999" customWidth="1"/>
    <col min="7434" max="7436" width="7.28515625" style="999" bestFit="1" customWidth="1"/>
    <col min="7437" max="7437" width="9.7109375" style="999" customWidth="1"/>
    <col min="7438" max="7438" width="9.28515625" style="999" customWidth="1"/>
    <col min="7439" max="7439" width="10" style="999" customWidth="1"/>
    <col min="7440" max="7440" width="7.28515625" style="999" bestFit="1" customWidth="1"/>
    <col min="7441" max="7441" width="9.5703125" style="999" customWidth="1"/>
    <col min="7442" max="7442" width="9.7109375" style="999" customWidth="1"/>
    <col min="7443" max="7444" width="7.28515625" style="999" bestFit="1" customWidth="1"/>
    <col min="7445" max="7445" width="7.85546875" style="999" customWidth="1"/>
    <col min="7446" max="7446" width="10.140625" style="999" customWidth="1"/>
    <col min="7447" max="7447" width="10" style="999" customWidth="1"/>
    <col min="7448" max="7448" width="7" style="999" customWidth="1"/>
    <col min="7449" max="7449" width="9.7109375" style="999" customWidth="1"/>
    <col min="7450" max="7450" width="10.28515625" style="999" customWidth="1"/>
    <col min="7451" max="7454" width="7.28515625" style="999" bestFit="1" customWidth="1"/>
    <col min="7455" max="7455" width="7" style="999" customWidth="1"/>
    <col min="7456" max="7456" width="7.28515625" style="999" bestFit="1" customWidth="1"/>
    <col min="7457" max="7457" width="7.28515625" style="999" customWidth="1"/>
    <col min="7458" max="7458" width="6.85546875" style="999" customWidth="1"/>
    <col min="7459" max="7459" width="7.28515625" style="999" customWidth="1"/>
    <col min="7460" max="7460" width="7.5703125" style="999" customWidth="1"/>
    <col min="7461" max="7461" width="7.7109375" style="999" customWidth="1"/>
    <col min="7462" max="7463" width="7.28515625" style="999" customWidth="1"/>
    <col min="7464" max="7680" width="9.140625" style="999"/>
    <col min="7681" max="7681" width="6.28515625" style="999" customWidth="1"/>
    <col min="7682" max="7682" width="16.7109375" style="999" customWidth="1"/>
    <col min="7683" max="7683" width="11.28515625" style="999" customWidth="1"/>
    <col min="7684" max="7684" width="9.7109375" style="999" customWidth="1"/>
    <col min="7685" max="7686" width="10.28515625" style="999" customWidth="1"/>
    <col min="7687" max="7687" width="10.5703125" style="999" customWidth="1"/>
    <col min="7688" max="7688" width="10.42578125" style="999" customWidth="1"/>
    <col min="7689" max="7689" width="9.85546875" style="999" customWidth="1"/>
    <col min="7690" max="7692" width="7.28515625" style="999" bestFit="1" customWidth="1"/>
    <col min="7693" max="7693" width="9.7109375" style="999" customWidth="1"/>
    <col min="7694" max="7694" width="9.28515625" style="999" customWidth="1"/>
    <col min="7695" max="7695" width="10" style="999" customWidth="1"/>
    <col min="7696" max="7696" width="7.28515625" style="999" bestFit="1" customWidth="1"/>
    <col min="7697" max="7697" width="9.5703125" style="999" customWidth="1"/>
    <col min="7698" max="7698" width="9.7109375" style="999" customWidth="1"/>
    <col min="7699" max="7700" width="7.28515625" style="999" bestFit="1" customWidth="1"/>
    <col min="7701" max="7701" width="7.85546875" style="999" customWidth="1"/>
    <col min="7702" max="7702" width="10.140625" style="999" customWidth="1"/>
    <col min="7703" max="7703" width="10" style="999" customWidth="1"/>
    <col min="7704" max="7704" width="7" style="999" customWidth="1"/>
    <col min="7705" max="7705" width="9.7109375" style="999" customWidth="1"/>
    <col min="7706" max="7706" width="10.28515625" style="999" customWidth="1"/>
    <col min="7707" max="7710" width="7.28515625" style="999" bestFit="1" customWidth="1"/>
    <col min="7711" max="7711" width="7" style="999" customWidth="1"/>
    <col min="7712" max="7712" width="7.28515625" style="999" bestFit="1" customWidth="1"/>
    <col min="7713" max="7713" width="7.28515625" style="999" customWidth="1"/>
    <col min="7714" max="7714" width="6.85546875" style="999" customWidth="1"/>
    <col min="7715" max="7715" width="7.28515625" style="999" customWidth="1"/>
    <col min="7716" max="7716" width="7.5703125" style="999" customWidth="1"/>
    <col min="7717" max="7717" width="7.7109375" style="999" customWidth="1"/>
    <col min="7718" max="7719" width="7.28515625" style="999" customWidth="1"/>
    <col min="7720" max="7936" width="9.140625" style="999"/>
    <col min="7937" max="7937" width="6.28515625" style="999" customWidth="1"/>
    <col min="7938" max="7938" width="16.7109375" style="999" customWidth="1"/>
    <col min="7939" max="7939" width="11.28515625" style="999" customWidth="1"/>
    <col min="7940" max="7940" width="9.7109375" style="999" customWidth="1"/>
    <col min="7941" max="7942" width="10.28515625" style="999" customWidth="1"/>
    <col min="7943" max="7943" width="10.5703125" style="999" customWidth="1"/>
    <col min="7944" max="7944" width="10.42578125" style="999" customWidth="1"/>
    <col min="7945" max="7945" width="9.85546875" style="999" customWidth="1"/>
    <col min="7946" max="7948" width="7.28515625" style="999" bestFit="1" customWidth="1"/>
    <col min="7949" max="7949" width="9.7109375" style="999" customWidth="1"/>
    <col min="7950" max="7950" width="9.28515625" style="999" customWidth="1"/>
    <col min="7951" max="7951" width="10" style="999" customWidth="1"/>
    <col min="7952" max="7952" width="7.28515625" style="999" bestFit="1" customWidth="1"/>
    <col min="7953" max="7953" width="9.5703125" style="999" customWidth="1"/>
    <col min="7954" max="7954" width="9.7109375" style="999" customWidth="1"/>
    <col min="7955" max="7956" width="7.28515625" style="999" bestFit="1" customWidth="1"/>
    <col min="7957" max="7957" width="7.85546875" style="999" customWidth="1"/>
    <col min="7958" max="7958" width="10.140625" style="999" customWidth="1"/>
    <col min="7959" max="7959" width="10" style="999" customWidth="1"/>
    <col min="7960" max="7960" width="7" style="999" customWidth="1"/>
    <col min="7961" max="7961" width="9.7109375" style="999" customWidth="1"/>
    <col min="7962" max="7962" width="10.28515625" style="999" customWidth="1"/>
    <col min="7963" max="7966" width="7.28515625" style="999" bestFit="1" customWidth="1"/>
    <col min="7967" max="7967" width="7" style="999" customWidth="1"/>
    <col min="7968" max="7968" width="7.28515625" style="999" bestFit="1" customWidth="1"/>
    <col min="7969" max="7969" width="7.28515625" style="999" customWidth="1"/>
    <col min="7970" max="7970" width="6.85546875" style="999" customWidth="1"/>
    <col min="7971" max="7971" width="7.28515625" style="999" customWidth="1"/>
    <col min="7972" max="7972" width="7.5703125" style="999" customWidth="1"/>
    <col min="7973" max="7973" width="7.7109375" style="999" customWidth="1"/>
    <col min="7974" max="7975" width="7.28515625" style="999" customWidth="1"/>
    <col min="7976" max="8192" width="9.140625" style="999"/>
    <col min="8193" max="8193" width="6.28515625" style="999" customWidth="1"/>
    <col min="8194" max="8194" width="16.7109375" style="999" customWidth="1"/>
    <col min="8195" max="8195" width="11.28515625" style="999" customWidth="1"/>
    <col min="8196" max="8196" width="9.7109375" style="999" customWidth="1"/>
    <col min="8197" max="8198" width="10.28515625" style="999" customWidth="1"/>
    <col min="8199" max="8199" width="10.5703125" style="999" customWidth="1"/>
    <col min="8200" max="8200" width="10.42578125" style="999" customWidth="1"/>
    <col min="8201" max="8201" width="9.85546875" style="999" customWidth="1"/>
    <col min="8202" max="8204" width="7.28515625" style="999" bestFit="1" customWidth="1"/>
    <col min="8205" max="8205" width="9.7109375" style="999" customWidth="1"/>
    <col min="8206" max="8206" width="9.28515625" style="999" customWidth="1"/>
    <col min="8207" max="8207" width="10" style="999" customWidth="1"/>
    <col min="8208" max="8208" width="7.28515625" style="999" bestFit="1" customWidth="1"/>
    <col min="8209" max="8209" width="9.5703125" style="999" customWidth="1"/>
    <col min="8210" max="8210" width="9.7109375" style="999" customWidth="1"/>
    <col min="8211" max="8212" width="7.28515625" style="999" bestFit="1" customWidth="1"/>
    <col min="8213" max="8213" width="7.85546875" style="999" customWidth="1"/>
    <col min="8214" max="8214" width="10.140625" style="999" customWidth="1"/>
    <col min="8215" max="8215" width="10" style="999" customWidth="1"/>
    <col min="8216" max="8216" width="7" style="999" customWidth="1"/>
    <col min="8217" max="8217" width="9.7109375" style="999" customWidth="1"/>
    <col min="8218" max="8218" width="10.28515625" style="999" customWidth="1"/>
    <col min="8219" max="8222" width="7.28515625" style="999" bestFit="1" customWidth="1"/>
    <col min="8223" max="8223" width="7" style="999" customWidth="1"/>
    <col min="8224" max="8224" width="7.28515625" style="999" bestFit="1" customWidth="1"/>
    <col min="8225" max="8225" width="7.28515625" style="999" customWidth="1"/>
    <col min="8226" max="8226" width="6.85546875" style="999" customWidth="1"/>
    <col min="8227" max="8227" width="7.28515625" style="999" customWidth="1"/>
    <col min="8228" max="8228" width="7.5703125" style="999" customWidth="1"/>
    <col min="8229" max="8229" width="7.7109375" style="999" customWidth="1"/>
    <col min="8230" max="8231" width="7.28515625" style="999" customWidth="1"/>
    <col min="8232" max="8448" width="9.140625" style="999"/>
    <col min="8449" max="8449" width="6.28515625" style="999" customWidth="1"/>
    <col min="8450" max="8450" width="16.7109375" style="999" customWidth="1"/>
    <col min="8451" max="8451" width="11.28515625" style="999" customWidth="1"/>
    <col min="8452" max="8452" width="9.7109375" style="999" customWidth="1"/>
    <col min="8453" max="8454" width="10.28515625" style="999" customWidth="1"/>
    <col min="8455" max="8455" width="10.5703125" style="999" customWidth="1"/>
    <col min="8456" max="8456" width="10.42578125" style="999" customWidth="1"/>
    <col min="8457" max="8457" width="9.85546875" style="999" customWidth="1"/>
    <col min="8458" max="8460" width="7.28515625" style="999" bestFit="1" customWidth="1"/>
    <col min="8461" max="8461" width="9.7109375" style="999" customWidth="1"/>
    <col min="8462" max="8462" width="9.28515625" style="999" customWidth="1"/>
    <col min="8463" max="8463" width="10" style="999" customWidth="1"/>
    <col min="8464" max="8464" width="7.28515625" style="999" bestFit="1" customWidth="1"/>
    <col min="8465" max="8465" width="9.5703125" style="999" customWidth="1"/>
    <col min="8466" max="8466" width="9.7109375" style="999" customWidth="1"/>
    <col min="8467" max="8468" width="7.28515625" style="999" bestFit="1" customWidth="1"/>
    <col min="8469" max="8469" width="7.85546875" style="999" customWidth="1"/>
    <col min="8470" max="8470" width="10.140625" style="999" customWidth="1"/>
    <col min="8471" max="8471" width="10" style="999" customWidth="1"/>
    <col min="8472" max="8472" width="7" style="999" customWidth="1"/>
    <col min="8473" max="8473" width="9.7109375" style="999" customWidth="1"/>
    <col min="8474" max="8474" width="10.28515625" style="999" customWidth="1"/>
    <col min="8475" max="8478" width="7.28515625" style="999" bestFit="1" customWidth="1"/>
    <col min="8479" max="8479" width="7" style="999" customWidth="1"/>
    <col min="8480" max="8480" width="7.28515625" style="999" bestFit="1" customWidth="1"/>
    <col min="8481" max="8481" width="7.28515625" style="999" customWidth="1"/>
    <col min="8482" max="8482" width="6.85546875" style="999" customWidth="1"/>
    <col min="8483" max="8483" width="7.28515625" style="999" customWidth="1"/>
    <col min="8484" max="8484" width="7.5703125" style="999" customWidth="1"/>
    <col min="8485" max="8485" width="7.7109375" style="999" customWidth="1"/>
    <col min="8486" max="8487" width="7.28515625" style="999" customWidth="1"/>
    <col min="8488" max="8704" width="9.140625" style="999"/>
    <col min="8705" max="8705" width="6.28515625" style="999" customWidth="1"/>
    <col min="8706" max="8706" width="16.7109375" style="999" customWidth="1"/>
    <col min="8707" max="8707" width="11.28515625" style="999" customWidth="1"/>
    <col min="8708" max="8708" width="9.7109375" style="999" customWidth="1"/>
    <col min="8709" max="8710" width="10.28515625" style="999" customWidth="1"/>
    <col min="8711" max="8711" width="10.5703125" style="999" customWidth="1"/>
    <col min="8712" max="8712" width="10.42578125" style="999" customWidth="1"/>
    <col min="8713" max="8713" width="9.85546875" style="999" customWidth="1"/>
    <col min="8714" max="8716" width="7.28515625" style="999" bestFit="1" customWidth="1"/>
    <col min="8717" max="8717" width="9.7109375" style="999" customWidth="1"/>
    <col min="8718" max="8718" width="9.28515625" style="999" customWidth="1"/>
    <col min="8719" max="8719" width="10" style="999" customWidth="1"/>
    <col min="8720" max="8720" width="7.28515625" style="999" bestFit="1" customWidth="1"/>
    <col min="8721" max="8721" width="9.5703125" style="999" customWidth="1"/>
    <col min="8722" max="8722" width="9.7109375" style="999" customWidth="1"/>
    <col min="8723" max="8724" width="7.28515625" style="999" bestFit="1" customWidth="1"/>
    <col min="8725" max="8725" width="7.85546875" style="999" customWidth="1"/>
    <col min="8726" max="8726" width="10.140625" style="999" customWidth="1"/>
    <col min="8727" max="8727" width="10" style="999" customWidth="1"/>
    <col min="8728" max="8728" width="7" style="999" customWidth="1"/>
    <col min="8729" max="8729" width="9.7109375" style="999" customWidth="1"/>
    <col min="8730" max="8730" width="10.28515625" style="999" customWidth="1"/>
    <col min="8731" max="8734" width="7.28515625" style="999" bestFit="1" customWidth="1"/>
    <col min="8735" max="8735" width="7" style="999" customWidth="1"/>
    <col min="8736" max="8736" width="7.28515625" style="999" bestFit="1" customWidth="1"/>
    <col min="8737" max="8737" width="7.28515625" style="999" customWidth="1"/>
    <col min="8738" max="8738" width="6.85546875" style="999" customWidth="1"/>
    <col min="8739" max="8739" width="7.28515625" style="999" customWidth="1"/>
    <col min="8740" max="8740" width="7.5703125" style="999" customWidth="1"/>
    <col min="8741" max="8741" width="7.7109375" style="999" customWidth="1"/>
    <col min="8742" max="8743" width="7.28515625" style="999" customWidth="1"/>
    <col min="8744" max="8960" width="9.140625" style="999"/>
    <col min="8961" max="8961" width="6.28515625" style="999" customWidth="1"/>
    <col min="8962" max="8962" width="16.7109375" style="999" customWidth="1"/>
    <col min="8963" max="8963" width="11.28515625" style="999" customWidth="1"/>
    <col min="8964" max="8964" width="9.7109375" style="999" customWidth="1"/>
    <col min="8965" max="8966" width="10.28515625" style="999" customWidth="1"/>
    <col min="8967" max="8967" width="10.5703125" style="999" customWidth="1"/>
    <col min="8968" max="8968" width="10.42578125" style="999" customWidth="1"/>
    <col min="8969" max="8969" width="9.85546875" style="999" customWidth="1"/>
    <col min="8970" max="8972" width="7.28515625" style="999" bestFit="1" customWidth="1"/>
    <col min="8973" max="8973" width="9.7109375" style="999" customWidth="1"/>
    <col min="8974" max="8974" width="9.28515625" style="999" customWidth="1"/>
    <col min="8975" max="8975" width="10" style="999" customWidth="1"/>
    <col min="8976" max="8976" width="7.28515625" style="999" bestFit="1" customWidth="1"/>
    <col min="8977" max="8977" width="9.5703125" style="999" customWidth="1"/>
    <col min="8978" max="8978" width="9.7109375" style="999" customWidth="1"/>
    <col min="8979" max="8980" width="7.28515625" style="999" bestFit="1" customWidth="1"/>
    <col min="8981" max="8981" width="7.85546875" style="999" customWidth="1"/>
    <col min="8982" max="8982" width="10.140625" style="999" customWidth="1"/>
    <col min="8983" max="8983" width="10" style="999" customWidth="1"/>
    <col min="8984" max="8984" width="7" style="999" customWidth="1"/>
    <col min="8985" max="8985" width="9.7109375" style="999" customWidth="1"/>
    <col min="8986" max="8986" width="10.28515625" style="999" customWidth="1"/>
    <col min="8987" max="8990" width="7.28515625" style="999" bestFit="1" customWidth="1"/>
    <col min="8991" max="8991" width="7" style="999" customWidth="1"/>
    <col min="8992" max="8992" width="7.28515625" style="999" bestFit="1" customWidth="1"/>
    <col min="8993" max="8993" width="7.28515625" style="999" customWidth="1"/>
    <col min="8994" max="8994" width="6.85546875" style="999" customWidth="1"/>
    <col min="8995" max="8995" width="7.28515625" style="999" customWidth="1"/>
    <col min="8996" max="8996" width="7.5703125" style="999" customWidth="1"/>
    <col min="8997" max="8997" width="7.7109375" style="999" customWidth="1"/>
    <col min="8998" max="8999" width="7.28515625" style="999" customWidth="1"/>
    <col min="9000" max="9216" width="9.140625" style="999"/>
    <col min="9217" max="9217" width="6.28515625" style="999" customWidth="1"/>
    <col min="9218" max="9218" width="16.7109375" style="999" customWidth="1"/>
    <col min="9219" max="9219" width="11.28515625" style="999" customWidth="1"/>
    <col min="9220" max="9220" width="9.7109375" style="999" customWidth="1"/>
    <col min="9221" max="9222" width="10.28515625" style="999" customWidth="1"/>
    <col min="9223" max="9223" width="10.5703125" style="999" customWidth="1"/>
    <col min="9224" max="9224" width="10.42578125" style="999" customWidth="1"/>
    <col min="9225" max="9225" width="9.85546875" style="999" customWidth="1"/>
    <col min="9226" max="9228" width="7.28515625" style="999" bestFit="1" customWidth="1"/>
    <col min="9229" max="9229" width="9.7109375" style="999" customWidth="1"/>
    <col min="9230" max="9230" width="9.28515625" style="999" customWidth="1"/>
    <col min="9231" max="9231" width="10" style="999" customWidth="1"/>
    <col min="9232" max="9232" width="7.28515625" style="999" bestFit="1" customWidth="1"/>
    <col min="9233" max="9233" width="9.5703125" style="999" customWidth="1"/>
    <col min="9234" max="9234" width="9.7109375" style="999" customWidth="1"/>
    <col min="9235" max="9236" width="7.28515625" style="999" bestFit="1" customWidth="1"/>
    <col min="9237" max="9237" width="7.85546875" style="999" customWidth="1"/>
    <col min="9238" max="9238" width="10.140625" style="999" customWidth="1"/>
    <col min="9239" max="9239" width="10" style="999" customWidth="1"/>
    <col min="9240" max="9240" width="7" style="999" customWidth="1"/>
    <col min="9241" max="9241" width="9.7109375" style="999" customWidth="1"/>
    <col min="9242" max="9242" width="10.28515625" style="999" customWidth="1"/>
    <col min="9243" max="9246" width="7.28515625" style="999" bestFit="1" customWidth="1"/>
    <col min="9247" max="9247" width="7" style="999" customWidth="1"/>
    <col min="9248" max="9248" width="7.28515625" style="999" bestFit="1" customWidth="1"/>
    <col min="9249" max="9249" width="7.28515625" style="999" customWidth="1"/>
    <col min="9250" max="9250" width="6.85546875" style="999" customWidth="1"/>
    <col min="9251" max="9251" width="7.28515625" style="999" customWidth="1"/>
    <col min="9252" max="9252" width="7.5703125" style="999" customWidth="1"/>
    <col min="9253" max="9253" width="7.7109375" style="999" customWidth="1"/>
    <col min="9254" max="9255" width="7.28515625" style="999" customWidth="1"/>
    <col min="9256" max="9472" width="9.140625" style="999"/>
    <col min="9473" max="9473" width="6.28515625" style="999" customWidth="1"/>
    <col min="9474" max="9474" width="16.7109375" style="999" customWidth="1"/>
    <col min="9475" max="9475" width="11.28515625" style="999" customWidth="1"/>
    <col min="9476" max="9476" width="9.7109375" style="999" customWidth="1"/>
    <col min="9477" max="9478" width="10.28515625" style="999" customWidth="1"/>
    <col min="9479" max="9479" width="10.5703125" style="999" customWidth="1"/>
    <col min="9480" max="9480" width="10.42578125" style="999" customWidth="1"/>
    <col min="9481" max="9481" width="9.85546875" style="999" customWidth="1"/>
    <col min="9482" max="9484" width="7.28515625" style="999" bestFit="1" customWidth="1"/>
    <col min="9485" max="9485" width="9.7109375" style="999" customWidth="1"/>
    <col min="9486" max="9486" width="9.28515625" style="999" customWidth="1"/>
    <col min="9487" max="9487" width="10" style="999" customWidth="1"/>
    <col min="9488" max="9488" width="7.28515625" style="999" bestFit="1" customWidth="1"/>
    <col min="9489" max="9489" width="9.5703125" style="999" customWidth="1"/>
    <col min="9490" max="9490" width="9.7109375" style="999" customWidth="1"/>
    <col min="9491" max="9492" width="7.28515625" style="999" bestFit="1" customWidth="1"/>
    <col min="9493" max="9493" width="7.85546875" style="999" customWidth="1"/>
    <col min="9494" max="9494" width="10.140625" style="999" customWidth="1"/>
    <col min="9495" max="9495" width="10" style="999" customWidth="1"/>
    <col min="9496" max="9496" width="7" style="999" customWidth="1"/>
    <col min="9497" max="9497" width="9.7109375" style="999" customWidth="1"/>
    <col min="9498" max="9498" width="10.28515625" style="999" customWidth="1"/>
    <col min="9499" max="9502" width="7.28515625" style="999" bestFit="1" customWidth="1"/>
    <col min="9503" max="9503" width="7" style="999" customWidth="1"/>
    <col min="9504" max="9504" width="7.28515625" style="999" bestFit="1" customWidth="1"/>
    <col min="9505" max="9505" width="7.28515625" style="999" customWidth="1"/>
    <col min="9506" max="9506" width="6.85546875" style="999" customWidth="1"/>
    <col min="9507" max="9507" width="7.28515625" style="999" customWidth="1"/>
    <col min="9508" max="9508" width="7.5703125" style="999" customWidth="1"/>
    <col min="9509" max="9509" width="7.7109375" style="999" customWidth="1"/>
    <col min="9510" max="9511" width="7.28515625" style="999" customWidth="1"/>
    <col min="9512" max="9728" width="9.140625" style="999"/>
    <col min="9729" max="9729" width="6.28515625" style="999" customWidth="1"/>
    <col min="9730" max="9730" width="16.7109375" style="999" customWidth="1"/>
    <col min="9731" max="9731" width="11.28515625" style="999" customWidth="1"/>
    <col min="9732" max="9732" width="9.7109375" style="999" customWidth="1"/>
    <col min="9733" max="9734" width="10.28515625" style="999" customWidth="1"/>
    <col min="9735" max="9735" width="10.5703125" style="999" customWidth="1"/>
    <col min="9736" max="9736" width="10.42578125" style="999" customWidth="1"/>
    <col min="9737" max="9737" width="9.85546875" style="999" customWidth="1"/>
    <col min="9738" max="9740" width="7.28515625" style="999" bestFit="1" customWidth="1"/>
    <col min="9741" max="9741" width="9.7109375" style="999" customWidth="1"/>
    <col min="9742" max="9742" width="9.28515625" style="999" customWidth="1"/>
    <col min="9743" max="9743" width="10" style="999" customWidth="1"/>
    <col min="9744" max="9744" width="7.28515625" style="999" bestFit="1" customWidth="1"/>
    <col min="9745" max="9745" width="9.5703125" style="999" customWidth="1"/>
    <col min="9746" max="9746" width="9.7109375" style="999" customWidth="1"/>
    <col min="9747" max="9748" width="7.28515625" style="999" bestFit="1" customWidth="1"/>
    <col min="9749" max="9749" width="7.85546875" style="999" customWidth="1"/>
    <col min="9750" max="9750" width="10.140625" style="999" customWidth="1"/>
    <col min="9751" max="9751" width="10" style="999" customWidth="1"/>
    <col min="9752" max="9752" width="7" style="999" customWidth="1"/>
    <col min="9753" max="9753" width="9.7109375" style="999" customWidth="1"/>
    <col min="9754" max="9754" width="10.28515625" style="999" customWidth="1"/>
    <col min="9755" max="9758" width="7.28515625" style="999" bestFit="1" customWidth="1"/>
    <col min="9759" max="9759" width="7" style="999" customWidth="1"/>
    <col min="9760" max="9760" width="7.28515625" style="999" bestFit="1" customWidth="1"/>
    <col min="9761" max="9761" width="7.28515625" style="999" customWidth="1"/>
    <col min="9762" max="9762" width="6.85546875" style="999" customWidth="1"/>
    <col min="9763" max="9763" width="7.28515625" style="999" customWidth="1"/>
    <col min="9764" max="9764" width="7.5703125" style="999" customWidth="1"/>
    <col min="9765" max="9765" width="7.7109375" style="999" customWidth="1"/>
    <col min="9766" max="9767" width="7.28515625" style="999" customWidth="1"/>
    <col min="9768" max="9984" width="9.140625" style="999"/>
    <col min="9985" max="9985" width="6.28515625" style="999" customWidth="1"/>
    <col min="9986" max="9986" width="16.7109375" style="999" customWidth="1"/>
    <col min="9987" max="9987" width="11.28515625" style="999" customWidth="1"/>
    <col min="9988" max="9988" width="9.7109375" style="999" customWidth="1"/>
    <col min="9989" max="9990" width="10.28515625" style="999" customWidth="1"/>
    <col min="9991" max="9991" width="10.5703125" style="999" customWidth="1"/>
    <col min="9992" max="9992" width="10.42578125" style="999" customWidth="1"/>
    <col min="9993" max="9993" width="9.85546875" style="999" customWidth="1"/>
    <col min="9994" max="9996" width="7.28515625" style="999" bestFit="1" customWidth="1"/>
    <col min="9997" max="9997" width="9.7109375" style="999" customWidth="1"/>
    <col min="9998" max="9998" width="9.28515625" style="999" customWidth="1"/>
    <col min="9999" max="9999" width="10" style="999" customWidth="1"/>
    <col min="10000" max="10000" width="7.28515625" style="999" bestFit="1" customWidth="1"/>
    <col min="10001" max="10001" width="9.5703125" style="999" customWidth="1"/>
    <col min="10002" max="10002" width="9.7109375" style="999" customWidth="1"/>
    <col min="10003" max="10004" width="7.28515625" style="999" bestFit="1" customWidth="1"/>
    <col min="10005" max="10005" width="7.85546875" style="999" customWidth="1"/>
    <col min="10006" max="10006" width="10.140625" style="999" customWidth="1"/>
    <col min="10007" max="10007" width="10" style="999" customWidth="1"/>
    <col min="10008" max="10008" width="7" style="999" customWidth="1"/>
    <col min="10009" max="10009" width="9.7109375" style="999" customWidth="1"/>
    <col min="10010" max="10010" width="10.28515625" style="999" customWidth="1"/>
    <col min="10011" max="10014" width="7.28515625" style="999" bestFit="1" customWidth="1"/>
    <col min="10015" max="10015" width="7" style="999" customWidth="1"/>
    <col min="10016" max="10016" width="7.28515625" style="999" bestFit="1" customWidth="1"/>
    <col min="10017" max="10017" width="7.28515625" style="999" customWidth="1"/>
    <col min="10018" max="10018" width="6.85546875" style="999" customWidth="1"/>
    <col min="10019" max="10019" width="7.28515625" style="999" customWidth="1"/>
    <col min="10020" max="10020" width="7.5703125" style="999" customWidth="1"/>
    <col min="10021" max="10021" width="7.7109375" style="999" customWidth="1"/>
    <col min="10022" max="10023" width="7.28515625" style="999" customWidth="1"/>
    <col min="10024" max="10240" width="9.140625" style="999"/>
    <col min="10241" max="10241" width="6.28515625" style="999" customWidth="1"/>
    <col min="10242" max="10242" width="16.7109375" style="999" customWidth="1"/>
    <col min="10243" max="10243" width="11.28515625" style="999" customWidth="1"/>
    <col min="10244" max="10244" width="9.7109375" style="999" customWidth="1"/>
    <col min="10245" max="10246" width="10.28515625" style="999" customWidth="1"/>
    <col min="10247" max="10247" width="10.5703125" style="999" customWidth="1"/>
    <col min="10248" max="10248" width="10.42578125" style="999" customWidth="1"/>
    <col min="10249" max="10249" width="9.85546875" style="999" customWidth="1"/>
    <col min="10250" max="10252" width="7.28515625" style="999" bestFit="1" customWidth="1"/>
    <col min="10253" max="10253" width="9.7109375" style="999" customWidth="1"/>
    <col min="10254" max="10254" width="9.28515625" style="999" customWidth="1"/>
    <col min="10255" max="10255" width="10" style="999" customWidth="1"/>
    <col min="10256" max="10256" width="7.28515625" style="999" bestFit="1" customWidth="1"/>
    <col min="10257" max="10257" width="9.5703125" style="999" customWidth="1"/>
    <col min="10258" max="10258" width="9.7109375" style="999" customWidth="1"/>
    <col min="10259" max="10260" width="7.28515625" style="999" bestFit="1" customWidth="1"/>
    <col min="10261" max="10261" width="7.85546875" style="999" customWidth="1"/>
    <col min="10262" max="10262" width="10.140625" style="999" customWidth="1"/>
    <col min="10263" max="10263" width="10" style="999" customWidth="1"/>
    <col min="10264" max="10264" width="7" style="999" customWidth="1"/>
    <col min="10265" max="10265" width="9.7109375" style="999" customWidth="1"/>
    <col min="10266" max="10266" width="10.28515625" style="999" customWidth="1"/>
    <col min="10267" max="10270" width="7.28515625" style="999" bestFit="1" customWidth="1"/>
    <col min="10271" max="10271" width="7" style="999" customWidth="1"/>
    <col min="10272" max="10272" width="7.28515625" style="999" bestFit="1" customWidth="1"/>
    <col min="10273" max="10273" width="7.28515625" style="999" customWidth="1"/>
    <col min="10274" max="10274" width="6.85546875" style="999" customWidth="1"/>
    <col min="10275" max="10275" width="7.28515625" style="999" customWidth="1"/>
    <col min="10276" max="10276" width="7.5703125" style="999" customWidth="1"/>
    <col min="10277" max="10277" width="7.7109375" style="999" customWidth="1"/>
    <col min="10278" max="10279" width="7.28515625" style="999" customWidth="1"/>
    <col min="10280" max="10496" width="9.140625" style="999"/>
    <col min="10497" max="10497" width="6.28515625" style="999" customWidth="1"/>
    <col min="10498" max="10498" width="16.7109375" style="999" customWidth="1"/>
    <col min="10499" max="10499" width="11.28515625" style="999" customWidth="1"/>
    <col min="10500" max="10500" width="9.7109375" style="999" customWidth="1"/>
    <col min="10501" max="10502" width="10.28515625" style="999" customWidth="1"/>
    <col min="10503" max="10503" width="10.5703125" style="999" customWidth="1"/>
    <col min="10504" max="10504" width="10.42578125" style="999" customWidth="1"/>
    <col min="10505" max="10505" width="9.85546875" style="999" customWidth="1"/>
    <col min="10506" max="10508" width="7.28515625" style="999" bestFit="1" customWidth="1"/>
    <col min="10509" max="10509" width="9.7109375" style="999" customWidth="1"/>
    <col min="10510" max="10510" width="9.28515625" style="999" customWidth="1"/>
    <col min="10511" max="10511" width="10" style="999" customWidth="1"/>
    <col min="10512" max="10512" width="7.28515625" style="999" bestFit="1" customWidth="1"/>
    <col min="10513" max="10513" width="9.5703125" style="999" customWidth="1"/>
    <col min="10514" max="10514" width="9.7109375" style="999" customWidth="1"/>
    <col min="10515" max="10516" width="7.28515625" style="999" bestFit="1" customWidth="1"/>
    <col min="10517" max="10517" width="7.85546875" style="999" customWidth="1"/>
    <col min="10518" max="10518" width="10.140625" style="999" customWidth="1"/>
    <col min="10519" max="10519" width="10" style="999" customWidth="1"/>
    <col min="10520" max="10520" width="7" style="999" customWidth="1"/>
    <col min="10521" max="10521" width="9.7109375" style="999" customWidth="1"/>
    <col min="10522" max="10522" width="10.28515625" style="999" customWidth="1"/>
    <col min="10523" max="10526" width="7.28515625" style="999" bestFit="1" customWidth="1"/>
    <col min="10527" max="10527" width="7" style="999" customWidth="1"/>
    <col min="10528" max="10528" width="7.28515625" style="999" bestFit="1" customWidth="1"/>
    <col min="10529" max="10529" width="7.28515625" style="999" customWidth="1"/>
    <col min="10530" max="10530" width="6.85546875" style="999" customWidth="1"/>
    <col min="10531" max="10531" width="7.28515625" style="999" customWidth="1"/>
    <col min="10532" max="10532" width="7.5703125" style="999" customWidth="1"/>
    <col min="10533" max="10533" width="7.7109375" style="999" customWidth="1"/>
    <col min="10534" max="10535" width="7.28515625" style="999" customWidth="1"/>
    <col min="10536" max="10752" width="9.140625" style="999"/>
    <col min="10753" max="10753" width="6.28515625" style="999" customWidth="1"/>
    <col min="10754" max="10754" width="16.7109375" style="999" customWidth="1"/>
    <col min="10755" max="10755" width="11.28515625" style="999" customWidth="1"/>
    <col min="10756" max="10756" width="9.7109375" style="999" customWidth="1"/>
    <col min="10757" max="10758" width="10.28515625" style="999" customWidth="1"/>
    <col min="10759" max="10759" width="10.5703125" style="999" customWidth="1"/>
    <col min="10760" max="10760" width="10.42578125" style="999" customWidth="1"/>
    <col min="10761" max="10761" width="9.85546875" style="999" customWidth="1"/>
    <col min="10762" max="10764" width="7.28515625" style="999" bestFit="1" customWidth="1"/>
    <col min="10765" max="10765" width="9.7109375" style="999" customWidth="1"/>
    <col min="10766" max="10766" width="9.28515625" style="999" customWidth="1"/>
    <col min="10767" max="10767" width="10" style="999" customWidth="1"/>
    <col min="10768" max="10768" width="7.28515625" style="999" bestFit="1" customWidth="1"/>
    <col min="10769" max="10769" width="9.5703125" style="999" customWidth="1"/>
    <col min="10770" max="10770" width="9.7109375" style="999" customWidth="1"/>
    <col min="10771" max="10772" width="7.28515625" style="999" bestFit="1" customWidth="1"/>
    <col min="10773" max="10773" width="7.85546875" style="999" customWidth="1"/>
    <col min="10774" max="10774" width="10.140625" style="999" customWidth="1"/>
    <col min="10775" max="10775" width="10" style="999" customWidth="1"/>
    <col min="10776" max="10776" width="7" style="999" customWidth="1"/>
    <col min="10777" max="10777" width="9.7109375" style="999" customWidth="1"/>
    <col min="10778" max="10778" width="10.28515625" style="999" customWidth="1"/>
    <col min="10779" max="10782" width="7.28515625" style="999" bestFit="1" customWidth="1"/>
    <col min="10783" max="10783" width="7" style="999" customWidth="1"/>
    <col min="10784" max="10784" width="7.28515625" style="999" bestFit="1" customWidth="1"/>
    <col min="10785" max="10785" width="7.28515625" style="999" customWidth="1"/>
    <col min="10786" max="10786" width="6.85546875" style="999" customWidth="1"/>
    <col min="10787" max="10787" width="7.28515625" style="999" customWidth="1"/>
    <col min="10788" max="10788" width="7.5703125" style="999" customWidth="1"/>
    <col min="10789" max="10789" width="7.7109375" style="999" customWidth="1"/>
    <col min="10790" max="10791" width="7.28515625" style="999" customWidth="1"/>
    <col min="10792" max="11008" width="9.140625" style="999"/>
    <col min="11009" max="11009" width="6.28515625" style="999" customWidth="1"/>
    <col min="11010" max="11010" width="16.7109375" style="999" customWidth="1"/>
    <col min="11011" max="11011" width="11.28515625" style="999" customWidth="1"/>
    <col min="11012" max="11012" width="9.7109375" style="999" customWidth="1"/>
    <col min="11013" max="11014" width="10.28515625" style="999" customWidth="1"/>
    <col min="11015" max="11015" width="10.5703125" style="999" customWidth="1"/>
    <col min="11016" max="11016" width="10.42578125" style="999" customWidth="1"/>
    <col min="11017" max="11017" width="9.85546875" style="999" customWidth="1"/>
    <col min="11018" max="11020" width="7.28515625" style="999" bestFit="1" customWidth="1"/>
    <col min="11021" max="11021" width="9.7109375" style="999" customWidth="1"/>
    <col min="11022" max="11022" width="9.28515625" style="999" customWidth="1"/>
    <col min="11023" max="11023" width="10" style="999" customWidth="1"/>
    <col min="11024" max="11024" width="7.28515625" style="999" bestFit="1" customWidth="1"/>
    <col min="11025" max="11025" width="9.5703125" style="999" customWidth="1"/>
    <col min="11026" max="11026" width="9.7109375" style="999" customWidth="1"/>
    <col min="11027" max="11028" width="7.28515625" style="999" bestFit="1" customWidth="1"/>
    <col min="11029" max="11029" width="7.85546875" style="999" customWidth="1"/>
    <col min="11030" max="11030" width="10.140625" style="999" customWidth="1"/>
    <col min="11031" max="11031" width="10" style="999" customWidth="1"/>
    <col min="11032" max="11032" width="7" style="999" customWidth="1"/>
    <col min="11033" max="11033" width="9.7109375" style="999" customWidth="1"/>
    <col min="11034" max="11034" width="10.28515625" style="999" customWidth="1"/>
    <col min="11035" max="11038" width="7.28515625" style="999" bestFit="1" customWidth="1"/>
    <col min="11039" max="11039" width="7" style="999" customWidth="1"/>
    <col min="11040" max="11040" width="7.28515625" style="999" bestFit="1" customWidth="1"/>
    <col min="11041" max="11041" width="7.28515625" style="999" customWidth="1"/>
    <col min="11042" max="11042" width="6.85546875" style="999" customWidth="1"/>
    <col min="11043" max="11043" width="7.28515625" style="999" customWidth="1"/>
    <col min="11044" max="11044" width="7.5703125" style="999" customWidth="1"/>
    <col min="11045" max="11045" width="7.7109375" style="999" customWidth="1"/>
    <col min="11046" max="11047" width="7.28515625" style="999" customWidth="1"/>
    <col min="11048" max="11264" width="9.140625" style="999"/>
    <col min="11265" max="11265" width="6.28515625" style="999" customWidth="1"/>
    <col min="11266" max="11266" width="16.7109375" style="999" customWidth="1"/>
    <col min="11267" max="11267" width="11.28515625" style="999" customWidth="1"/>
    <col min="11268" max="11268" width="9.7109375" style="999" customWidth="1"/>
    <col min="11269" max="11270" width="10.28515625" style="999" customWidth="1"/>
    <col min="11271" max="11271" width="10.5703125" style="999" customWidth="1"/>
    <col min="11272" max="11272" width="10.42578125" style="999" customWidth="1"/>
    <col min="11273" max="11273" width="9.85546875" style="999" customWidth="1"/>
    <col min="11274" max="11276" width="7.28515625" style="999" bestFit="1" customWidth="1"/>
    <col min="11277" max="11277" width="9.7109375" style="999" customWidth="1"/>
    <col min="11278" max="11278" width="9.28515625" style="999" customWidth="1"/>
    <col min="11279" max="11279" width="10" style="999" customWidth="1"/>
    <col min="11280" max="11280" width="7.28515625" style="999" bestFit="1" customWidth="1"/>
    <col min="11281" max="11281" width="9.5703125" style="999" customWidth="1"/>
    <col min="11282" max="11282" width="9.7109375" style="999" customWidth="1"/>
    <col min="11283" max="11284" width="7.28515625" style="999" bestFit="1" customWidth="1"/>
    <col min="11285" max="11285" width="7.85546875" style="999" customWidth="1"/>
    <col min="11286" max="11286" width="10.140625" style="999" customWidth="1"/>
    <col min="11287" max="11287" width="10" style="999" customWidth="1"/>
    <col min="11288" max="11288" width="7" style="999" customWidth="1"/>
    <col min="11289" max="11289" width="9.7109375" style="999" customWidth="1"/>
    <col min="11290" max="11290" width="10.28515625" style="999" customWidth="1"/>
    <col min="11291" max="11294" width="7.28515625" style="999" bestFit="1" customWidth="1"/>
    <col min="11295" max="11295" width="7" style="999" customWidth="1"/>
    <col min="11296" max="11296" width="7.28515625" style="999" bestFit="1" customWidth="1"/>
    <col min="11297" max="11297" width="7.28515625" style="999" customWidth="1"/>
    <col min="11298" max="11298" width="6.85546875" style="999" customWidth="1"/>
    <col min="11299" max="11299" width="7.28515625" style="999" customWidth="1"/>
    <col min="11300" max="11300" width="7.5703125" style="999" customWidth="1"/>
    <col min="11301" max="11301" width="7.7109375" style="999" customWidth="1"/>
    <col min="11302" max="11303" width="7.28515625" style="999" customWidth="1"/>
    <col min="11304" max="11520" width="9.140625" style="999"/>
    <col min="11521" max="11521" width="6.28515625" style="999" customWidth="1"/>
    <col min="11522" max="11522" width="16.7109375" style="999" customWidth="1"/>
    <col min="11523" max="11523" width="11.28515625" style="999" customWidth="1"/>
    <col min="11524" max="11524" width="9.7109375" style="999" customWidth="1"/>
    <col min="11525" max="11526" width="10.28515625" style="999" customWidth="1"/>
    <col min="11527" max="11527" width="10.5703125" style="999" customWidth="1"/>
    <col min="11528" max="11528" width="10.42578125" style="999" customWidth="1"/>
    <col min="11529" max="11529" width="9.85546875" style="999" customWidth="1"/>
    <col min="11530" max="11532" width="7.28515625" style="999" bestFit="1" customWidth="1"/>
    <col min="11533" max="11533" width="9.7109375" style="999" customWidth="1"/>
    <col min="11534" max="11534" width="9.28515625" style="999" customWidth="1"/>
    <col min="11535" max="11535" width="10" style="999" customWidth="1"/>
    <col min="11536" max="11536" width="7.28515625" style="999" bestFit="1" customWidth="1"/>
    <col min="11537" max="11537" width="9.5703125" style="999" customWidth="1"/>
    <col min="11538" max="11538" width="9.7109375" style="999" customWidth="1"/>
    <col min="11539" max="11540" width="7.28515625" style="999" bestFit="1" customWidth="1"/>
    <col min="11541" max="11541" width="7.85546875" style="999" customWidth="1"/>
    <col min="11542" max="11542" width="10.140625" style="999" customWidth="1"/>
    <col min="11543" max="11543" width="10" style="999" customWidth="1"/>
    <col min="11544" max="11544" width="7" style="999" customWidth="1"/>
    <col min="11545" max="11545" width="9.7109375" style="999" customWidth="1"/>
    <col min="11546" max="11546" width="10.28515625" style="999" customWidth="1"/>
    <col min="11547" max="11550" width="7.28515625" style="999" bestFit="1" customWidth="1"/>
    <col min="11551" max="11551" width="7" style="999" customWidth="1"/>
    <col min="11552" max="11552" width="7.28515625" style="999" bestFit="1" customWidth="1"/>
    <col min="11553" max="11553" width="7.28515625" style="999" customWidth="1"/>
    <col min="11554" max="11554" width="6.85546875" style="999" customWidth="1"/>
    <col min="11555" max="11555" width="7.28515625" style="999" customWidth="1"/>
    <col min="11556" max="11556" width="7.5703125" style="999" customWidth="1"/>
    <col min="11557" max="11557" width="7.7109375" style="999" customWidth="1"/>
    <col min="11558" max="11559" width="7.28515625" style="999" customWidth="1"/>
    <col min="11560" max="11776" width="9.140625" style="999"/>
    <col min="11777" max="11777" width="6.28515625" style="999" customWidth="1"/>
    <col min="11778" max="11778" width="16.7109375" style="999" customWidth="1"/>
    <col min="11779" max="11779" width="11.28515625" style="999" customWidth="1"/>
    <col min="11780" max="11780" width="9.7109375" style="999" customWidth="1"/>
    <col min="11781" max="11782" width="10.28515625" style="999" customWidth="1"/>
    <col min="11783" max="11783" width="10.5703125" style="999" customWidth="1"/>
    <col min="11784" max="11784" width="10.42578125" style="999" customWidth="1"/>
    <col min="11785" max="11785" width="9.85546875" style="999" customWidth="1"/>
    <col min="11786" max="11788" width="7.28515625" style="999" bestFit="1" customWidth="1"/>
    <col min="11789" max="11789" width="9.7109375" style="999" customWidth="1"/>
    <col min="11790" max="11790" width="9.28515625" style="999" customWidth="1"/>
    <col min="11791" max="11791" width="10" style="999" customWidth="1"/>
    <col min="11792" max="11792" width="7.28515625" style="999" bestFit="1" customWidth="1"/>
    <col min="11793" max="11793" width="9.5703125" style="999" customWidth="1"/>
    <col min="11794" max="11794" width="9.7109375" style="999" customWidth="1"/>
    <col min="11795" max="11796" width="7.28515625" style="999" bestFit="1" customWidth="1"/>
    <col min="11797" max="11797" width="7.85546875" style="999" customWidth="1"/>
    <col min="11798" max="11798" width="10.140625" style="999" customWidth="1"/>
    <col min="11799" max="11799" width="10" style="999" customWidth="1"/>
    <col min="11800" max="11800" width="7" style="999" customWidth="1"/>
    <col min="11801" max="11801" width="9.7109375" style="999" customWidth="1"/>
    <col min="11802" max="11802" width="10.28515625" style="999" customWidth="1"/>
    <col min="11803" max="11806" width="7.28515625" style="999" bestFit="1" customWidth="1"/>
    <col min="11807" max="11807" width="7" style="999" customWidth="1"/>
    <col min="11808" max="11808" width="7.28515625" style="999" bestFit="1" customWidth="1"/>
    <col min="11809" max="11809" width="7.28515625" style="999" customWidth="1"/>
    <col min="11810" max="11810" width="6.85546875" style="999" customWidth="1"/>
    <col min="11811" max="11811" width="7.28515625" style="999" customWidth="1"/>
    <col min="11812" max="11812" width="7.5703125" style="999" customWidth="1"/>
    <col min="11813" max="11813" width="7.7109375" style="999" customWidth="1"/>
    <col min="11814" max="11815" width="7.28515625" style="999" customWidth="1"/>
    <col min="11816" max="12032" width="9.140625" style="999"/>
    <col min="12033" max="12033" width="6.28515625" style="999" customWidth="1"/>
    <col min="12034" max="12034" width="16.7109375" style="999" customWidth="1"/>
    <col min="12035" max="12035" width="11.28515625" style="999" customWidth="1"/>
    <col min="12036" max="12036" width="9.7109375" style="999" customWidth="1"/>
    <col min="12037" max="12038" width="10.28515625" style="999" customWidth="1"/>
    <col min="12039" max="12039" width="10.5703125" style="999" customWidth="1"/>
    <col min="12040" max="12040" width="10.42578125" style="999" customWidth="1"/>
    <col min="12041" max="12041" width="9.85546875" style="999" customWidth="1"/>
    <col min="12042" max="12044" width="7.28515625" style="999" bestFit="1" customWidth="1"/>
    <col min="12045" max="12045" width="9.7109375" style="999" customWidth="1"/>
    <col min="12046" max="12046" width="9.28515625" style="999" customWidth="1"/>
    <col min="12047" max="12047" width="10" style="999" customWidth="1"/>
    <col min="12048" max="12048" width="7.28515625" style="999" bestFit="1" customWidth="1"/>
    <col min="12049" max="12049" width="9.5703125" style="999" customWidth="1"/>
    <col min="12050" max="12050" width="9.7109375" style="999" customWidth="1"/>
    <col min="12051" max="12052" width="7.28515625" style="999" bestFit="1" customWidth="1"/>
    <col min="12053" max="12053" width="7.85546875" style="999" customWidth="1"/>
    <col min="12054" max="12054" width="10.140625" style="999" customWidth="1"/>
    <col min="12055" max="12055" width="10" style="999" customWidth="1"/>
    <col min="12056" max="12056" width="7" style="999" customWidth="1"/>
    <col min="12057" max="12057" width="9.7109375" style="999" customWidth="1"/>
    <col min="12058" max="12058" width="10.28515625" style="999" customWidth="1"/>
    <col min="12059" max="12062" width="7.28515625" style="999" bestFit="1" customWidth="1"/>
    <col min="12063" max="12063" width="7" style="999" customWidth="1"/>
    <col min="12064" max="12064" width="7.28515625" style="999" bestFit="1" customWidth="1"/>
    <col min="12065" max="12065" width="7.28515625" style="999" customWidth="1"/>
    <col min="12066" max="12066" width="6.85546875" style="999" customWidth="1"/>
    <col min="12067" max="12067" width="7.28515625" style="999" customWidth="1"/>
    <col min="12068" max="12068" width="7.5703125" style="999" customWidth="1"/>
    <col min="12069" max="12069" width="7.7109375" style="999" customWidth="1"/>
    <col min="12070" max="12071" width="7.28515625" style="999" customWidth="1"/>
    <col min="12072" max="12288" width="9.140625" style="999"/>
    <col min="12289" max="12289" width="6.28515625" style="999" customWidth="1"/>
    <col min="12290" max="12290" width="16.7109375" style="999" customWidth="1"/>
    <col min="12291" max="12291" width="11.28515625" style="999" customWidth="1"/>
    <col min="12292" max="12292" width="9.7109375" style="999" customWidth="1"/>
    <col min="12293" max="12294" width="10.28515625" style="999" customWidth="1"/>
    <col min="12295" max="12295" width="10.5703125" style="999" customWidth="1"/>
    <col min="12296" max="12296" width="10.42578125" style="999" customWidth="1"/>
    <col min="12297" max="12297" width="9.85546875" style="999" customWidth="1"/>
    <col min="12298" max="12300" width="7.28515625" style="999" bestFit="1" customWidth="1"/>
    <col min="12301" max="12301" width="9.7109375" style="999" customWidth="1"/>
    <col min="12302" max="12302" width="9.28515625" style="999" customWidth="1"/>
    <col min="12303" max="12303" width="10" style="999" customWidth="1"/>
    <col min="12304" max="12304" width="7.28515625" style="999" bestFit="1" customWidth="1"/>
    <col min="12305" max="12305" width="9.5703125" style="999" customWidth="1"/>
    <col min="12306" max="12306" width="9.7109375" style="999" customWidth="1"/>
    <col min="12307" max="12308" width="7.28515625" style="999" bestFit="1" customWidth="1"/>
    <col min="12309" max="12309" width="7.85546875" style="999" customWidth="1"/>
    <col min="12310" max="12310" width="10.140625" style="999" customWidth="1"/>
    <col min="12311" max="12311" width="10" style="999" customWidth="1"/>
    <col min="12312" max="12312" width="7" style="999" customWidth="1"/>
    <col min="12313" max="12313" width="9.7109375" style="999" customWidth="1"/>
    <col min="12314" max="12314" width="10.28515625" style="999" customWidth="1"/>
    <col min="12315" max="12318" width="7.28515625" style="999" bestFit="1" customWidth="1"/>
    <col min="12319" max="12319" width="7" style="999" customWidth="1"/>
    <col min="12320" max="12320" width="7.28515625" style="999" bestFit="1" customWidth="1"/>
    <col min="12321" max="12321" width="7.28515625" style="999" customWidth="1"/>
    <col min="12322" max="12322" width="6.85546875" style="999" customWidth="1"/>
    <col min="12323" max="12323" width="7.28515625" style="999" customWidth="1"/>
    <col min="12324" max="12324" width="7.5703125" style="999" customWidth="1"/>
    <col min="12325" max="12325" width="7.7109375" style="999" customWidth="1"/>
    <col min="12326" max="12327" width="7.28515625" style="999" customWidth="1"/>
    <col min="12328" max="12544" width="9.140625" style="999"/>
    <col min="12545" max="12545" width="6.28515625" style="999" customWidth="1"/>
    <col min="12546" max="12546" width="16.7109375" style="999" customWidth="1"/>
    <col min="12547" max="12547" width="11.28515625" style="999" customWidth="1"/>
    <col min="12548" max="12548" width="9.7109375" style="999" customWidth="1"/>
    <col min="12549" max="12550" width="10.28515625" style="999" customWidth="1"/>
    <col min="12551" max="12551" width="10.5703125" style="999" customWidth="1"/>
    <col min="12552" max="12552" width="10.42578125" style="999" customWidth="1"/>
    <col min="12553" max="12553" width="9.85546875" style="999" customWidth="1"/>
    <col min="12554" max="12556" width="7.28515625" style="999" bestFit="1" customWidth="1"/>
    <col min="12557" max="12557" width="9.7109375" style="999" customWidth="1"/>
    <col min="12558" max="12558" width="9.28515625" style="999" customWidth="1"/>
    <col min="12559" max="12559" width="10" style="999" customWidth="1"/>
    <col min="12560" max="12560" width="7.28515625" style="999" bestFit="1" customWidth="1"/>
    <col min="12561" max="12561" width="9.5703125" style="999" customWidth="1"/>
    <col min="12562" max="12562" width="9.7109375" style="999" customWidth="1"/>
    <col min="12563" max="12564" width="7.28515625" style="999" bestFit="1" customWidth="1"/>
    <col min="12565" max="12565" width="7.85546875" style="999" customWidth="1"/>
    <col min="12566" max="12566" width="10.140625" style="999" customWidth="1"/>
    <col min="12567" max="12567" width="10" style="999" customWidth="1"/>
    <col min="12568" max="12568" width="7" style="999" customWidth="1"/>
    <col min="12569" max="12569" width="9.7109375" style="999" customWidth="1"/>
    <col min="12570" max="12570" width="10.28515625" style="999" customWidth="1"/>
    <col min="12571" max="12574" width="7.28515625" style="999" bestFit="1" customWidth="1"/>
    <col min="12575" max="12575" width="7" style="999" customWidth="1"/>
    <col min="12576" max="12576" width="7.28515625" style="999" bestFit="1" customWidth="1"/>
    <col min="12577" max="12577" width="7.28515625" style="999" customWidth="1"/>
    <col min="12578" max="12578" width="6.85546875" style="999" customWidth="1"/>
    <col min="12579" max="12579" width="7.28515625" style="999" customWidth="1"/>
    <col min="12580" max="12580" width="7.5703125" style="999" customWidth="1"/>
    <col min="12581" max="12581" width="7.7109375" style="999" customWidth="1"/>
    <col min="12582" max="12583" width="7.28515625" style="999" customWidth="1"/>
    <col min="12584" max="12800" width="9.140625" style="999"/>
    <col min="12801" max="12801" width="6.28515625" style="999" customWidth="1"/>
    <col min="12802" max="12802" width="16.7109375" style="999" customWidth="1"/>
    <col min="12803" max="12803" width="11.28515625" style="999" customWidth="1"/>
    <col min="12804" max="12804" width="9.7109375" style="999" customWidth="1"/>
    <col min="12805" max="12806" width="10.28515625" style="999" customWidth="1"/>
    <col min="12807" max="12807" width="10.5703125" style="999" customWidth="1"/>
    <col min="12808" max="12808" width="10.42578125" style="999" customWidth="1"/>
    <col min="12809" max="12809" width="9.85546875" style="999" customWidth="1"/>
    <col min="12810" max="12812" width="7.28515625" style="999" bestFit="1" customWidth="1"/>
    <col min="12813" max="12813" width="9.7109375" style="999" customWidth="1"/>
    <col min="12814" max="12814" width="9.28515625" style="999" customWidth="1"/>
    <col min="12815" max="12815" width="10" style="999" customWidth="1"/>
    <col min="12816" max="12816" width="7.28515625" style="999" bestFit="1" customWidth="1"/>
    <col min="12817" max="12817" width="9.5703125" style="999" customWidth="1"/>
    <col min="12818" max="12818" width="9.7109375" style="999" customWidth="1"/>
    <col min="12819" max="12820" width="7.28515625" style="999" bestFit="1" customWidth="1"/>
    <col min="12821" max="12821" width="7.85546875" style="999" customWidth="1"/>
    <col min="12822" max="12822" width="10.140625" style="999" customWidth="1"/>
    <col min="12823" max="12823" width="10" style="999" customWidth="1"/>
    <col min="12824" max="12824" width="7" style="999" customWidth="1"/>
    <col min="12825" max="12825" width="9.7109375" style="999" customWidth="1"/>
    <col min="12826" max="12826" width="10.28515625" style="999" customWidth="1"/>
    <col min="12827" max="12830" width="7.28515625" style="999" bestFit="1" customWidth="1"/>
    <col min="12831" max="12831" width="7" style="999" customWidth="1"/>
    <col min="12832" max="12832" width="7.28515625" style="999" bestFit="1" customWidth="1"/>
    <col min="12833" max="12833" width="7.28515625" style="999" customWidth="1"/>
    <col min="12834" max="12834" width="6.85546875" style="999" customWidth="1"/>
    <col min="12835" max="12835" width="7.28515625" style="999" customWidth="1"/>
    <col min="12836" max="12836" width="7.5703125" style="999" customWidth="1"/>
    <col min="12837" max="12837" width="7.7109375" style="999" customWidth="1"/>
    <col min="12838" max="12839" width="7.28515625" style="999" customWidth="1"/>
    <col min="12840" max="13056" width="9.140625" style="999"/>
    <col min="13057" max="13057" width="6.28515625" style="999" customWidth="1"/>
    <col min="13058" max="13058" width="16.7109375" style="999" customWidth="1"/>
    <col min="13059" max="13059" width="11.28515625" style="999" customWidth="1"/>
    <col min="13060" max="13060" width="9.7109375" style="999" customWidth="1"/>
    <col min="13061" max="13062" width="10.28515625" style="999" customWidth="1"/>
    <col min="13063" max="13063" width="10.5703125" style="999" customWidth="1"/>
    <col min="13064" max="13064" width="10.42578125" style="999" customWidth="1"/>
    <col min="13065" max="13065" width="9.85546875" style="999" customWidth="1"/>
    <col min="13066" max="13068" width="7.28515625" style="999" bestFit="1" customWidth="1"/>
    <col min="13069" max="13069" width="9.7109375" style="999" customWidth="1"/>
    <col min="13070" max="13070" width="9.28515625" style="999" customWidth="1"/>
    <col min="13071" max="13071" width="10" style="999" customWidth="1"/>
    <col min="13072" max="13072" width="7.28515625" style="999" bestFit="1" customWidth="1"/>
    <col min="13073" max="13073" width="9.5703125" style="999" customWidth="1"/>
    <col min="13074" max="13074" width="9.7109375" style="999" customWidth="1"/>
    <col min="13075" max="13076" width="7.28515625" style="999" bestFit="1" customWidth="1"/>
    <col min="13077" max="13077" width="7.85546875" style="999" customWidth="1"/>
    <col min="13078" max="13078" width="10.140625" style="999" customWidth="1"/>
    <col min="13079" max="13079" width="10" style="999" customWidth="1"/>
    <col min="13080" max="13080" width="7" style="999" customWidth="1"/>
    <col min="13081" max="13081" width="9.7109375" style="999" customWidth="1"/>
    <col min="13082" max="13082" width="10.28515625" style="999" customWidth="1"/>
    <col min="13083" max="13086" width="7.28515625" style="999" bestFit="1" customWidth="1"/>
    <col min="13087" max="13087" width="7" style="999" customWidth="1"/>
    <col min="13088" max="13088" width="7.28515625" style="999" bestFit="1" customWidth="1"/>
    <col min="13089" max="13089" width="7.28515625" style="999" customWidth="1"/>
    <col min="13090" max="13090" width="6.85546875" style="999" customWidth="1"/>
    <col min="13091" max="13091" width="7.28515625" style="999" customWidth="1"/>
    <col min="13092" max="13092" width="7.5703125" style="999" customWidth="1"/>
    <col min="13093" max="13093" width="7.7109375" style="999" customWidth="1"/>
    <col min="13094" max="13095" width="7.28515625" style="999" customWidth="1"/>
    <col min="13096" max="13312" width="9.140625" style="999"/>
    <col min="13313" max="13313" width="6.28515625" style="999" customWidth="1"/>
    <col min="13314" max="13314" width="16.7109375" style="999" customWidth="1"/>
    <col min="13315" max="13315" width="11.28515625" style="999" customWidth="1"/>
    <col min="13316" max="13316" width="9.7109375" style="999" customWidth="1"/>
    <col min="13317" max="13318" width="10.28515625" style="999" customWidth="1"/>
    <col min="13319" max="13319" width="10.5703125" style="999" customWidth="1"/>
    <col min="13320" max="13320" width="10.42578125" style="999" customWidth="1"/>
    <col min="13321" max="13321" width="9.85546875" style="999" customWidth="1"/>
    <col min="13322" max="13324" width="7.28515625" style="999" bestFit="1" customWidth="1"/>
    <col min="13325" max="13325" width="9.7109375" style="999" customWidth="1"/>
    <col min="13326" max="13326" width="9.28515625" style="999" customWidth="1"/>
    <col min="13327" max="13327" width="10" style="999" customWidth="1"/>
    <col min="13328" max="13328" width="7.28515625" style="999" bestFit="1" customWidth="1"/>
    <col min="13329" max="13329" width="9.5703125" style="999" customWidth="1"/>
    <col min="13330" max="13330" width="9.7109375" style="999" customWidth="1"/>
    <col min="13331" max="13332" width="7.28515625" style="999" bestFit="1" customWidth="1"/>
    <col min="13333" max="13333" width="7.85546875" style="999" customWidth="1"/>
    <col min="13334" max="13334" width="10.140625" style="999" customWidth="1"/>
    <col min="13335" max="13335" width="10" style="999" customWidth="1"/>
    <col min="13336" max="13336" width="7" style="999" customWidth="1"/>
    <col min="13337" max="13337" width="9.7109375" style="999" customWidth="1"/>
    <col min="13338" max="13338" width="10.28515625" style="999" customWidth="1"/>
    <col min="13339" max="13342" width="7.28515625" style="999" bestFit="1" customWidth="1"/>
    <col min="13343" max="13343" width="7" style="999" customWidth="1"/>
    <col min="13344" max="13344" width="7.28515625" style="999" bestFit="1" customWidth="1"/>
    <col min="13345" max="13345" width="7.28515625" style="999" customWidth="1"/>
    <col min="13346" max="13346" width="6.85546875" style="999" customWidth="1"/>
    <col min="13347" max="13347" width="7.28515625" style="999" customWidth="1"/>
    <col min="13348" max="13348" width="7.5703125" style="999" customWidth="1"/>
    <col min="13349" max="13349" width="7.7109375" style="999" customWidth="1"/>
    <col min="13350" max="13351" width="7.28515625" style="999" customWidth="1"/>
    <col min="13352" max="13568" width="9.140625" style="999"/>
    <col min="13569" max="13569" width="6.28515625" style="999" customWidth="1"/>
    <col min="13570" max="13570" width="16.7109375" style="999" customWidth="1"/>
    <col min="13571" max="13571" width="11.28515625" style="999" customWidth="1"/>
    <col min="13572" max="13572" width="9.7109375" style="999" customWidth="1"/>
    <col min="13573" max="13574" width="10.28515625" style="999" customWidth="1"/>
    <col min="13575" max="13575" width="10.5703125" style="999" customWidth="1"/>
    <col min="13576" max="13576" width="10.42578125" style="999" customWidth="1"/>
    <col min="13577" max="13577" width="9.85546875" style="999" customWidth="1"/>
    <col min="13578" max="13580" width="7.28515625" style="999" bestFit="1" customWidth="1"/>
    <col min="13581" max="13581" width="9.7109375" style="999" customWidth="1"/>
    <col min="13582" max="13582" width="9.28515625" style="999" customWidth="1"/>
    <col min="13583" max="13583" width="10" style="999" customWidth="1"/>
    <col min="13584" max="13584" width="7.28515625" style="999" bestFit="1" customWidth="1"/>
    <col min="13585" max="13585" width="9.5703125" style="999" customWidth="1"/>
    <col min="13586" max="13586" width="9.7109375" style="999" customWidth="1"/>
    <col min="13587" max="13588" width="7.28515625" style="999" bestFit="1" customWidth="1"/>
    <col min="13589" max="13589" width="7.85546875" style="999" customWidth="1"/>
    <col min="13590" max="13590" width="10.140625" style="999" customWidth="1"/>
    <col min="13591" max="13591" width="10" style="999" customWidth="1"/>
    <col min="13592" max="13592" width="7" style="999" customWidth="1"/>
    <col min="13593" max="13593" width="9.7109375" style="999" customWidth="1"/>
    <col min="13594" max="13594" width="10.28515625" style="999" customWidth="1"/>
    <col min="13595" max="13598" width="7.28515625" style="999" bestFit="1" customWidth="1"/>
    <col min="13599" max="13599" width="7" style="999" customWidth="1"/>
    <col min="13600" max="13600" width="7.28515625" style="999" bestFit="1" customWidth="1"/>
    <col min="13601" max="13601" width="7.28515625" style="999" customWidth="1"/>
    <col min="13602" max="13602" width="6.85546875" style="999" customWidth="1"/>
    <col min="13603" max="13603" width="7.28515625" style="999" customWidth="1"/>
    <col min="13604" max="13604" width="7.5703125" style="999" customWidth="1"/>
    <col min="13605" max="13605" width="7.7109375" style="999" customWidth="1"/>
    <col min="13606" max="13607" width="7.28515625" style="999" customWidth="1"/>
    <col min="13608" max="13824" width="9.140625" style="999"/>
    <col min="13825" max="13825" width="6.28515625" style="999" customWidth="1"/>
    <col min="13826" max="13826" width="16.7109375" style="999" customWidth="1"/>
    <col min="13827" max="13827" width="11.28515625" style="999" customWidth="1"/>
    <col min="13828" max="13828" width="9.7109375" style="999" customWidth="1"/>
    <col min="13829" max="13830" width="10.28515625" style="999" customWidth="1"/>
    <col min="13831" max="13831" width="10.5703125" style="999" customWidth="1"/>
    <col min="13832" max="13832" width="10.42578125" style="999" customWidth="1"/>
    <col min="13833" max="13833" width="9.85546875" style="999" customWidth="1"/>
    <col min="13834" max="13836" width="7.28515625" style="999" bestFit="1" customWidth="1"/>
    <col min="13837" max="13837" width="9.7109375" style="999" customWidth="1"/>
    <col min="13838" max="13838" width="9.28515625" style="999" customWidth="1"/>
    <col min="13839" max="13839" width="10" style="999" customWidth="1"/>
    <col min="13840" max="13840" width="7.28515625" style="999" bestFit="1" customWidth="1"/>
    <col min="13841" max="13841" width="9.5703125" style="999" customWidth="1"/>
    <col min="13842" max="13842" width="9.7109375" style="999" customWidth="1"/>
    <col min="13843" max="13844" width="7.28515625" style="999" bestFit="1" customWidth="1"/>
    <col min="13845" max="13845" width="7.85546875" style="999" customWidth="1"/>
    <col min="13846" max="13846" width="10.140625" style="999" customWidth="1"/>
    <col min="13847" max="13847" width="10" style="999" customWidth="1"/>
    <col min="13848" max="13848" width="7" style="999" customWidth="1"/>
    <col min="13849" max="13849" width="9.7109375" style="999" customWidth="1"/>
    <col min="13850" max="13850" width="10.28515625" style="999" customWidth="1"/>
    <col min="13851" max="13854" width="7.28515625" style="999" bestFit="1" customWidth="1"/>
    <col min="13855" max="13855" width="7" style="999" customWidth="1"/>
    <col min="13856" max="13856" width="7.28515625" style="999" bestFit="1" customWidth="1"/>
    <col min="13857" max="13857" width="7.28515625" style="999" customWidth="1"/>
    <col min="13858" max="13858" width="6.85546875" style="999" customWidth="1"/>
    <col min="13859" max="13859" width="7.28515625" style="999" customWidth="1"/>
    <col min="13860" max="13860" width="7.5703125" style="999" customWidth="1"/>
    <col min="13861" max="13861" width="7.7109375" style="999" customWidth="1"/>
    <col min="13862" max="13863" width="7.28515625" style="999" customWidth="1"/>
    <col min="13864" max="14080" width="9.140625" style="999"/>
    <col min="14081" max="14081" width="6.28515625" style="999" customWidth="1"/>
    <col min="14082" max="14082" width="16.7109375" style="999" customWidth="1"/>
    <col min="14083" max="14083" width="11.28515625" style="999" customWidth="1"/>
    <col min="14084" max="14084" width="9.7109375" style="999" customWidth="1"/>
    <col min="14085" max="14086" width="10.28515625" style="999" customWidth="1"/>
    <col min="14087" max="14087" width="10.5703125" style="999" customWidth="1"/>
    <col min="14088" max="14088" width="10.42578125" style="999" customWidth="1"/>
    <col min="14089" max="14089" width="9.85546875" style="999" customWidth="1"/>
    <col min="14090" max="14092" width="7.28515625" style="999" bestFit="1" customWidth="1"/>
    <col min="14093" max="14093" width="9.7109375" style="999" customWidth="1"/>
    <col min="14094" max="14094" width="9.28515625" style="999" customWidth="1"/>
    <col min="14095" max="14095" width="10" style="999" customWidth="1"/>
    <col min="14096" max="14096" width="7.28515625" style="999" bestFit="1" customWidth="1"/>
    <col min="14097" max="14097" width="9.5703125" style="999" customWidth="1"/>
    <col min="14098" max="14098" width="9.7109375" style="999" customWidth="1"/>
    <col min="14099" max="14100" width="7.28515625" style="999" bestFit="1" customWidth="1"/>
    <col min="14101" max="14101" width="7.85546875" style="999" customWidth="1"/>
    <col min="14102" max="14102" width="10.140625" style="999" customWidth="1"/>
    <col min="14103" max="14103" width="10" style="999" customWidth="1"/>
    <col min="14104" max="14104" width="7" style="999" customWidth="1"/>
    <col min="14105" max="14105" width="9.7109375" style="999" customWidth="1"/>
    <col min="14106" max="14106" width="10.28515625" style="999" customWidth="1"/>
    <col min="14107" max="14110" width="7.28515625" style="999" bestFit="1" customWidth="1"/>
    <col min="14111" max="14111" width="7" style="999" customWidth="1"/>
    <col min="14112" max="14112" width="7.28515625" style="999" bestFit="1" customWidth="1"/>
    <col min="14113" max="14113" width="7.28515625" style="999" customWidth="1"/>
    <col min="14114" max="14114" width="6.85546875" style="999" customWidth="1"/>
    <col min="14115" max="14115" width="7.28515625" style="999" customWidth="1"/>
    <col min="14116" max="14116" width="7.5703125" style="999" customWidth="1"/>
    <col min="14117" max="14117" width="7.7109375" style="999" customWidth="1"/>
    <col min="14118" max="14119" width="7.28515625" style="999" customWidth="1"/>
    <col min="14120" max="14336" width="9.140625" style="999"/>
    <col min="14337" max="14337" width="6.28515625" style="999" customWidth="1"/>
    <col min="14338" max="14338" width="16.7109375" style="999" customWidth="1"/>
    <col min="14339" max="14339" width="11.28515625" style="999" customWidth="1"/>
    <col min="14340" max="14340" width="9.7109375" style="999" customWidth="1"/>
    <col min="14341" max="14342" width="10.28515625" style="999" customWidth="1"/>
    <col min="14343" max="14343" width="10.5703125" style="999" customWidth="1"/>
    <col min="14344" max="14344" width="10.42578125" style="999" customWidth="1"/>
    <col min="14345" max="14345" width="9.85546875" style="999" customWidth="1"/>
    <col min="14346" max="14348" width="7.28515625" style="999" bestFit="1" customWidth="1"/>
    <col min="14349" max="14349" width="9.7109375" style="999" customWidth="1"/>
    <col min="14350" max="14350" width="9.28515625" style="999" customWidth="1"/>
    <col min="14351" max="14351" width="10" style="999" customWidth="1"/>
    <col min="14352" max="14352" width="7.28515625" style="999" bestFit="1" customWidth="1"/>
    <col min="14353" max="14353" width="9.5703125" style="999" customWidth="1"/>
    <col min="14354" max="14354" width="9.7109375" style="999" customWidth="1"/>
    <col min="14355" max="14356" width="7.28515625" style="999" bestFit="1" customWidth="1"/>
    <col min="14357" max="14357" width="7.85546875" style="999" customWidth="1"/>
    <col min="14358" max="14358" width="10.140625" style="999" customWidth="1"/>
    <col min="14359" max="14359" width="10" style="999" customWidth="1"/>
    <col min="14360" max="14360" width="7" style="999" customWidth="1"/>
    <col min="14361" max="14361" width="9.7109375" style="999" customWidth="1"/>
    <col min="14362" max="14362" width="10.28515625" style="999" customWidth="1"/>
    <col min="14363" max="14366" width="7.28515625" style="999" bestFit="1" customWidth="1"/>
    <col min="14367" max="14367" width="7" style="999" customWidth="1"/>
    <col min="14368" max="14368" width="7.28515625" style="999" bestFit="1" customWidth="1"/>
    <col min="14369" max="14369" width="7.28515625" style="999" customWidth="1"/>
    <col min="14370" max="14370" width="6.85546875" style="999" customWidth="1"/>
    <col min="14371" max="14371" width="7.28515625" style="999" customWidth="1"/>
    <col min="14372" max="14372" width="7.5703125" style="999" customWidth="1"/>
    <col min="14373" max="14373" width="7.7109375" style="999" customWidth="1"/>
    <col min="14374" max="14375" width="7.28515625" style="999" customWidth="1"/>
    <col min="14376" max="14592" width="9.140625" style="999"/>
    <col min="14593" max="14593" width="6.28515625" style="999" customWidth="1"/>
    <col min="14594" max="14594" width="16.7109375" style="999" customWidth="1"/>
    <col min="14595" max="14595" width="11.28515625" style="999" customWidth="1"/>
    <col min="14596" max="14596" width="9.7109375" style="999" customWidth="1"/>
    <col min="14597" max="14598" width="10.28515625" style="999" customWidth="1"/>
    <col min="14599" max="14599" width="10.5703125" style="999" customWidth="1"/>
    <col min="14600" max="14600" width="10.42578125" style="999" customWidth="1"/>
    <col min="14601" max="14601" width="9.85546875" style="999" customWidth="1"/>
    <col min="14602" max="14604" width="7.28515625" style="999" bestFit="1" customWidth="1"/>
    <col min="14605" max="14605" width="9.7109375" style="999" customWidth="1"/>
    <col min="14606" max="14606" width="9.28515625" style="999" customWidth="1"/>
    <col min="14607" max="14607" width="10" style="999" customWidth="1"/>
    <col min="14608" max="14608" width="7.28515625" style="999" bestFit="1" customWidth="1"/>
    <col min="14609" max="14609" width="9.5703125" style="999" customWidth="1"/>
    <col min="14610" max="14610" width="9.7109375" style="999" customWidth="1"/>
    <col min="14611" max="14612" width="7.28515625" style="999" bestFit="1" customWidth="1"/>
    <col min="14613" max="14613" width="7.85546875" style="999" customWidth="1"/>
    <col min="14614" max="14614" width="10.140625" style="999" customWidth="1"/>
    <col min="14615" max="14615" width="10" style="999" customWidth="1"/>
    <col min="14616" max="14616" width="7" style="999" customWidth="1"/>
    <col min="14617" max="14617" width="9.7109375" style="999" customWidth="1"/>
    <col min="14618" max="14618" width="10.28515625" style="999" customWidth="1"/>
    <col min="14619" max="14622" width="7.28515625" style="999" bestFit="1" customWidth="1"/>
    <col min="14623" max="14623" width="7" style="999" customWidth="1"/>
    <col min="14624" max="14624" width="7.28515625" style="999" bestFit="1" customWidth="1"/>
    <col min="14625" max="14625" width="7.28515625" style="999" customWidth="1"/>
    <col min="14626" max="14626" width="6.85546875" style="999" customWidth="1"/>
    <col min="14627" max="14627" width="7.28515625" style="999" customWidth="1"/>
    <col min="14628" max="14628" width="7.5703125" style="999" customWidth="1"/>
    <col min="14629" max="14629" width="7.7109375" style="999" customWidth="1"/>
    <col min="14630" max="14631" width="7.28515625" style="999" customWidth="1"/>
    <col min="14632" max="14848" width="9.140625" style="999"/>
    <col min="14849" max="14849" width="6.28515625" style="999" customWidth="1"/>
    <col min="14850" max="14850" width="16.7109375" style="999" customWidth="1"/>
    <col min="14851" max="14851" width="11.28515625" style="999" customWidth="1"/>
    <col min="14852" max="14852" width="9.7109375" style="999" customWidth="1"/>
    <col min="14853" max="14854" width="10.28515625" style="999" customWidth="1"/>
    <col min="14855" max="14855" width="10.5703125" style="999" customWidth="1"/>
    <col min="14856" max="14856" width="10.42578125" style="999" customWidth="1"/>
    <col min="14857" max="14857" width="9.85546875" style="999" customWidth="1"/>
    <col min="14858" max="14860" width="7.28515625" style="999" bestFit="1" customWidth="1"/>
    <col min="14861" max="14861" width="9.7109375" style="999" customWidth="1"/>
    <col min="14862" max="14862" width="9.28515625" style="999" customWidth="1"/>
    <col min="14863" max="14863" width="10" style="999" customWidth="1"/>
    <col min="14864" max="14864" width="7.28515625" style="999" bestFit="1" customWidth="1"/>
    <col min="14865" max="14865" width="9.5703125" style="999" customWidth="1"/>
    <col min="14866" max="14866" width="9.7109375" style="999" customWidth="1"/>
    <col min="14867" max="14868" width="7.28515625" style="999" bestFit="1" customWidth="1"/>
    <col min="14869" max="14869" width="7.85546875" style="999" customWidth="1"/>
    <col min="14870" max="14870" width="10.140625" style="999" customWidth="1"/>
    <col min="14871" max="14871" width="10" style="999" customWidth="1"/>
    <col min="14872" max="14872" width="7" style="999" customWidth="1"/>
    <col min="14873" max="14873" width="9.7109375" style="999" customWidth="1"/>
    <col min="14874" max="14874" width="10.28515625" style="999" customWidth="1"/>
    <col min="14875" max="14878" width="7.28515625" style="999" bestFit="1" customWidth="1"/>
    <col min="14879" max="14879" width="7" style="999" customWidth="1"/>
    <col min="14880" max="14880" width="7.28515625" style="999" bestFit="1" customWidth="1"/>
    <col min="14881" max="14881" width="7.28515625" style="999" customWidth="1"/>
    <col min="14882" max="14882" width="6.85546875" style="999" customWidth="1"/>
    <col min="14883" max="14883" width="7.28515625" style="999" customWidth="1"/>
    <col min="14884" max="14884" width="7.5703125" style="999" customWidth="1"/>
    <col min="14885" max="14885" width="7.7109375" style="999" customWidth="1"/>
    <col min="14886" max="14887" width="7.28515625" style="999" customWidth="1"/>
    <col min="14888" max="15104" width="9.140625" style="999"/>
    <col min="15105" max="15105" width="6.28515625" style="999" customWidth="1"/>
    <col min="15106" max="15106" width="16.7109375" style="999" customWidth="1"/>
    <col min="15107" max="15107" width="11.28515625" style="999" customWidth="1"/>
    <col min="15108" max="15108" width="9.7109375" style="999" customWidth="1"/>
    <col min="15109" max="15110" width="10.28515625" style="999" customWidth="1"/>
    <col min="15111" max="15111" width="10.5703125" style="999" customWidth="1"/>
    <col min="15112" max="15112" width="10.42578125" style="999" customWidth="1"/>
    <col min="15113" max="15113" width="9.85546875" style="999" customWidth="1"/>
    <col min="15114" max="15116" width="7.28515625" style="999" bestFit="1" customWidth="1"/>
    <col min="15117" max="15117" width="9.7109375" style="999" customWidth="1"/>
    <col min="15118" max="15118" width="9.28515625" style="999" customWidth="1"/>
    <col min="15119" max="15119" width="10" style="999" customWidth="1"/>
    <col min="15120" max="15120" width="7.28515625" style="999" bestFit="1" customWidth="1"/>
    <col min="15121" max="15121" width="9.5703125" style="999" customWidth="1"/>
    <col min="15122" max="15122" width="9.7109375" style="999" customWidth="1"/>
    <col min="15123" max="15124" width="7.28515625" style="999" bestFit="1" customWidth="1"/>
    <col min="15125" max="15125" width="7.85546875" style="999" customWidth="1"/>
    <col min="15126" max="15126" width="10.140625" style="999" customWidth="1"/>
    <col min="15127" max="15127" width="10" style="999" customWidth="1"/>
    <col min="15128" max="15128" width="7" style="999" customWidth="1"/>
    <col min="15129" max="15129" width="9.7109375" style="999" customWidth="1"/>
    <col min="15130" max="15130" width="10.28515625" style="999" customWidth="1"/>
    <col min="15131" max="15134" width="7.28515625" style="999" bestFit="1" customWidth="1"/>
    <col min="15135" max="15135" width="7" style="999" customWidth="1"/>
    <col min="15136" max="15136" width="7.28515625" style="999" bestFit="1" customWidth="1"/>
    <col min="15137" max="15137" width="7.28515625" style="999" customWidth="1"/>
    <col min="15138" max="15138" width="6.85546875" style="999" customWidth="1"/>
    <col min="15139" max="15139" width="7.28515625" style="999" customWidth="1"/>
    <col min="15140" max="15140" width="7.5703125" style="999" customWidth="1"/>
    <col min="15141" max="15141" width="7.7109375" style="999" customWidth="1"/>
    <col min="15142" max="15143" width="7.28515625" style="999" customWidth="1"/>
    <col min="15144" max="15360" width="9.140625" style="999"/>
    <col min="15361" max="15361" width="6.28515625" style="999" customWidth="1"/>
    <col min="15362" max="15362" width="16.7109375" style="999" customWidth="1"/>
    <col min="15363" max="15363" width="11.28515625" style="999" customWidth="1"/>
    <col min="15364" max="15364" width="9.7109375" style="999" customWidth="1"/>
    <col min="15365" max="15366" width="10.28515625" style="999" customWidth="1"/>
    <col min="15367" max="15367" width="10.5703125" style="999" customWidth="1"/>
    <col min="15368" max="15368" width="10.42578125" style="999" customWidth="1"/>
    <col min="15369" max="15369" width="9.85546875" style="999" customWidth="1"/>
    <col min="15370" max="15372" width="7.28515625" style="999" bestFit="1" customWidth="1"/>
    <col min="15373" max="15373" width="9.7109375" style="999" customWidth="1"/>
    <col min="15374" max="15374" width="9.28515625" style="999" customWidth="1"/>
    <col min="15375" max="15375" width="10" style="999" customWidth="1"/>
    <col min="15376" max="15376" width="7.28515625" style="999" bestFit="1" customWidth="1"/>
    <col min="15377" max="15377" width="9.5703125" style="999" customWidth="1"/>
    <col min="15378" max="15378" width="9.7109375" style="999" customWidth="1"/>
    <col min="15379" max="15380" width="7.28515625" style="999" bestFit="1" customWidth="1"/>
    <col min="15381" max="15381" width="7.85546875" style="999" customWidth="1"/>
    <col min="15382" max="15382" width="10.140625" style="999" customWidth="1"/>
    <col min="15383" max="15383" width="10" style="999" customWidth="1"/>
    <col min="15384" max="15384" width="7" style="999" customWidth="1"/>
    <col min="15385" max="15385" width="9.7109375" style="999" customWidth="1"/>
    <col min="15386" max="15386" width="10.28515625" style="999" customWidth="1"/>
    <col min="15387" max="15390" width="7.28515625" style="999" bestFit="1" customWidth="1"/>
    <col min="15391" max="15391" width="7" style="999" customWidth="1"/>
    <col min="15392" max="15392" width="7.28515625" style="999" bestFit="1" customWidth="1"/>
    <col min="15393" max="15393" width="7.28515625" style="999" customWidth="1"/>
    <col min="15394" max="15394" width="6.85546875" style="999" customWidth="1"/>
    <col min="15395" max="15395" width="7.28515625" style="999" customWidth="1"/>
    <col min="15396" max="15396" width="7.5703125" style="999" customWidth="1"/>
    <col min="15397" max="15397" width="7.7109375" style="999" customWidth="1"/>
    <col min="15398" max="15399" width="7.28515625" style="999" customWidth="1"/>
    <col min="15400" max="15616" width="9.140625" style="999"/>
    <col min="15617" max="15617" width="6.28515625" style="999" customWidth="1"/>
    <col min="15618" max="15618" width="16.7109375" style="999" customWidth="1"/>
    <col min="15619" max="15619" width="11.28515625" style="999" customWidth="1"/>
    <col min="15620" max="15620" width="9.7109375" style="999" customWidth="1"/>
    <col min="15621" max="15622" width="10.28515625" style="999" customWidth="1"/>
    <col min="15623" max="15623" width="10.5703125" style="999" customWidth="1"/>
    <col min="15624" max="15624" width="10.42578125" style="999" customWidth="1"/>
    <col min="15625" max="15625" width="9.85546875" style="999" customWidth="1"/>
    <col min="15626" max="15628" width="7.28515625" style="999" bestFit="1" customWidth="1"/>
    <col min="15629" max="15629" width="9.7109375" style="999" customWidth="1"/>
    <col min="15630" max="15630" width="9.28515625" style="999" customWidth="1"/>
    <col min="15631" max="15631" width="10" style="999" customWidth="1"/>
    <col min="15632" max="15632" width="7.28515625" style="999" bestFit="1" customWidth="1"/>
    <col min="15633" max="15633" width="9.5703125" style="999" customWidth="1"/>
    <col min="15634" max="15634" width="9.7109375" style="999" customWidth="1"/>
    <col min="15635" max="15636" width="7.28515625" style="999" bestFit="1" customWidth="1"/>
    <col min="15637" max="15637" width="7.85546875" style="999" customWidth="1"/>
    <col min="15638" max="15638" width="10.140625" style="999" customWidth="1"/>
    <col min="15639" max="15639" width="10" style="999" customWidth="1"/>
    <col min="15640" max="15640" width="7" style="999" customWidth="1"/>
    <col min="15641" max="15641" width="9.7109375" style="999" customWidth="1"/>
    <col min="15642" max="15642" width="10.28515625" style="999" customWidth="1"/>
    <col min="15643" max="15646" width="7.28515625" style="999" bestFit="1" customWidth="1"/>
    <col min="15647" max="15647" width="7" style="999" customWidth="1"/>
    <col min="15648" max="15648" width="7.28515625" style="999" bestFit="1" customWidth="1"/>
    <col min="15649" max="15649" width="7.28515625" style="999" customWidth="1"/>
    <col min="15650" max="15650" width="6.85546875" style="999" customWidth="1"/>
    <col min="15651" max="15651" width="7.28515625" style="999" customWidth="1"/>
    <col min="15652" max="15652" width="7.5703125" style="999" customWidth="1"/>
    <col min="15653" max="15653" width="7.7109375" style="999" customWidth="1"/>
    <col min="15654" max="15655" width="7.28515625" style="999" customWidth="1"/>
    <col min="15656" max="15872" width="9.140625" style="999"/>
    <col min="15873" max="15873" width="6.28515625" style="999" customWidth="1"/>
    <col min="15874" max="15874" width="16.7109375" style="999" customWidth="1"/>
    <col min="15875" max="15875" width="11.28515625" style="999" customWidth="1"/>
    <col min="15876" max="15876" width="9.7109375" style="999" customWidth="1"/>
    <col min="15877" max="15878" width="10.28515625" style="999" customWidth="1"/>
    <col min="15879" max="15879" width="10.5703125" style="999" customWidth="1"/>
    <col min="15880" max="15880" width="10.42578125" style="999" customWidth="1"/>
    <col min="15881" max="15881" width="9.85546875" style="999" customWidth="1"/>
    <col min="15882" max="15884" width="7.28515625" style="999" bestFit="1" customWidth="1"/>
    <col min="15885" max="15885" width="9.7109375" style="999" customWidth="1"/>
    <col min="15886" max="15886" width="9.28515625" style="999" customWidth="1"/>
    <col min="15887" max="15887" width="10" style="999" customWidth="1"/>
    <col min="15888" max="15888" width="7.28515625" style="999" bestFit="1" customWidth="1"/>
    <col min="15889" max="15889" width="9.5703125" style="999" customWidth="1"/>
    <col min="15890" max="15890" width="9.7109375" style="999" customWidth="1"/>
    <col min="15891" max="15892" width="7.28515625" style="999" bestFit="1" customWidth="1"/>
    <col min="15893" max="15893" width="7.85546875" style="999" customWidth="1"/>
    <col min="15894" max="15894" width="10.140625" style="999" customWidth="1"/>
    <col min="15895" max="15895" width="10" style="999" customWidth="1"/>
    <col min="15896" max="15896" width="7" style="999" customWidth="1"/>
    <col min="15897" max="15897" width="9.7109375" style="999" customWidth="1"/>
    <col min="15898" max="15898" width="10.28515625" style="999" customWidth="1"/>
    <col min="15899" max="15902" width="7.28515625" style="999" bestFit="1" customWidth="1"/>
    <col min="15903" max="15903" width="7" style="999" customWidth="1"/>
    <col min="15904" max="15904" width="7.28515625" style="999" bestFit="1" customWidth="1"/>
    <col min="15905" max="15905" width="7.28515625" style="999" customWidth="1"/>
    <col min="15906" max="15906" width="6.85546875" style="999" customWidth="1"/>
    <col min="15907" max="15907" width="7.28515625" style="999" customWidth="1"/>
    <col min="15908" max="15908" width="7.5703125" style="999" customWidth="1"/>
    <col min="15909" max="15909" width="7.7109375" style="999" customWidth="1"/>
    <col min="15910" max="15911" width="7.28515625" style="999" customWidth="1"/>
    <col min="15912" max="16128" width="9.140625" style="999"/>
    <col min="16129" max="16129" width="6.28515625" style="999" customWidth="1"/>
    <col min="16130" max="16130" width="16.7109375" style="999" customWidth="1"/>
    <col min="16131" max="16131" width="11.28515625" style="999" customWidth="1"/>
    <col min="16132" max="16132" width="9.7109375" style="999" customWidth="1"/>
    <col min="16133" max="16134" width="10.28515625" style="999" customWidth="1"/>
    <col min="16135" max="16135" width="10.5703125" style="999" customWidth="1"/>
    <col min="16136" max="16136" width="10.42578125" style="999" customWidth="1"/>
    <col min="16137" max="16137" width="9.85546875" style="999" customWidth="1"/>
    <col min="16138" max="16140" width="7.28515625" style="999" bestFit="1" customWidth="1"/>
    <col min="16141" max="16141" width="9.7109375" style="999" customWidth="1"/>
    <col min="16142" max="16142" width="9.28515625" style="999" customWidth="1"/>
    <col min="16143" max="16143" width="10" style="999" customWidth="1"/>
    <col min="16144" max="16144" width="7.28515625" style="999" bestFit="1" customWidth="1"/>
    <col min="16145" max="16145" width="9.5703125" style="999" customWidth="1"/>
    <col min="16146" max="16146" width="9.7109375" style="999" customWidth="1"/>
    <col min="16147" max="16148" width="7.28515625" style="999" bestFit="1" customWidth="1"/>
    <col min="16149" max="16149" width="7.85546875" style="999" customWidth="1"/>
    <col min="16150" max="16150" width="10.140625" style="999" customWidth="1"/>
    <col min="16151" max="16151" width="10" style="999" customWidth="1"/>
    <col min="16152" max="16152" width="7" style="999" customWidth="1"/>
    <col min="16153" max="16153" width="9.7109375" style="999" customWidth="1"/>
    <col min="16154" max="16154" width="10.28515625" style="999" customWidth="1"/>
    <col min="16155" max="16158" width="7.28515625" style="999" bestFit="1" customWidth="1"/>
    <col min="16159" max="16159" width="7" style="999" customWidth="1"/>
    <col min="16160" max="16160" width="7.28515625" style="999" bestFit="1" customWidth="1"/>
    <col min="16161" max="16161" width="7.28515625" style="999" customWidth="1"/>
    <col min="16162" max="16162" width="6.85546875" style="999" customWidth="1"/>
    <col min="16163" max="16163" width="7.28515625" style="999" customWidth="1"/>
    <col min="16164" max="16164" width="7.5703125" style="999" customWidth="1"/>
    <col min="16165" max="16165" width="7.7109375" style="999" customWidth="1"/>
    <col min="16166" max="16167" width="7.28515625" style="999" customWidth="1"/>
    <col min="16168" max="16384" width="9.140625" style="999"/>
  </cols>
  <sheetData>
    <row r="1" spans="1:41" ht="15" customHeight="1">
      <c r="A1" s="998"/>
      <c r="B1" s="998"/>
      <c r="C1" s="998"/>
      <c r="D1" s="998"/>
      <c r="E1" s="998"/>
      <c r="F1" s="998"/>
      <c r="G1" s="998"/>
      <c r="H1" s="998"/>
      <c r="I1" s="998"/>
      <c r="J1" s="998"/>
      <c r="K1" s="998"/>
      <c r="L1" s="998"/>
      <c r="M1" s="998"/>
      <c r="N1" s="998"/>
      <c r="O1" s="998"/>
      <c r="P1" s="998"/>
      <c r="Q1" s="998"/>
      <c r="R1" s="998"/>
      <c r="S1" s="998"/>
      <c r="T1" s="998"/>
      <c r="U1" s="998"/>
      <c r="V1" s="998"/>
      <c r="W1" s="998"/>
      <c r="X1" s="998"/>
      <c r="Y1" s="998"/>
      <c r="AJ1" s="1734" t="s">
        <v>977</v>
      </c>
      <c r="AK1" s="1734"/>
      <c r="AL1" s="1734"/>
      <c r="AM1" s="1734"/>
    </row>
    <row r="2" spans="1:41" ht="12.75" customHeight="1">
      <c r="A2" s="1735" t="s">
        <v>978</v>
      </c>
      <c r="B2" s="1735"/>
      <c r="C2" s="1735"/>
      <c r="D2" s="1735"/>
      <c r="E2" s="1735"/>
      <c r="F2" s="1735"/>
      <c r="G2" s="1735"/>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c r="AK2" s="1735"/>
      <c r="AL2" s="1735"/>
      <c r="AM2" s="1735"/>
    </row>
    <row r="3" spans="1:41">
      <c r="A3" s="1000"/>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row>
    <row r="4" spans="1:41">
      <c r="A4" s="1000"/>
      <c r="B4" s="1000"/>
      <c r="C4" s="1000"/>
      <c r="D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row>
    <row r="5" spans="1:41" ht="13.5" thickBot="1">
      <c r="A5" s="998"/>
      <c r="B5" s="998"/>
      <c r="C5" s="998"/>
      <c r="D5" s="998"/>
      <c r="E5" s="998"/>
      <c r="F5" s="998"/>
      <c r="G5" s="998"/>
      <c r="H5" s="998"/>
      <c r="I5" s="998"/>
      <c r="J5" s="998"/>
      <c r="K5" s="998"/>
      <c r="L5" s="998"/>
      <c r="M5" s="998"/>
      <c r="N5" s="998"/>
      <c r="O5" s="998"/>
      <c r="P5" s="998"/>
      <c r="Q5" s="998"/>
      <c r="R5" s="998"/>
      <c r="S5" s="998"/>
      <c r="T5" s="998"/>
      <c r="U5" s="998"/>
      <c r="V5" s="998"/>
      <c r="W5" s="998"/>
      <c r="X5" s="998"/>
      <c r="Y5" s="998"/>
      <c r="AJ5" s="1736" t="s">
        <v>95</v>
      </c>
      <c r="AK5" s="1736"/>
      <c r="AL5" s="1736"/>
      <c r="AM5" s="1736"/>
    </row>
    <row r="6" spans="1:41" ht="15" customHeight="1" thickBot="1">
      <c r="A6" s="1737" t="s">
        <v>492</v>
      </c>
      <c r="B6" s="1740" t="s">
        <v>193</v>
      </c>
      <c r="C6" s="1743" t="s">
        <v>23</v>
      </c>
      <c r="D6" s="1746" t="s">
        <v>979</v>
      </c>
      <c r="E6" s="1747"/>
      <c r="F6" s="1747"/>
      <c r="G6" s="1747"/>
      <c r="H6" s="1747"/>
      <c r="I6" s="1747"/>
      <c r="J6" s="1747"/>
      <c r="K6" s="1747"/>
      <c r="L6" s="1748"/>
      <c r="M6" s="1743" t="s">
        <v>961</v>
      </c>
      <c r="N6" s="1749"/>
      <c r="O6" s="1749"/>
      <c r="P6" s="1749"/>
      <c r="Q6" s="1749"/>
      <c r="R6" s="1749"/>
      <c r="S6" s="1749"/>
      <c r="T6" s="1749"/>
      <c r="U6" s="1750"/>
      <c r="V6" s="1743" t="s">
        <v>39</v>
      </c>
      <c r="W6" s="1749"/>
      <c r="X6" s="1749"/>
      <c r="Y6" s="1749"/>
      <c r="Z6" s="1749"/>
      <c r="AA6" s="1749"/>
      <c r="AB6" s="1749"/>
      <c r="AC6" s="1749"/>
      <c r="AD6" s="1750"/>
      <c r="AE6" s="1743" t="s">
        <v>962</v>
      </c>
      <c r="AF6" s="1749"/>
      <c r="AG6" s="1749"/>
      <c r="AH6" s="1749"/>
      <c r="AI6" s="1749"/>
      <c r="AJ6" s="1749"/>
      <c r="AK6" s="1749"/>
      <c r="AL6" s="1749"/>
      <c r="AM6" s="1749"/>
    </row>
    <row r="7" spans="1:41" ht="17.45" customHeight="1">
      <c r="A7" s="1738"/>
      <c r="B7" s="1741"/>
      <c r="C7" s="1744"/>
      <c r="D7" s="1751" t="s">
        <v>108</v>
      </c>
      <c r="E7" s="1752"/>
      <c r="F7" s="1753"/>
      <c r="G7" s="1751" t="s">
        <v>352</v>
      </c>
      <c r="H7" s="1752"/>
      <c r="I7" s="1753"/>
      <c r="J7" s="1751" t="s">
        <v>353</v>
      </c>
      <c r="K7" s="1752"/>
      <c r="L7" s="1753"/>
      <c r="M7" s="1751" t="s">
        <v>108</v>
      </c>
      <c r="N7" s="1752"/>
      <c r="O7" s="1753"/>
      <c r="P7" s="1751" t="s">
        <v>352</v>
      </c>
      <c r="Q7" s="1752"/>
      <c r="R7" s="1753"/>
      <c r="S7" s="1751" t="s">
        <v>353</v>
      </c>
      <c r="T7" s="1752"/>
      <c r="U7" s="1753"/>
      <c r="V7" s="1751" t="s">
        <v>108</v>
      </c>
      <c r="W7" s="1752"/>
      <c r="X7" s="1753"/>
      <c r="Y7" s="1751" t="s">
        <v>352</v>
      </c>
      <c r="Z7" s="1752"/>
      <c r="AA7" s="1753"/>
      <c r="AB7" s="1751" t="s">
        <v>353</v>
      </c>
      <c r="AC7" s="1752"/>
      <c r="AD7" s="1753"/>
      <c r="AE7" s="1751" t="s">
        <v>108</v>
      </c>
      <c r="AF7" s="1752"/>
      <c r="AG7" s="1753"/>
      <c r="AH7" s="1751" t="s">
        <v>352</v>
      </c>
      <c r="AI7" s="1752"/>
      <c r="AJ7" s="1753"/>
      <c r="AK7" s="1751" t="s">
        <v>353</v>
      </c>
      <c r="AL7" s="1752"/>
      <c r="AM7" s="1752"/>
    </row>
    <row r="8" spans="1:41" ht="53.45" customHeight="1" thickBot="1">
      <c r="A8" s="1739"/>
      <c r="B8" s="1742"/>
      <c r="C8" s="1745"/>
      <c r="D8" s="1001" t="s">
        <v>980</v>
      </c>
      <c r="E8" s="1002" t="s">
        <v>981</v>
      </c>
      <c r="F8" s="1003" t="s">
        <v>982</v>
      </c>
      <c r="G8" s="1001" t="s">
        <v>980</v>
      </c>
      <c r="H8" s="1002" t="s">
        <v>981</v>
      </c>
      <c r="I8" s="1003" t="s">
        <v>982</v>
      </c>
      <c r="J8" s="1001" t="s">
        <v>980</v>
      </c>
      <c r="K8" s="1002" t="s">
        <v>981</v>
      </c>
      <c r="L8" s="1003" t="s">
        <v>982</v>
      </c>
      <c r="M8" s="1001" t="s">
        <v>980</v>
      </c>
      <c r="N8" s="1002" t="s">
        <v>981</v>
      </c>
      <c r="O8" s="1003" t="s">
        <v>982</v>
      </c>
      <c r="P8" s="1001" t="s">
        <v>980</v>
      </c>
      <c r="Q8" s="1002" t="s">
        <v>981</v>
      </c>
      <c r="R8" s="1003" t="s">
        <v>982</v>
      </c>
      <c r="S8" s="1001" t="s">
        <v>980</v>
      </c>
      <c r="T8" s="1002" t="s">
        <v>981</v>
      </c>
      <c r="U8" s="1003" t="s">
        <v>982</v>
      </c>
      <c r="V8" s="1001" t="s">
        <v>980</v>
      </c>
      <c r="W8" s="1002" t="s">
        <v>981</v>
      </c>
      <c r="X8" s="1003" t="s">
        <v>982</v>
      </c>
      <c r="Y8" s="1001" t="s">
        <v>980</v>
      </c>
      <c r="Z8" s="1002" t="s">
        <v>981</v>
      </c>
      <c r="AA8" s="1003" t="s">
        <v>982</v>
      </c>
      <c r="AB8" s="1001" t="s">
        <v>980</v>
      </c>
      <c r="AC8" s="1002" t="s">
        <v>981</v>
      </c>
      <c r="AD8" s="1003" t="s">
        <v>982</v>
      </c>
      <c r="AE8" s="1001" t="s">
        <v>980</v>
      </c>
      <c r="AF8" s="1002" t="s">
        <v>981</v>
      </c>
      <c r="AG8" s="1003" t="s">
        <v>982</v>
      </c>
      <c r="AH8" s="1004" t="s">
        <v>980</v>
      </c>
      <c r="AI8" s="1005" t="s">
        <v>981</v>
      </c>
      <c r="AJ8" s="1006" t="s">
        <v>982</v>
      </c>
      <c r="AK8" s="1004" t="s">
        <v>980</v>
      </c>
      <c r="AL8" s="1005" t="s">
        <v>981</v>
      </c>
      <c r="AM8" s="1007" t="s">
        <v>982</v>
      </c>
      <c r="AO8" s="1008"/>
    </row>
    <row r="9" spans="1:41" s="1025" customFormat="1" ht="15" customHeight="1">
      <c r="A9" s="1754" t="s">
        <v>1</v>
      </c>
      <c r="B9" s="1009" t="s">
        <v>965</v>
      </c>
      <c r="C9" s="1010">
        <v>2470.516000000001</v>
      </c>
      <c r="D9" s="1011">
        <v>1322.547</v>
      </c>
      <c r="E9" s="1012">
        <v>401.90899999999999</v>
      </c>
      <c r="F9" s="1013">
        <v>211.66</v>
      </c>
      <c r="G9" s="1011">
        <v>192.607</v>
      </c>
      <c r="H9" s="1012">
        <v>125.532</v>
      </c>
      <c r="I9" s="1013">
        <v>157.018</v>
      </c>
      <c r="J9" s="1011">
        <v>38.022999999999996</v>
      </c>
      <c r="K9" s="1012">
        <v>17.382000000000001</v>
      </c>
      <c r="L9" s="1013">
        <v>3.8380000000000001</v>
      </c>
      <c r="M9" s="1014">
        <v>817.37199999999996</v>
      </c>
      <c r="N9" s="1015">
        <v>354.52100000000002</v>
      </c>
      <c r="O9" s="1016">
        <v>210.304</v>
      </c>
      <c r="P9" s="1014">
        <v>88.224000000000004</v>
      </c>
      <c r="Q9" s="1015">
        <v>101.494</v>
      </c>
      <c r="R9" s="1016">
        <v>131.16</v>
      </c>
      <c r="S9" s="1014">
        <v>23.225999999999999</v>
      </c>
      <c r="T9" s="1015">
        <v>16.59</v>
      </c>
      <c r="U9" s="1016">
        <v>0.74</v>
      </c>
      <c r="V9" s="1017">
        <v>504.84699999999998</v>
      </c>
      <c r="W9" s="1018">
        <v>45.994</v>
      </c>
      <c r="X9" s="1019">
        <v>1.3520000000000001</v>
      </c>
      <c r="Y9" s="1017">
        <v>104.11499999999999</v>
      </c>
      <c r="Z9" s="1018">
        <v>24.038</v>
      </c>
      <c r="AA9" s="1019">
        <v>10.294</v>
      </c>
      <c r="AB9" s="1020">
        <v>14.797000000000001</v>
      </c>
      <c r="AC9" s="1018">
        <v>0.79200000000000004</v>
      </c>
      <c r="AD9" s="1021">
        <v>3.0979999999999999</v>
      </c>
      <c r="AE9" s="1017">
        <v>0</v>
      </c>
      <c r="AF9" s="1018">
        <v>1.3939999999999999</v>
      </c>
      <c r="AG9" s="1019">
        <v>0</v>
      </c>
      <c r="AH9" s="1022">
        <v>0</v>
      </c>
      <c r="AI9" s="1023">
        <v>0</v>
      </c>
      <c r="AJ9" s="1024">
        <v>15.564</v>
      </c>
      <c r="AK9" s="1022">
        <v>0</v>
      </c>
      <c r="AL9" s="1023">
        <v>0</v>
      </c>
      <c r="AM9" s="1023">
        <v>0</v>
      </c>
    </row>
    <row r="10" spans="1:41" s="1025" customFormat="1">
      <c r="A10" s="1755"/>
      <c r="B10" s="1026" t="s">
        <v>966</v>
      </c>
      <c r="C10" s="1027">
        <v>42673.801000000007</v>
      </c>
      <c r="D10" s="1028">
        <v>22427.953000000001</v>
      </c>
      <c r="E10" s="1029">
        <v>4734.28</v>
      </c>
      <c r="F10" s="1030">
        <v>5780.1040000000003</v>
      </c>
      <c r="G10" s="1028">
        <v>4839.9859999999999</v>
      </c>
      <c r="H10" s="1029">
        <v>2037.866</v>
      </c>
      <c r="I10" s="1030">
        <v>703.35599999999999</v>
      </c>
      <c r="J10" s="1028">
        <v>1664.6599999999999</v>
      </c>
      <c r="K10" s="1029">
        <v>193.60499999999999</v>
      </c>
      <c r="L10" s="1030">
        <v>291.99099999999999</v>
      </c>
      <c r="M10" s="1031">
        <v>17711.128000000001</v>
      </c>
      <c r="N10" s="1032">
        <v>4675.5649999999996</v>
      </c>
      <c r="O10" s="1033">
        <v>5776.3370000000004</v>
      </c>
      <c r="P10" s="1031">
        <v>3302.4780000000001</v>
      </c>
      <c r="Q10" s="1032">
        <v>1995.934</v>
      </c>
      <c r="R10" s="1033">
        <v>657.59699999999998</v>
      </c>
      <c r="S10" s="1031">
        <v>1460.0119999999999</v>
      </c>
      <c r="T10" s="1032">
        <v>193.50399999999999</v>
      </c>
      <c r="U10" s="1033">
        <v>289.95499999999998</v>
      </c>
      <c r="V10" s="1031">
        <v>4626.42</v>
      </c>
      <c r="W10" s="1032">
        <v>58.715000000000003</v>
      </c>
      <c r="X10" s="1033">
        <v>2.9729999999999999</v>
      </c>
      <c r="Y10" s="1031">
        <v>1537.4939999999999</v>
      </c>
      <c r="Z10" s="1032">
        <v>41.932000000000002</v>
      </c>
      <c r="AA10" s="1033">
        <v>7.431</v>
      </c>
      <c r="AB10" s="1034">
        <v>195.953</v>
      </c>
      <c r="AC10" s="1022">
        <v>0</v>
      </c>
      <c r="AD10" s="1035">
        <v>2.036</v>
      </c>
      <c r="AE10" s="1031">
        <v>90.405000000000001</v>
      </c>
      <c r="AF10" s="1032">
        <v>0</v>
      </c>
      <c r="AG10" s="1033">
        <v>0.79400000000000004</v>
      </c>
      <c r="AH10" s="1035">
        <v>0</v>
      </c>
      <c r="AI10" s="1036">
        <v>0</v>
      </c>
      <c r="AJ10" s="1030">
        <v>38.328000000000003</v>
      </c>
      <c r="AK10" s="1028">
        <v>8.6950000000000003</v>
      </c>
      <c r="AL10" s="1035">
        <v>0</v>
      </c>
      <c r="AM10" s="1035">
        <v>0</v>
      </c>
    </row>
    <row r="11" spans="1:41" s="1025" customFormat="1">
      <c r="A11" s="1755"/>
      <c r="B11" s="1026" t="s">
        <v>967</v>
      </c>
      <c r="C11" s="1027">
        <v>148392.85500000001</v>
      </c>
      <c r="D11" s="1028">
        <v>44788.195999999996</v>
      </c>
      <c r="E11" s="1029">
        <v>39002.630000000005</v>
      </c>
      <c r="F11" s="1030">
        <v>24445.877</v>
      </c>
      <c r="G11" s="1028">
        <v>7737.1310000000003</v>
      </c>
      <c r="H11" s="1029">
        <v>11284.648999999999</v>
      </c>
      <c r="I11" s="1030">
        <v>16343.44</v>
      </c>
      <c r="J11" s="1028">
        <v>2440.3180000000002</v>
      </c>
      <c r="K11" s="1029">
        <v>921.23699999999997</v>
      </c>
      <c r="L11" s="1030">
        <v>1429.377</v>
      </c>
      <c r="M11" s="1031">
        <v>18953.566999999999</v>
      </c>
      <c r="N11" s="1032">
        <v>11324.16</v>
      </c>
      <c r="O11" s="1033">
        <v>23965.63</v>
      </c>
      <c r="P11" s="1031">
        <v>1465.1980000000001</v>
      </c>
      <c r="Q11" s="1032">
        <v>6291.1559999999999</v>
      </c>
      <c r="R11" s="1033">
        <v>11135.037</v>
      </c>
      <c r="S11" s="1031">
        <v>1238.289</v>
      </c>
      <c r="T11" s="1032">
        <v>829.68499999999995</v>
      </c>
      <c r="U11" s="1033">
        <v>187.33699999999999</v>
      </c>
      <c r="V11" s="1031">
        <v>25794.148000000001</v>
      </c>
      <c r="W11" s="1032">
        <v>25945.995999999999</v>
      </c>
      <c r="X11" s="1033">
        <v>14.641999999999999</v>
      </c>
      <c r="Y11" s="1031">
        <v>6260.433</v>
      </c>
      <c r="Z11" s="1032">
        <v>4876.933</v>
      </c>
      <c r="AA11" s="1033">
        <v>4642.1819999999998</v>
      </c>
      <c r="AB11" s="1034">
        <v>1161.172</v>
      </c>
      <c r="AC11" s="1032">
        <v>91.552000000000007</v>
      </c>
      <c r="AD11" s="1035">
        <v>1241.425</v>
      </c>
      <c r="AE11" s="1031">
        <v>40.481000000000002</v>
      </c>
      <c r="AF11" s="1032">
        <v>1732.4739999999999</v>
      </c>
      <c r="AG11" s="1033">
        <v>465.60500000000002</v>
      </c>
      <c r="AH11" s="1028">
        <v>11.5</v>
      </c>
      <c r="AI11" s="1029">
        <v>116.56</v>
      </c>
      <c r="AJ11" s="1030">
        <v>566.221</v>
      </c>
      <c r="AK11" s="1028">
        <v>40.856999999999999</v>
      </c>
      <c r="AL11" s="1036">
        <v>0</v>
      </c>
      <c r="AM11" s="1035">
        <v>0.61499999999999999</v>
      </c>
    </row>
    <row r="12" spans="1:41" s="1025" customFormat="1" ht="32.25" customHeight="1">
      <c r="A12" s="1755"/>
      <c r="B12" s="1037" t="s">
        <v>983</v>
      </c>
      <c r="C12" s="1027">
        <v>22687.662</v>
      </c>
      <c r="D12" s="1028">
        <v>8136.7460000000001</v>
      </c>
      <c r="E12" s="1029">
        <v>4570.0589999999993</v>
      </c>
      <c r="F12" s="1030">
        <v>3689.163</v>
      </c>
      <c r="G12" s="1028">
        <v>2000.8389999999999</v>
      </c>
      <c r="H12" s="1029">
        <v>1167.0509999999999</v>
      </c>
      <c r="I12" s="1030">
        <v>1331.433</v>
      </c>
      <c r="J12" s="1028">
        <v>903.67100000000005</v>
      </c>
      <c r="K12" s="1029">
        <v>63.173999999999999</v>
      </c>
      <c r="L12" s="1030">
        <v>825.52599999999995</v>
      </c>
      <c r="M12" s="1031">
        <v>5210.4570000000003</v>
      </c>
      <c r="N12" s="1032">
        <v>3324.143</v>
      </c>
      <c r="O12" s="1033">
        <v>3677.8679999999999</v>
      </c>
      <c r="P12" s="1031">
        <v>1471.617</v>
      </c>
      <c r="Q12" s="1032">
        <v>819.995</v>
      </c>
      <c r="R12" s="1033">
        <v>1144.318</v>
      </c>
      <c r="S12" s="1031">
        <v>534.96299999999997</v>
      </c>
      <c r="T12" s="1032">
        <v>49.033000000000001</v>
      </c>
      <c r="U12" s="1033">
        <v>476.702</v>
      </c>
      <c r="V12" s="1031">
        <v>2877.7510000000002</v>
      </c>
      <c r="W12" s="1032">
        <v>1195.1769999999999</v>
      </c>
      <c r="X12" s="1033">
        <v>8.1579999999999995</v>
      </c>
      <c r="Y12" s="1031">
        <v>529.22199999999998</v>
      </c>
      <c r="Z12" s="1032">
        <v>347.05599999999998</v>
      </c>
      <c r="AA12" s="1033">
        <v>187.11500000000001</v>
      </c>
      <c r="AB12" s="1034">
        <v>368.70800000000003</v>
      </c>
      <c r="AC12" s="1032">
        <v>10.965999999999999</v>
      </c>
      <c r="AD12" s="1035">
        <v>348.61500000000001</v>
      </c>
      <c r="AE12" s="1031">
        <v>48.537999999999997</v>
      </c>
      <c r="AF12" s="1032">
        <v>50.738999999999997</v>
      </c>
      <c r="AG12" s="1033">
        <v>3.137</v>
      </c>
      <c r="AH12" s="1035">
        <v>0</v>
      </c>
      <c r="AI12" s="1032">
        <v>0</v>
      </c>
      <c r="AJ12" s="1038">
        <v>0</v>
      </c>
      <c r="AK12" s="1035">
        <v>0</v>
      </c>
      <c r="AL12" s="1032">
        <v>3.1749999999999998</v>
      </c>
      <c r="AM12" s="1035">
        <v>0</v>
      </c>
    </row>
    <row r="13" spans="1:41" s="1025" customFormat="1" ht="18.600000000000001" customHeight="1" thickBot="1">
      <c r="A13" s="1756"/>
      <c r="B13" s="1039" t="s">
        <v>969</v>
      </c>
      <c r="C13" s="1040">
        <v>216224.83400000003</v>
      </c>
      <c r="D13" s="1041">
        <v>76675.441999999995</v>
      </c>
      <c r="E13" s="1042">
        <v>48708.878000000004</v>
      </c>
      <c r="F13" s="1043">
        <v>34126.803999999996</v>
      </c>
      <c r="G13" s="1041">
        <v>14770.563</v>
      </c>
      <c r="H13" s="1042">
        <v>14615.097999999998</v>
      </c>
      <c r="I13" s="1043">
        <v>18535.247000000003</v>
      </c>
      <c r="J13" s="1041">
        <v>5046.6720000000005</v>
      </c>
      <c r="K13" s="1042">
        <v>1195.3979999999999</v>
      </c>
      <c r="L13" s="1043">
        <v>2550.732</v>
      </c>
      <c r="M13" s="1041">
        <v>42692.523999999998</v>
      </c>
      <c r="N13" s="1042">
        <v>19678.388999999999</v>
      </c>
      <c r="O13" s="1043">
        <v>33630.139000000003</v>
      </c>
      <c r="P13" s="1041">
        <v>6327.5170000000007</v>
      </c>
      <c r="Q13" s="1042">
        <v>9208.5789999999997</v>
      </c>
      <c r="R13" s="1043">
        <v>13068.111999999999</v>
      </c>
      <c r="S13" s="1041">
        <v>3256.49</v>
      </c>
      <c r="T13" s="1042">
        <v>1088.8119999999999</v>
      </c>
      <c r="U13" s="1043">
        <v>954.73399999999992</v>
      </c>
      <c r="V13" s="1041">
        <v>33803.165999999997</v>
      </c>
      <c r="W13" s="1042">
        <v>27245.881999999998</v>
      </c>
      <c r="X13" s="1043">
        <v>27.125</v>
      </c>
      <c r="Y13" s="1041">
        <v>8431.2639999999992</v>
      </c>
      <c r="Z13" s="1042">
        <v>5289.9589999999998</v>
      </c>
      <c r="AA13" s="1043">
        <v>4847.0219999999999</v>
      </c>
      <c r="AB13" s="1044">
        <v>1740.63</v>
      </c>
      <c r="AC13" s="1042">
        <v>103.411</v>
      </c>
      <c r="AD13" s="1045">
        <v>1595.174</v>
      </c>
      <c r="AE13" s="1041">
        <v>179.75200000000001</v>
      </c>
      <c r="AF13" s="1042">
        <v>1784.607</v>
      </c>
      <c r="AG13" s="1043">
        <v>469.54</v>
      </c>
      <c r="AH13" s="1041">
        <v>11.782</v>
      </c>
      <c r="AI13" s="1042">
        <v>116.56</v>
      </c>
      <c r="AJ13" s="1043">
        <v>620.11300000000006</v>
      </c>
      <c r="AK13" s="1041">
        <v>49.552</v>
      </c>
      <c r="AL13" s="1042">
        <v>3.1749999999999998</v>
      </c>
      <c r="AM13" s="1045">
        <v>0.82399999999999995</v>
      </c>
    </row>
    <row r="14" spans="1:41" ht="14.45" customHeight="1">
      <c r="A14" s="1754" t="s">
        <v>2</v>
      </c>
      <c r="B14" s="1009" t="s">
        <v>965</v>
      </c>
      <c r="C14" s="1010">
        <v>1907.8610000000001</v>
      </c>
      <c r="D14" s="1011">
        <v>914.96</v>
      </c>
      <c r="E14" s="1012">
        <v>135.70099999999999</v>
      </c>
      <c r="F14" s="1013">
        <v>185.524</v>
      </c>
      <c r="G14" s="1011">
        <v>214.517</v>
      </c>
      <c r="H14" s="1012">
        <v>257.25</v>
      </c>
      <c r="I14" s="1013">
        <v>58.094000000000001</v>
      </c>
      <c r="J14" s="1011">
        <v>93.412999999999997</v>
      </c>
      <c r="K14" s="1012">
        <v>43.158000000000001</v>
      </c>
      <c r="L14" s="1013">
        <v>5.2439999999999998</v>
      </c>
      <c r="M14" s="1014">
        <v>463.40600000000001</v>
      </c>
      <c r="N14" s="1015">
        <v>92.741</v>
      </c>
      <c r="O14" s="1016">
        <v>184.321</v>
      </c>
      <c r="P14" s="1014">
        <v>87.043000000000006</v>
      </c>
      <c r="Q14" s="1015">
        <v>232.69399999999999</v>
      </c>
      <c r="R14" s="1016">
        <v>48.951999999999998</v>
      </c>
      <c r="S14" s="1014">
        <v>69.188999999999993</v>
      </c>
      <c r="T14" s="1015">
        <v>41.158999999999999</v>
      </c>
      <c r="U14" s="1016">
        <v>3.0880000000000001</v>
      </c>
      <c r="V14" s="1017">
        <v>447.875</v>
      </c>
      <c r="W14" s="1018">
        <v>41.902999999999999</v>
      </c>
      <c r="X14" s="1019">
        <v>1.089</v>
      </c>
      <c r="Y14" s="1017">
        <v>126.76600000000001</v>
      </c>
      <c r="Z14" s="1018">
        <v>24.516999999999999</v>
      </c>
      <c r="AA14" s="1019">
        <v>9.1419999999999995</v>
      </c>
      <c r="AB14" s="1020">
        <v>24.16</v>
      </c>
      <c r="AC14" s="1018">
        <v>1.9990000000000001</v>
      </c>
      <c r="AD14" s="1021">
        <v>2.1560000000000001</v>
      </c>
      <c r="AE14" s="1017">
        <v>3.6789999999999998</v>
      </c>
      <c r="AF14" s="1018">
        <v>1.0569999999999999</v>
      </c>
      <c r="AG14" s="1019">
        <v>0</v>
      </c>
      <c r="AH14" s="1017">
        <v>0.70799999999999996</v>
      </c>
      <c r="AI14" s="1018">
        <v>0</v>
      </c>
      <c r="AJ14" s="1019">
        <v>0</v>
      </c>
      <c r="AK14" s="1022">
        <v>0</v>
      </c>
      <c r="AL14" s="1023">
        <v>0</v>
      </c>
      <c r="AM14" s="1023">
        <v>0</v>
      </c>
    </row>
    <row r="15" spans="1:41">
      <c r="A15" s="1755"/>
      <c r="B15" s="1026" t="s">
        <v>966</v>
      </c>
      <c r="C15" s="1027">
        <v>45279.112000000001</v>
      </c>
      <c r="D15" s="1028">
        <v>21411.030999999999</v>
      </c>
      <c r="E15" s="1029">
        <v>193.60599999999999</v>
      </c>
      <c r="F15" s="1030">
        <v>6544.4350000000004</v>
      </c>
      <c r="G15" s="1028">
        <v>7916.3220000000001</v>
      </c>
      <c r="H15" s="1029">
        <v>4609.3</v>
      </c>
      <c r="I15" s="1030">
        <v>1241.82</v>
      </c>
      <c r="J15" s="1028">
        <v>2367.027</v>
      </c>
      <c r="K15" s="1029">
        <v>791.58500000000004</v>
      </c>
      <c r="L15" s="1030">
        <v>203.98599999999999</v>
      </c>
      <c r="M15" s="1031">
        <v>17187.170999999998</v>
      </c>
      <c r="N15" s="1032">
        <v>163.37200000000001</v>
      </c>
      <c r="O15" s="1033">
        <v>6538.9309999999996</v>
      </c>
      <c r="P15" s="1031">
        <v>5486.1790000000001</v>
      </c>
      <c r="Q15" s="1032">
        <v>4559.6480000000001</v>
      </c>
      <c r="R15" s="1033">
        <v>1034.0440000000001</v>
      </c>
      <c r="S15" s="1031">
        <v>2052.1869999999999</v>
      </c>
      <c r="T15" s="1032">
        <v>781.23400000000004</v>
      </c>
      <c r="U15" s="1033">
        <v>203.798</v>
      </c>
      <c r="V15" s="1031">
        <v>4194.7169999999996</v>
      </c>
      <c r="W15" s="1032">
        <v>29.957000000000001</v>
      </c>
      <c r="X15" s="1033">
        <v>2.722</v>
      </c>
      <c r="Y15" s="1031">
        <v>2430.116</v>
      </c>
      <c r="Z15" s="1032">
        <v>49.652000000000001</v>
      </c>
      <c r="AA15" s="1033">
        <v>3.3530000000000002</v>
      </c>
      <c r="AB15" s="1034">
        <v>301.96899999999999</v>
      </c>
      <c r="AC15" s="1032">
        <v>5.35</v>
      </c>
      <c r="AD15" s="1022">
        <v>0</v>
      </c>
      <c r="AE15" s="1031">
        <v>29.143000000000001</v>
      </c>
      <c r="AF15" s="1032">
        <v>0.27700000000000002</v>
      </c>
      <c r="AG15" s="1033">
        <v>2.782</v>
      </c>
      <c r="AH15" s="1031">
        <v>0</v>
      </c>
      <c r="AI15" s="1032">
        <v>0</v>
      </c>
      <c r="AJ15" s="1033">
        <v>204.423</v>
      </c>
      <c r="AK15" s="1028">
        <v>12.871</v>
      </c>
      <c r="AL15" s="1035">
        <v>5.0010000000000003</v>
      </c>
      <c r="AM15" s="1035">
        <v>0</v>
      </c>
    </row>
    <row r="16" spans="1:41">
      <c r="A16" s="1755"/>
      <c r="B16" s="1026" t="s">
        <v>967</v>
      </c>
      <c r="C16" s="1027">
        <v>156463.666</v>
      </c>
      <c r="D16" s="1028">
        <v>49892.06</v>
      </c>
      <c r="E16" s="1029">
        <v>32211.427</v>
      </c>
      <c r="F16" s="1030">
        <v>18523.514999999999</v>
      </c>
      <c r="G16" s="1028">
        <v>11242.585999999999</v>
      </c>
      <c r="H16" s="1029">
        <v>16571.367999999999</v>
      </c>
      <c r="I16" s="1030">
        <v>19901.588</v>
      </c>
      <c r="J16" s="1028">
        <v>2934.491</v>
      </c>
      <c r="K16" s="1029">
        <v>3323.1350000000002</v>
      </c>
      <c r="L16" s="1030">
        <v>1863.4960000000001</v>
      </c>
      <c r="M16" s="1031">
        <v>22320.159</v>
      </c>
      <c r="N16" s="1032">
        <v>5610.9459999999999</v>
      </c>
      <c r="O16" s="1033">
        <v>18506.893</v>
      </c>
      <c r="P16" s="1031">
        <v>2901.69</v>
      </c>
      <c r="Q16" s="1032">
        <v>6775.2269999999999</v>
      </c>
      <c r="R16" s="1033">
        <v>14906.606</v>
      </c>
      <c r="S16" s="1031">
        <v>1575.489</v>
      </c>
      <c r="T16" s="1032">
        <v>2201.768</v>
      </c>
      <c r="U16" s="1033">
        <v>652.89700000000005</v>
      </c>
      <c r="V16" s="1031">
        <v>27457.728999999999</v>
      </c>
      <c r="W16" s="1032">
        <v>24759.135999999999</v>
      </c>
      <c r="X16" s="1033">
        <v>11.803000000000001</v>
      </c>
      <c r="Y16" s="1031">
        <v>8340.0529999999999</v>
      </c>
      <c r="Z16" s="1032">
        <v>9723.2990000000009</v>
      </c>
      <c r="AA16" s="1033">
        <v>4418.2550000000001</v>
      </c>
      <c r="AB16" s="1034">
        <v>1354.8620000000001</v>
      </c>
      <c r="AC16" s="1032">
        <v>1096.279</v>
      </c>
      <c r="AD16" s="1035">
        <v>1210.171</v>
      </c>
      <c r="AE16" s="1031">
        <v>114.172</v>
      </c>
      <c r="AF16" s="1032">
        <v>1841.345</v>
      </c>
      <c r="AG16" s="1033">
        <v>4.819</v>
      </c>
      <c r="AH16" s="1031">
        <v>0.84299999999999997</v>
      </c>
      <c r="AI16" s="1032">
        <v>72.841999999999999</v>
      </c>
      <c r="AJ16" s="1033">
        <v>576.72699999999998</v>
      </c>
      <c r="AK16" s="1028">
        <v>4.1399999999999997</v>
      </c>
      <c r="AL16" s="1036">
        <v>25.088000000000001</v>
      </c>
      <c r="AM16" s="1035">
        <v>0</v>
      </c>
    </row>
    <row r="17" spans="1:39" ht="25.5">
      <c r="A17" s="1755"/>
      <c r="B17" s="1037" t="s">
        <v>983</v>
      </c>
      <c r="C17" s="1027">
        <v>26480.891</v>
      </c>
      <c r="D17" s="1028">
        <v>9110.2880000000005</v>
      </c>
      <c r="E17" s="1029">
        <v>5563.3670000000002</v>
      </c>
      <c r="F17" s="1030">
        <v>3846.6979999999999</v>
      </c>
      <c r="G17" s="1028">
        <v>1789.47</v>
      </c>
      <c r="H17" s="1029">
        <v>2362.2359999999999</v>
      </c>
      <c r="I17" s="1030">
        <v>1736.0989999999999</v>
      </c>
      <c r="J17" s="1028">
        <v>958.90899999999999</v>
      </c>
      <c r="K17" s="1029">
        <v>427.25</v>
      </c>
      <c r="L17" s="1030">
        <v>686.57399999999996</v>
      </c>
      <c r="M17" s="1031">
        <v>6133.3909999999996</v>
      </c>
      <c r="N17" s="1032">
        <v>4559.9560000000001</v>
      </c>
      <c r="O17" s="1033">
        <v>3836.8919999999998</v>
      </c>
      <c r="P17" s="1031">
        <v>1249.2829999999999</v>
      </c>
      <c r="Q17" s="1032">
        <v>1868.77</v>
      </c>
      <c r="R17" s="1033">
        <v>1505.5060000000001</v>
      </c>
      <c r="S17" s="1031">
        <v>625.73</v>
      </c>
      <c r="T17" s="1032">
        <v>295.56400000000002</v>
      </c>
      <c r="U17" s="1033">
        <v>431.6</v>
      </c>
      <c r="V17" s="1031">
        <v>2936.18</v>
      </c>
      <c r="W17" s="1032">
        <v>952.66099999999994</v>
      </c>
      <c r="X17" s="1033">
        <v>6.827</v>
      </c>
      <c r="Y17" s="1031">
        <v>538.37199999999996</v>
      </c>
      <c r="Z17" s="1032">
        <v>493.46600000000001</v>
      </c>
      <c r="AA17" s="1033">
        <v>230.59299999999999</v>
      </c>
      <c r="AB17" s="1034">
        <v>333.17899999999997</v>
      </c>
      <c r="AC17" s="1032">
        <v>128.82900000000001</v>
      </c>
      <c r="AD17" s="1035">
        <v>254.774</v>
      </c>
      <c r="AE17" s="1031">
        <v>40.716999999999999</v>
      </c>
      <c r="AF17" s="1032">
        <v>50.75</v>
      </c>
      <c r="AG17" s="1033">
        <v>2.9790000000000001</v>
      </c>
      <c r="AH17" s="1031">
        <v>1.8149999999999999</v>
      </c>
      <c r="AI17" s="1032">
        <v>0</v>
      </c>
      <c r="AJ17" s="1033">
        <v>0</v>
      </c>
      <c r="AK17" s="1046">
        <v>0</v>
      </c>
      <c r="AL17" s="1035">
        <v>2.8570000000000002</v>
      </c>
      <c r="AM17" s="1035">
        <v>0</v>
      </c>
    </row>
    <row r="18" spans="1:39" ht="18" customHeight="1" thickBot="1">
      <c r="A18" s="1756"/>
      <c r="B18" s="1039" t="s">
        <v>969</v>
      </c>
      <c r="C18" s="1040">
        <v>230131.53</v>
      </c>
      <c r="D18" s="1041">
        <v>81328.339000000007</v>
      </c>
      <c r="E18" s="1042">
        <v>38104.101000000002</v>
      </c>
      <c r="F18" s="1043">
        <v>29100.171999999999</v>
      </c>
      <c r="G18" s="1041">
        <v>21162.895</v>
      </c>
      <c r="H18" s="1042">
        <v>23800.153999999999</v>
      </c>
      <c r="I18" s="1043">
        <v>22937.600999999999</v>
      </c>
      <c r="J18" s="1041">
        <v>6353.84</v>
      </c>
      <c r="K18" s="1042">
        <v>4585.1279999999997</v>
      </c>
      <c r="L18" s="1043">
        <v>2759.3</v>
      </c>
      <c r="M18" s="1041">
        <v>46104.127</v>
      </c>
      <c r="N18" s="1042">
        <v>10427.014999999999</v>
      </c>
      <c r="O18" s="1043">
        <v>29067.037</v>
      </c>
      <c r="P18" s="1041">
        <v>9724.1949999999997</v>
      </c>
      <c r="Q18" s="1042">
        <v>13436.339</v>
      </c>
      <c r="R18" s="1043">
        <v>17495.108</v>
      </c>
      <c r="S18" s="1041">
        <v>4322.5950000000003</v>
      </c>
      <c r="T18" s="1042">
        <v>3319.7249999999999</v>
      </c>
      <c r="U18" s="1043">
        <v>1291.383</v>
      </c>
      <c r="V18" s="1041">
        <v>35036.500999999997</v>
      </c>
      <c r="W18" s="1042">
        <v>25783.656999999999</v>
      </c>
      <c r="X18" s="1043">
        <v>22.440999999999999</v>
      </c>
      <c r="Y18" s="1041">
        <v>11435.307000000001</v>
      </c>
      <c r="Z18" s="1042">
        <v>10290.933999999999</v>
      </c>
      <c r="AA18" s="1043">
        <v>4661.3429999999998</v>
      </c>
      <c r="AB18" s="1044">
        <v>2014.17</v>
      </c>
      <c r="AC18" s="1042">
        <v>1232.4570000000001</v>
      </c>
      <c r="AD18" s="1045">
        <v>1467.289</v>
      </c>
      <c r="AE18" s="1041">
        <v>187.71100000000001</v>
      </c>
      <c r="AF18" s="1042">
        <v>1893.4290000000001</v>
      </c>
      <c r="AG18" s="1043">
        <v>10.694000000000001</v>
      </c>
      <c r="AH18" s="1041">
        <v>3.3929999999999998</v>
      </c>
      <c r="AI18" s="1042">
        <v>72.881</v>
      </c>
      <c r="AJ18" s="1043">
        <v>781.15</v>
      </c>
      <c r="AK18" s="1041">
        <v>17.074999999999999</v>
      </c>
      <c r="AL18" s="1042">
        <v>32.945999999999998</v>
      </c>
      <c r="AM18" s="1047">
        <v>0.628</v>
      </c>
    </row>
    <row r="19" spans="1:39" s="1025" customFormat="1">
      <c r="A19" s="1048"/>
      <c r="B19" s="1049"/>
      <c r="C19" s="1050"/>
      <c r="D19" s="1051"/>
      <c r="E19" s="1051"/>
      <c r="F19" s="1051"/>
      <c r="G19" s="1051"/>
      <c r="H19" s="1051"/>
      <c r="I19" s="1051"/>
      <c r="J19" s="1051"/>
      <c r="K19" s="1051"/>
      <c r="L19" s="1051"/>
      <c r="M19" s="1051"/>
      <c r="N19" s="1051"/>
      <c r="O19" s="1051"/>
      <c r="P19" s="1051"/>
      <c r="Q19" s="1051"/>
      <c r="R19" s="1051"/>
      <c r="S19" s="1051"/>
      <c r="T19" s="1051"/>
      <c r="U19" s="1051"/>
      <c r="V19" s="1051"/>
      <c r="W19" s="1051"/>
      <c r="X19" s="1051"/>
      <c r="Y19" s="1051"/>
      <c r="Z19" s="1051"/>
      <c r="AA19" s="1051"/>
      <c r="AB19" s="1051"/>
      <c r="AC19" s="1051"/>
    </row>
    <row r="20" spans="1:39" s="1025" customFormat="1">
      <c r="A20" s="1048"/>
      <c r="B20" s="1049" t="s">
        <v>984</v>
      </c>
      <c r="C20" s="1050"/>
      <c r="D20" s="1050"/>
      <c r="E20" s="1050"/>
      <c r="F20" s="1050"/>
      <c r="G20" s="1050"/>
      <c r="H20" s="1050"/>
      <c r="I20" s="1050"/>
      <c r="J20" s="1050"/>
      <c r="K20" s="1050"/>
      <c r="L20" s="1050"/>
      <c r="M20" s="1050"/>
      <c r="N20" s="1050"/>
      <c r="O20" s="1050"/>
      <c r="P20" s="1050"/>
      <c r="Q20" s="1050"/>
      <c r="R20" s="1050"/>
      <c r="S20" s="1050"/>
      <c r="T20" s="1050"/>
      <c r="U20" s="1050"/>
      <c r="V20" s="1050"/>
      <c r="W20" s="1050"/>
      <c r="X20" s="1050"/>
      <c r="Y20" s="1050"/>
      <c r="Z20" s="1050"/>
      <c r="AA20" s="1050"/>
      <c r="AB20" s="1050"/>
    </row>
    <row r="21" spans="1:39" s="1025" customFormat="1">
      <c r="B21" s="1025" t="s">
        <v>985</v>
      </c>
      <c r="I21" s="1052"/>
      <c r="AD21" s="1052"/>
    </row>
    <row r="22" spans="1:39" s="1025" customFormat="1">
      <c r="B22" s="1025" t="s">
        <v>986</v>
      </c>
      <c r="I22" s="1049"/>
    </row>
    <row r="23" spans="1:39" s="1025" customFormat="1">
      <c r="B23" s="1025" t="s">
        <v>987</v>
      </c>
      <c r="I23" s="1049"/>
    </row>
    <row r="24" spans="1:39" s="1025" customFormat="1">
      <c r="I24" s="1049"/>
      <c r="K24" s="1052"/>
    </row>
    <row r="25" spans="1:39" s="1025" customFormat="1">
      <c r="D25" s="1053"/>
      <c r="I25" s="1049"/>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row>
    <row r="26" spans="1:39" s="1025" customFormat="1">
      <c r="I26" s="1052"/>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3"/>
      <c r="AM26" s="1053"/>
    </row>
    <row r="27" spans="1:39" s="1025" customFormat="1">
      <c r="I27" s="1052"/>
    </row>
    <row r="28" spans="1:39" s="1025" customFormat="1"/>
    <row r="29" spans="1:39" s="1025" customFormat="1"/>
    <row r="30" spans="1:39" s="1025" customFormat="1">
      <c r="D30" s="1053"/>
      <c r="E30" s="1053"/>
      <c r="F30" s="1053"/>
      <c r="G30" s="1053"/>
      <c r="H30" s="1053"/>
      <c r="I30" s="1053"/>
      <c r="J30" s="1053"/>
      <c r="K30" s="1053"/>
      <c r="L30" s="1053"/>
      <c r="N30" s="1054"/>
    </row>
    <row r="31" spans="1:39" s="1025" customFormat="1"/>
    <row r="32" spans="1:39" s="1025" customFormat="1"/>
    <row r="33" s="1025" customFormat="1"/>
    <row r="34" s="1025" customFormat="1"/>
    <row r="35" s="1025" customFormat="1"/>
    <row r="36" s="1025" customFormat="1"/>
    <row r="37" s="1025" customFormat="1"/>
    <row r="38" s="1025" customFormat="1"/>
    <row r="39" s="1025" customFormat="1"/>
    <row r="40" s="1025" customFormat="1"/>
    <row r="41" s="1025" customFormat="1"/>
    <row r="42" s="1025" customFormat="1"/>
    <row r="43" s="1025" customFormat="1"/>
    <row r="44" s="1025" customFormat="1"/>
    <row r="45" s="1025" customFormat="1"/>
    <row r="46" s="1025" customFormat="1"/>
    <row r="47" s="1025" customFormat="1"/>
    <row r="48" s="1025" customFormat="1"/>
    <row r="49" s="1025" customFormat="1"/>
    <row r="50" s="1025" customFormat="1"/>
    <row r="51" s="1025" customFormat="1"/>
    <row r="52" s="1025" customFormat="1"/>
    <row r="53" s="1025" customFormat="1"/>
    <row r="54" s="1025" customFormat="1"/>
    <row r="55" s="1025" customFormat="1"/>
    <row r="56" s="1025" customFormat="1"/>
    <row r="57" s="1025" customFormat="1"/>
    <row r="58" s="1025" customFormat="1"/>
    <row r="59" s="1025" customFormat="1"/>
    <row r="60" s="1025" customFormat="1"/>
    <row r="61" s="1025" customFormat="1"/>
    <row r="62" s="1025" customFormat="1"/>
    <row r="63" s="1025" customFormat="1"/>
    <row r="64" s="1025" customFormat="1"/>
    <row r="65" s="1025" customFormat="1"/>
    <row r="66" s="1025" customFormat="1"/>
    <row r="67" s="1025" customFormat="1"/>
    <row r="68" s="1025" customFormat="1"/>
    <row r="69" s="1025" customFormat="1"/>
  </sheetData>
  <mergeCells count="24">
    <mergeCell ref="V7:X7"/>
    <mergeCell ref="Y7:AA7"/>
    <mergeCell ref="AB7:AD7"/>
    <mergeCell ref="M7:O7"/>
    <mergeCell ref="P7:R7"/>
    <mergeCell ref="S7:U7"/>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 ref="G7:I7"/>
    <mergeCell ref="J7:L7"/>
  </mergeCells>
  <printOptions horizontalCentered="1"/>
  <pageMargins left="0" right="0" top="0" bottom="0" header="0.3" footer="0"/>
  <pageSetup paperSize="9" scale="42"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R40"/>
  <sheetViews>
    <sheetView zoomScaleNormal="100" workbookViewId="0"/>
  </sheetViews>
  <sheetFormatPr defaultRowHeight="12.75"/>
  <cols>
    <col min="1" max="1" width="9.140625" style="1055"/>
    <col min="2" max="2" width="11.5703125" style="1055" customWidth="1"/>
    <col min="3" max="3" width="18.140625" style="1056" customWidth="1"/>
    <col min="4" max="4" width="11" style="1055" customWidth="1"/>
    <col min="5" max="5" width="11.42578125" style="1055" customWidth="1"/>
    <col min="6" max="6" width="11" style="1055" customWidth="1"/>
    <col min="7" max="8" width="10.7109375" style="1055" customWidth="1"/>
    <col min="9" max="9" width="10.42578125" style="1055" customWidth="1"/>
    <col min="10" max="10" width="10.7109375" style="1055" customWidth="1"/>
    <col min="11" max="13" width="10.42578125" style="1055" customWidth="1"/>
    <col min="14" max="14" width="9.140625" style="1055"/>
    <col min="15" max="15" width="10" style="1055" customWidth="1"/>
    <col min="16" max="16" width="10.42578125" style="1055" customWidth="1"/>
    <col min="17" max="257" width="9.140625" style="1055"/>
    <col min="258" max="258" width="11.5703125" style="1055" customWidth="1"/>
    <col min="259" max="259" width="18.140625" style="1055" customWidth="1"/>
    <col min="260" max="260" width="11" style="1055" customWidth="1"/>
    <col min="261" max="261" width="11.42578125" style="1055" customWidth="1"/>
    <col min="262" max="262" width="11" style="1055" customWidth="1"/>
    <col min="263" max="264" width="10.7109375" style="1055" customWidth="1"/>
    <col min="265" max="265" width="10.42578125" style="1055" customWidth="1"/>
    <col min="266" max="266" width="10.7109375" style="1055" customWidth="1"/>
    <col min="267" max="269" width="10.42578125" style="1055" customWidth="1"/>
    <col min="270" max="270" width="9.140625" style="1055"/>
    <col min="271" max="271" width="10" style="1055" customWidth="1"/>
    <col min="272" max="272" width="10.42578125" style="1055" customWidth="1"/>
    <col min="273" max="513" width="9.140625" style="1055"/>
    <col min="514" max="514" width="11.5703125" style="1055" customWidth="1"/>
    <col min="515" max="515" width="18.140625" style="1055" customWidth="1"/>
    <col min="516" max="516" width="11" style="1055" customWidth="1"/>
    <col min="517" max="517" width="11.42578125" style="1055" customWidth="1"/>
    <col min="518" max="518" width="11" style="1055" customWidth="1"/>
    <col min="519" max="520" width="10.7109375" style="1055" customWidth="1"/>
    <col min="521" max="521" width="10.42578125" style="1055" customWidth="1"/>
    <col min="522" max="522" width="10.7109375" style="1055" customWidth="1"/>
    <col min="523" max="525" width="10.42578125" style="1055" customWidth="1"/>
    <col min="526" max="526" width="9.140625" style="1055"/>
    <col min="527" max="527" width="10" style="1055" customWidth="1"/>
    <col min="528" max="528" width="10.42578125" style="1055" customWidth="1"/>
    <col min="529" max="769" width="9.140625" style="1055"/>
    <col min="770" max="770" width="11.5703125" style="1055" customWidth="1"/>
    <col min="771" max="771" width="18.140625" style="1055" customWidth="1"/>
    <col min="772" max="772" width="11" style="1055" customWidth="1"/>
    <col min="773" max="773" width="11.42578125" style="1055" customWidth="1"/>
    <col min="774" max="774" width="11" style="1055" customWidth="1"/>
    <col min="775" max="776" width="10.7109375" style="1055" customWidth="1"/>
    <col min="777" max="777" width="10.42578125" style="1055" customWidth="1"/>
    <col min="778" max="778" width="10.7109375" style="1055" customWidth="1"/>
    <col min="779" max="781" width="10.42578125" style="1055" customWidth="1"/>
    <col min="782" max="782" width="9.140625" style="1055"/>
    <col min="783" max="783" width="10" style="1055" customWidth="1"/>
    <col min="784" max="784" width="10.42578125" style="1055" customWidth="1"/>
    <col min="785" max="1025" width="9.140625" style="1055"/>
    <col min="1026" max="1026" width="11.5703125" style="1055" customWidth="1"/>
    <col min="1027" max="1027" width="18.140625" style="1055" customWidth="1"/>
    <col min="1028" max="1028" width="11" style="1055" customWidth="1"/>
    <col min="1029" max="1029" width="11.42578125" style="1055" customWidth="1"/>
    <col min="1030" max="1030" width="11" style="1055" customWidth="1"/>
    <col min="1031" max="1032" width="10.7109375" style="1055" customWidth="1"/>
    <col min="1033" max="1033" width="10.42578125" style="1055" customWidth="1"/>
    <col min="1034" max="1034" width="10.7109375" style="1055" customWidth="1"/>
    <col min="1035" max="1037" width="10.42578125" style="1055" customWidth="1"/>
    <col min="1038" max="1038" width="9.140625" style="1055"/>
    <col min="1039" max="1039" width="10" style="1055" customWidth="1"/>
    <col min="1040" max="1040" width="10.42578125" style="1055" customWidth="1"/>
    <col min="1041" max="1281" width="9.140625" style="1055"/>
    <col min="1282" max="1282" width="11.5703125" style="1055" customWidth="1"/>
    <col min="1283" max="1283" width="18.140625" style="1055" customWidth="1"/>
    <col min="1284" max="1284" width="11" style="1055" customWidth="1"/>
    <col min="1285" max="1285" width="11.42578125" style="1055" customWidth="1"/>
    <col min="1286" max="1286" width="11" style="1055" customWidth="1"/>
    <col min="1287" max="1288" width="10.7109375" style="1055" customWidth="1"/>
    <col min="1289" max="1289" width="10.42578125" style="1055" customWidth="1"/>
    <col min="1290" max="1290" width="10.7109375" style="1055" customWidth="1"/>
    <col min="1291" max="1293" width="10.42578125" style="1055" customWidth="1"/>
    <col min="1294" max="1294" width="9.140625" style="1055"/>
    <col min="1295" max="1295" width="10" style="1055" customWidth="1"/>
    <col min="1296" max="1296" width="10.42578125" style="1055" customWidth="1"/>
    <col min="1297" max="1537" width="9.140625" style="1055"/>
    <col min="1538" max="1538" width="11.5703125" style="1055" customWidth="1"/>
    <col min="1539" max="1539" width="18.140625" style="1055" customWidth="1"/>
    <col min="1540" max="1540" width="11" style="1055" customWidth="1"/>
    <col min="1541" max="1541" width="11.42578125" style="1055" customWidth="1"/>
    <col min="1542" max="1542" width="11" style="1055" customWidth="1"/>
    <col min="1543" max="1544" width="10.7109375" style="1055" customWidth="1"/>
    <col min="1545" max="1545" width="10.42578125" style="1055" customWidth="1"/>
    <col min="1546" max="1546" width="10.7109375" style="1055" customWidth="1"/>
    <col min="1547" max="1549" width="10.42578125" style="1055" customWidth="1"/>
    <col min="1550" max="1550" width="9.140625" style="1055"/>
    <col min="1551" max="1551" width="10" style="1055" customWidth="1"/>
    <col min="1552" max="1552" width="10.42578125" style="1055" customWidth="1"/>
    <col min="1553" max="1793" width="9.140625" style="1055"/>
    <col min="1794" max="1794" width="11.5703125" style="1055" customWidth="1"/>
    <col min="1795" max="1795" width="18.140625" style="1055" customWidth="1"/>
    <col min="1796" max="1796" width="11" style="1055" customWidth="1"/>
    <col min="1797" max="1797" width="11.42578125" style="1055" customWidth="1"/>
    <col min="1798" max="1798" width="11" style="1055" customWidth="1"/>
    <col min="1799" max="1800" width="10.7109375" style="1055" customWidth="1"/>
    <col min="1801" max="1801" width="10.42578125" style="1055" customWidth="1"/>
    <col min="1802" max="1802" width="10.7109375" style="1055" customWidth="1"/>
    <col min="1803" max="1805" width="10.42578125" style="1055" customWidth="1"/>
    <col min="1806" max="1806" width="9.140625" style="1055"/>
    <col min="1807" max="1807" width="10" style="1055" customWidth="1"/>
    <col min="1808" max="1808" width="10.42578125" style="1055" customWidth="1"/>
    <col min="1809" max="2049" width="9.140625" style="1055"/>
    <col min="2050" max="2050" width="11.5703125" style="1055" customWidth="1"/>
    <col min="2051" max="2051" width="18.140625" style="1055" customWidth="1"/>
    <col min="2052" max="2052" width="11" style="1055" customWidth="1"/>
    <col min="2053" max="2053" width="11.42578125" style="1055" customWidth="1"/>
    <col min="2054" max="2054" width="11" style="1055" customWidth="1"/>
    <col min="2055" max="2056" width="10.7109375" style="1055" customWidth="1"/>
    <col min="2057" max="2057" width="10.42578125" style="1055" customWidth="1"/>
    <col min="2058" max="2058" width="10.7109375" style="1055" customWidth="1"/>
    <col min="2059" max="2061" width="10.42578125" style="1055" customWidth="1"/>
    <col min="2062" max="2062" width="9.140625" style="1055"/>
    <col min="2063" max="2063" width="10" style="1055" customWidth="1"/>
    <col min="2064" max="2064" width="10.42578125" style="1055" customWidth="1"/>
    <col min="2065" max="2305" width="9.140625" style="1055"/>
    <col min="2306" max="2306" width="11.5703125" style="1055" customWidth="1"/>
    <col min="2307" max="2307" width="18.140625" style="1055" customWidth="1"/>
    <col min="2308" max="2308" width="11" style="1055" customWidth="1"/>
    <col min="2309" max="2309" width="11.42578125" style="1055" customWidth="1"/>
    <col min="2310" max="2310" width="11" style="1055" customWidth="1"/>
    <col min="2311" max="2312" width="10.7109375" style="1055" customWidth="1"/>
    <col min="2313" max="2313" width="10.42578125" style="1055" customWidth="1"/>
    <col min="2314" max="2314" width="10.7109375" style="1055" customWidth="1"/>
    <col min="2315" max="2317" width="10.42578125" style="1055" customWidth="1"/>
    <col min="2318" max="2318" width="9.140625" style="1055"/>
    <col min="2319" max="2319" width="10" style="1055" customWidth="1"/>
    <col min="2320" max="2320" width="10.42578125" style="1055" customWidth="1"/>
    <col min="2321" max="2561" width="9.140625" style="1055"/>
    <col min="2562" max="2562" width="11.5703125" style="1055" customWidth="1"/>
    <col min="2563" max="2563" width="18.140625" style="1055" customWidth="1"/>
    <col min="2564" max="2564" width="11" style="1055" customWidth="1"/>
    <col min="2565" max="2565" width="11.42578125" style="1055" customWidth="1"/>
    <col min="2566" max="2566" width="11" style="1055" customWidth="1"/>
    <col min="2567" max="2568" width="10.7109375" style="1055" customWidth="1"/>
    <col min="2569" max="2569" width="10.42578125" style="1055" customWidth="1"/>
    <col min="2570" max="2570" width="10.7109375" style="1055" customWidth="1"/>
    <col min="2571" max="2573" width="10.42578125" style="1055" customWidth="1"/>
    <col min="2574" max="2574" width="9.140625" style="1055"/>
    <col min="2575" max="2575" width="10" style="1055" customWidth="1"/>
    <col min="2576" max="2576" width="10.42578125" style="1055" customWidth="1"/>
    <col min="2577" max="2817" width="9.140625" style="1055"/>
    <col min="2818" max="2818" width="11.5703125" style="1055" customWidth="1"/>
    <col min="2819" max="2819" width="18.140625" style="1055" customWidth="1"/>
    <col min="2820" max="2820" width="11" style="1055" customWidth="1"/>
    <col min="2821" max="2821" width="11.42578125" style="1055" customWidth="1"/>
    <col min="2822" max="2822" width="11" style="1055" customWidth="1"/>
    <col min="2823" max="2824" width="10.7109375" style="1055" customWidth="1"/>
    <col min="2825" max="2825" width="10.42578125" style="1055" customWidth="1"/>
    <col min="2826" max="2826" width="10.7109375" style="1055" customWidth="1"/>
    <col min="2827" max="2829" width="10.42578125" style="1055" customWidth="1"/>
    <col min="2830" max="2830" width="9.140625" style="1055"/>
    <col min="2831" max="2831" width="10" style="1055" customWidth="1"/>
    <col min="2832" max="2832" width="10.42578125" style="1055" customWidth="1"/>
    <col min="2833" max="3073" width="9.140625" style="1055"/>
    <col min="3074" max="3074" width="11.5703125" style="1055" customWidth="1"/>
    <col min="3075" max="3075" width="18.140625" style="1055" customWidth="1"/>
    <col min="3076" max="3076" width="11" style="1055" customWidth="1"/>
    <col min="3077" max="3077" width="11.42578125" style="1055" customWidth="1"/>
    <col min="3078" max="3078" width="11" style="1055" customWidth="1"/>
    <col min="3079" max="3080" width="10.7109375" style="1055" customWidth="1"/>
    <col min="3081" max="3081" width="10.42578125" style="1055" customWidth="1"/>
    <col min="3082" max="3082" width="10.7109375" style="1055" customWidth="1"/>
    <col min="3083" max="3085" width="10.42578125" style="1055" customWidth="1"/>
    <col min="3086" max="3086" width="9.140625" style="1055"/>
    <col min="3087" max="3087" width="10" style="1055" customWidth="1"/>
    <col min="3088" max="3088" width="10.42578125" style="1055" customWidth="1"/>
    <col min="3089" max="3329" width="9.140625" style="1055"/>
    <col min="3330" max="3330" width="11.5703125" style="1055" customWidth="1"/>
    <col min="3331" max="3331" width="18.140625" style="1055" customWidth="1"/>
    <col min="3332" max="3332" width="11" style="1055" customWidth="1"/>
    <col min="3333" max="3333" width="11.42578125" style="1055" customWidth="1"/>
    <col min="3334" max="3334" width="11" style="1055" customWidth="1"/>
    <col min="3335" max="3336" width="10.7109375" style="1055" customWidth="1"/>
    <col min="3337" max="3337" width="10.42578125" style="1055" customWidth="1"/>
    <col min="3338" max="3338" width="10.7109375" style="1055" customWidth="1"/>
    <col min="3339" max="3341" width="10.42578125" style="1055" customWidth="1"/>
    <col min="3342" max="3342" width="9.140625" style="1055"/>
    <col min="3343" max="3343" width="10" style="1055" customWidth="1"/>
    <col min="3344" max="3344" width="10.42578125" style="1055" customWidth="1"/>
    <col min="3345" max="3585" width="9.140625" style="1055"/>
    <col min="3586" max="3586" width="11.5703125" style="1055" customWidth="1"/>
    <col min="3587" max="3587" width="18.140625" style="1055" customWidth="1"/>
    <col min="3588" max="3588" width="11" style="1055" customWidth="1"/>
    <col min="3589" max="3589" width="11.42578125" style="1055" customWidth="1"/>
    <col min="3590" max="3590" width="11" style="1055" customWidth="1"/>
    <col min="3591" max="3592" width="10.7109375" style="1055" customWidth="1"/>
    <col min="3593" max="3593" width="10.42578125" style="1055" customWidth="1"/>
    <col min="3594" max="3594" width="10.7109375" style="1055" customWidth="1"/>
    <col min="3595" max="3597" width="10.42578125" style="1055" customWidth="1"/>
    <col min="3598" max="3598" width="9.140625" style="1055"/>
    <col min="3599" max="3599" width="10" style="1055" customWidth="1"/>
    <col min="3600" max="3600" width="10.42578125" style="1055" customWidth="1"/>
    <col min="3601" max="3841" width="9.140625" style="1055"/>
    <col min="3842" max="3842" width="11.5703125" style="1055" customWidth="1"/>
    <col min="3843" max="3843" width="18.140625" style="1055" customWidth="1"/>
    <col min="3844" max="3844" width="11" style="1055" customWidth="1"/>
    <col min="3845" max="3845" width="11.42578125" style="1055" customWidth="1"/>
    <col min="3846" max="3846" width="11" style="1055" customWidth="1"/>
    <col min="3847" max="3848" width="10.7109375" style="1055" customWidth="1"/>
    <col min="3849" max="3849" width="10.42578125" style="1055" customWidth="1"/>
    <col min="3850" max="3850" width="10.7109375" style="1055" customWidth="1"/>
    <col min="3851" max="3853" width="10.42578125" style="1055" customWidth="1"/>
    <col min="3854" max="3854" width="9.140625" style="1055"/>
    <col min="3855" max="3855" width="10" style="1055" customWidth="1"/>
    <col min="3856" max="3856" width="10.42578125" style="1055" customWidth="1"/>
    <col min="3857" max="4097" width="9.140625" style="1055"/>
    <col min="4098" max="4098" width="11.5703125" style="1055" customWidth="1"/>
    <col min="4099" max="4099" width="18.140625" style="1055" customWidth="1"/>
    <col min="4100" max="4100" width="11" style="1055" customWidth="1"/>
    <col min="4101" max="4101" width="11.42578125" style="1055" customWidth="1"/>
    <col min="4102" max="4102" width="11" style="1055" customWidth="1"/>
    <col min="4103" max="4104" width="10.7109375" style="1055" customWidth="1"/>
    <col min="4105" max="4105" width="10.42578125" style="1055" customWidth="1"/>
    <col min="4106" max="4106" width="10.7109375" style="1055" customWidth="1"/>
    <col min="4107" max="4109" width="10.42578125" style="1055" customWidth="1"/>
    <col min="4110" max="4110" width="9.140625" style="1055"/>
    <col min="4111" max="4111" width="10" style="1055" customWidth="1"/>
    <col min="4112" max="4112" width="10.42578125" style="1055" customWidth="1"/>
    <col min="4113" max="4353" width="9.140625" style="1055"/>
    <col min="4354" max="4354" width="11.5703125" style="1055" customWidth="1"/>
    <col min="4355" max="4355" width="18.140625" style="1055" customWidth="1"/>
    <col min="4356" max="4356" width="11" style="1055" customWidth="1"/>
    <col min="4357" max="4357" width="11.42578125" style="1055" customWidth="1"/>
    <col min="4358" max="4358" width="11" style="1055" customWidth="1"/>
    <col min="4359" max="4360" width="10.7109375" style="1055" customWidth="1"/>
    <col min="4361" max="4361" width="10.42578125" style="1055" customWidth="1"/>
    <col min="4362" max="4362" width="10.7109375" style="1055" customWidth="1"/>
    <col min="4363" max="4365" width="10.42578125" style="1055" customWidth="1"/>
    <col min="4366" max="4366" width="9.140625" style="1055"/>
    <col min="4367" max="4367" width="10" style="1055" customWidth="1"/>
    <col min="4368" max="4368" width="10.42578125" style="1055" customWidth="1"/>
    <col min="4369" max="4609" width="9.140625" style="1055"/>
    <col min="4610" max="4610" width="11.5703125" style="1055" customWidth="1"/>
    <col min="4611" max="4611" width="18.140625" style="1055" customWidth="1"/>
    <col min="4612" max="4612" width="11" style="1055" customWidth="1"/>
    <col min="4613" max="4613" width="11.42578125" style="1055" customWidth="1"/>
    <col min="4614" max="4614" width="11" style="1055" customWidth="1"/>
    <col min="4615" max="4616" width="10.7109375" style="1055" customWidth="1"/>
    <col min="4617" max="4617" width="10.42578125" style="1055" customWidth="1"/>
    <col min="4618" max="4618" width="10.7109375" style="1055" customWidth="1"/>
    <col min="4619" max="4621" width="10.42578125" style="1055" customWidth="1"/>
    <col min="4622" max="4622" width="9.140625" style="1055"/>
    <col min="4623" max="4623" width="10" style="1055" customWidth="1"/>
    <col min="4624" max="4624" width="10.42578125" style="1055" customWidth="1"/>
    <col min="4625" max="4865" width="9.140625" style="1055"/>
    <col min="4866" max="4866" width="11.5703125" style="1055" customWidth="1"/>
    <col min="4867" max="4867" width="18.140625" style="1055" customWidth="1"/>
    <col min="4868" max="4868" width="11" style="1055" customWidth="1"/>
    <col min="4869" max="4869" width="11.42578125" style="1055" customWidth="1"/>
    <col min="4870" max="4870" width="11" style="1055" customWidth="1"/>
    <col min="4871" max="4872" width="10.7109375" style="1055" customWidth="1"/>
    <col min="4873" max="4873" width="10.42578125" style="1055" customWidth="1"/>
    <col min="4874" max="4874" width="10.7109375" style="1055" customWidth="1"/>
    <col min="4875" max="4877" width="10.42578125" style="1055" customWidth="1"/>
    <col min="4878" max="4878" width="9.140625" style="1055"/>
    <col min="4879" max="4879" width="10" style="1055" customWidth="1"/>
    <col min="4880" max="4880" width="10.42578125" style="1055" customWidth="1"/>
    <col min="4881" max="5121" width="9.140625" style="1055"/>
    <col min="5122" max="5122" width="11.5703125" style="1055" customWidth="1"/>
    <col min="5123" max="5123" width="18.140625" style="1055" customWidth="1"/>
    <col min="5124" max="5124" width="11" style="1055" customWidth="1"/>
    <col min="5125" max="5125" width="11.42578125" style="1055" customWidth="1"/>
    <col min="5126" max="5126" width="11" style="1055" customWidth="1"/>
    <col min="5127" max="5128" width="10.7109375" style="1055" customWidth="1"/>
    <col min="5129" max="5129" width="10.42578125" style="1055" customWidth="1"/>
    <col min="5130" max="5130" width="10.7109375" style="1055" customWidth="1"/>
    <col min="5131" max="5133" width="10.42578125" style="1055" customWidth="1"/>
    <col min="5134" max="5134" width="9.140625" style="1055"/>
    <col min="5135" max="5135" width="10" style="1055" customWidth="1"/>
    <col min="5136" max="5136" width="10.42578125" style="1055" customWidth="1"/>
    <col min="5137" max="5377" width="9.140625" style="1055"/>
    <col min="5378" max="5378" width="11.5703125" style="1055" customWidth="1"/>
    <col min="5379" max="5379" width="18.140625" style="1055" customWidth="1"/>
    <col min="5380" max="5380" width="11" style="1055" customWidth="1"/>
    <col min="5381" max="5381" width="11.42578125" style="1055" customWidth="1"/>
    <col min="5382" max="5382" width="11" style="1055" customWidth="1"/>
    <col min="5383" max="5384" width="10.7109375" style="1055" customWidth="1"/>
    <col min="5385" max="5385" width="10.42578125" style="1055" customWidth="1"/>
    <col min="5386" max="5386" width="10.7109375" style="1055" customWidth="1"/>
    <col min="5387" max="5389" width="10.42578125" style="1055" customWidth="1"/>
    <col min="5390" max="5390" width="9.140625" style="1055"/>
    <col min="5391" max="5391" width="10" style="1055" customWidth="1"/>
    <col min="5392" max="5392" width="10.42578125" style="1055" customWidth="1"/>
    <col min="5393" max="5633" width="9.140625" style="1055"/>
    <col min="5634" max="5634" width="11.5703125" style="1055" customWidth="1"/>
    <col min="5635" max="5635" width="18.140625" style="1055" customWidth="1"/>
    <col min="5636" max="5636" width="11" style="1055" customWidth="1"/>
    <col min="5637" max="5637" width="11.42578125" style="1055" customWidth="1"/>
    <col min="5638" max="5638" width="11" style="1055" customWidth="1"/>
    <col min="5639" max="5640" width="10.7109375" style="1055" customWidth="1"/>
    <col min="5641" max="5641" width="10.42578125" style="1055" customWidth="1"/>
    <col min="5642" max="5642" width="10.7109375" style="1055" customWidth="1"/>
    <col min="5643" max="5645" width="10.42578125" style="1055" customWidth="1"/>
    <col min="5646" max="5646" width="9.140625" style="1055"/>
    <col min="5647" max="5647" width="10" style="1055" customWidth="1"/>
    <col min="5648" max="5648" width="10.42578125" style="1055" customWidth="1"/>
    <col min="5649" max="5889" width="9.140625" style="1055"/>
    <col min="5890" max="5890" width="11.5703125" style="1055" customWidth="1"/>
    <col min="5891" max="5891" width="18.140625" style="1055" customWidth="1"/>
    <col min="5892" max="5892" width="11" style="1055" customWidth="1"/>
    <col min="5893" max="5893" width="11.42578125" style="1055" customWidth="1"/>
    <col min="5894" max="5894" width="11" style="1055" customWidth="1"/>
    <col min="5895" max="5896" width="10.7109375" style="1055" customWidth="1"/>
    <col min="5897" max="5897" width="10.42578125" style="1055" customWidth="1"/>
    <col min="5898" max="5898" width="10.7109375" style="1055" customWidth="1"/>
    <col min="5899" max="5901" width="10.42578125" style="1055" customWidth="1"/>
    <col min="5902" max="5902" width="9.140625" style="1055"/>
    <col min="5903" max="5903" width="10" style="1055" customWidth="1"/>
    <col min="5904" max="5904" width="10.42578125" style="1055" customWidth="1"/>
    <col min="5905" max="6145" width="9.140625" style="1055"/>
    <col min="6146" max="6146" width="11.5703125" style="1055" customWidth="1"/>
    <col min="6147" max="6147" width="18.140625" style="1055" customWidth="1"/>
    <col min="6148" max="6148" width="11" style="1055" customWidth="1"/>
    <col min="6149" max="6149" width="11.42578125" style="1055" customWidth="1"/>
    <col min="6150" max="6150" width="11" style="1055" customWidth="1"/>
    <col min="6151" max="6152" width="10.7109375" style="1055" customWidth="1"/>
    <col min="6153" max="6153" width="10.42578125" style="1055" customWidth="1"/>
    <col min="6154" max="6154" width="10.7109375" style="1055" customWidth="1"/>
    <col min="6155" max="6157" width="10.42578125" style="1055" customWidth="1"/>
    <col min="6158" max="6158" width="9.140625" style="1055"/>
    <col min="6159" max="6159" width="10" style="1055" customWidth="1"/>
    <col min="6160" max="6160" width="10.42578125" style="1055" customWidth="1"/>
    <col min="6161" max="6401" width="9.140625" style="1055"/>
    <col min="6402" max="6402" width="11.5703125" style="1055" customWidth="1"/>
    <col min="6403" max="6403" width="18.140625" style="1055" customWidth="1"/>
    <col min="6404" max="6404" width="11" style="1055" customWidth="1"/>
    <col min="6405" max="6405" width="11.42578125" style="1055" customWidth="1"/>
    <col min="6406" max="6406" width="11" style="1055" customWidth="1"/>
    <col min="6407" max="6408" width="10.7109375" style="1055" customWidth="1"/>
    <col min="6409" max="6409" width="10.42578125" style="1055" customWidth="1"/>
    <col min="6410" max="6410" width="10.7109375" style="1055" customWidth="1"/>
    <col min="6411" max="6413" width="10.42578125" style="1055" customWidth="1"/>
    <col min="6414" max="6414" width="9.140625" style="1055"/>
    <col min="6415" max="6415" width="10" style="1055" customWidth="1"/>
    <col min="6416" max="6416" width="10.42578125" style="1055" customWidth="1"/>
    <col min="6417" max="6657" width="9.140625" style="1055"/>
    <col min="6658" max="6658" width="11.5703125" style="1055" customWidth="1"/>
    <col min="6659" max="6659" width="18.140625" style="1055" customWidth="1"/>
    <col min="6660" max="6660" width="11" style="1055" customWidth="1"/>
    <col min="6661" max="6661" width="11.42578125" style="1055" customWidth="1"/>
    <col min="6662" max="6662" width="11" style="1055" customWidth="1"/>
    <col min="6663" max="6664" width="10.7109375" style="1055" customWidth="1"/>
    <col min="6665" max="6665" width="10.42578125" style="1055" customWidth="1"/>
    <col min="6666" max="6666" width="10.7109375" style="1055" customWidth="1"/>
    <col min="6667" max="6669" width="10.42578125" style="1055" customWidth="1"/>
    <col min="6670" max="6670" width="9.140625" style="1055"/>
    <col min="6671" max="6671" width="10" style="1055" customWidth="1"/>
    <col min="6672" max="6672" width="10.42578125" style="1055" customWidth="1"/>
    <col min="6673" max="6913" width="9.140625" style="1055"/>
    <col min="6914" max="6914" width="11.5703125" style="1055" customWidth="1"/>
    <col min="6915" max="6915" width="18.140625" style="1055" customWidth="1"/>
    <col min="6916" max="6916" width="11" style="1055" customWidth="1"/>
    <col min="6917" max="6917" width="11.42578125" style="1055" customWidth="1"/>
    <col min="6918" max="6918" width="11" style="1055" customWidth="1"/>
    <col min="6919" max="6920" width="10.7109375" style="1055" customWidth="1"/>
    <col min="6921" max="6921" width="10.42578125" style="1055" customWidth="1"/>
    <col min="6922" max="6922" width="10.7109375" style="1055" customWidth="1"/>
    <col min="6923" max="6925" width="10.42578125" style="1055" customWidth="1"/>
    <col min="6926" max="6926" width="9.140625" style="1055"/>
    <col min="6927" max="6927" width="10" style="1055" customWidth="1"/>
    <col min="6928" max="6928" width="10.42578125" style="1055" customWidth="1"/>
    <col min="6929" max="7169" width="9.140625" style="1055"/>
    <col min="7170" max="7170" width="11.5703125" style="1055" customWidth="1"/>
    <col min="7171" max="7171" width="18.140625" style="1055" customWidth="1"/>
    <col min="7172" max="7172" width="11" style="1055" customWidth="1"/>
    <col min="7173" max="7173" width="11.42578125" style="1055" customWidth="1"/>
    <col min="7174" max="7174" width="11" style="1055" customWidth="1"/>
    <col min="7175" max="7176" width="10.7109375" style="1055" customWidth="1"/>
    <col min="7177" max="7177" width="10.42578125" style="1055" customWidth="1"/>
    <col min="7178" max="7178" width="10.7109375" style="1055" customWidth="1"/>
    <col min="7179" max="7181" width="10.42578125" style="1055" customWidth="1"/>
    <col min="7182" max="7182" width="9.140625" style="1055"/>
    <col min="7183" max="7183" width="10" style="1055" customWidth="1"/>
    <col min="7184" max="7184" width="10.42578125" style="1055" customWidth="1"/>
    <col min="7185" max="7425" width="9.140625" style="1055"/>
    <col min="7426" max="7426" width="11.5703125" style="1055" customWidth="1"/>
    <col min="7427" max="7427" width="18.140625" style="1055" customWidth="1"/>
    <col min="7428" max="7428" width="11" style="1055" customWidth="1"/>
    <col min="7429" max="7429" width="11.42578125" style="1055" customWidth="1"/>
    <col min="7430" max="7430" width="11" style="1055" customWidth="1"/>
    <col min="7431" max="7432" width="10.7109375" style="1055" customWidth="1"/>
    <col min="7433" max="7433" width="10.42578125" style="1055" customWidth="1"/>
    <col min="7434" max="7434" width="10.7109375" style="1055" customWidth="1"/>
    <col min="7435" max="7437" width="10.42578125" style="1055" customWidth="1"/>
    <col min="7438" max="7438" width="9.140625" style="1055"/>
    <col min="7439" max="7439" width="10" style="1055" customWidth="1"/>
    <col min="7440" max="7440" width="10.42578125" style="1055" customWidth="1"/>
    <col min="7441" max="7681" width="9.140625" style="1055"/>
    <col min="7682" max="7682" width="11.5703125" style="1055" customWidth="1"/>
    <col min="7683" max="7683" width="18.140625" style="1055" customWidth="1"/>
    <col min="7684" max="7684" width="11" style="1055" customWidth="1"/>
    <col min="7685" max="7685" width="11.42578125" style="1055" customWidth="1"/>
    <col min="7686" max="7686" width="11" style="1055" customWidth="1"/>
    <col min="7687" max="7688" width="10.7109375" style="1055" customWidth="1"/>
    <col min="7689" max="7689" width="10.42578125" style="1055" customWidth="1"/>
    <col min="7690" max="7690" width="10.7109375" style="1055" customWidth="1"/>
    <col min="7691" max="7693" width="10.42578125" style="1055" customWidth="1"/>
    <col min="7694" max="7694" width="9.140625" style="1055"/>
    <col min="7695" max="7695" width="10" style="1055" customWidth="1"/>
    <col min="7696" max="7696" width="10.42578125" style="1055" customWidth="1"/>
    <col min="7697" max="7937" width="9.140625" style="1055"/>
    <col min="7938" max="7938" width="11.5703125" style="1055" customWidth="1"/>
    <col min="7939" max="7939" width="18.140625" style="1055" customWidth="1"/>
    <col min="7940" max="7940" width="11" style="1055" customWidth="1"/>
    <col min="7941" max="7941" width="11.42578125" style="1055" customWidth="1"/>
    <col min="7942" max="7942" width="11" style="1055" customWidth="1"/>
    <col min="7943" max="7944" width="10.7109375" style="1055" customWidth="1"/>
    <col min="7945" max="7945" width="10.42578125" style="1055" customWidth="1"/>
    <col min="7946" max="7946" width="10.7109375" style="1055" customWidth="1"/>
    <col min="7947" max="7949" width="10.42578125" style="1055" customWidth="1"/>
    <col min="7950" max="7950" width="9.140625" style="1055"/>
    <col min="7951" max="7951" width="10" style="1055" customWidth="1"/>
    <col min="7952" max="7952" width="10.42578125" style="1055" customWidth="1"/>
    <col min="7953" max="8193" width="9.140625" style="1055"/>
    <col min="8194" max="8194" width="11.5703125" style="1055" customWidth="1"/>
    <col min="8195" max="8195" width="18.140625" style="1055" customWidth="1"/>
    <col min="8196" max="8196" width="11" style="1055" customWidth="1"/>
    <col min="8197" max="8197" width="11.42578125" style="1055" customWidth="1"/>
    <col min="8198" max="8198" width="11" style="1055" customWidth="1"/>
    <col min="8199" max="8200" width="10.7109375" style="1055" customWidth="1"/>
    <col min="8201" max="8201" width="10.42578125" style="1055" customWidth="1"/>
    <col min="8202" max="8202" width="10.7109375" style="1055" customWidth="1"/>
    <col min="8203" max="8205" width="10.42578125" style="1055" customWidth="1"/>
    <col min="8206" max="8206" width="9.140625" style="1055"/>
    <col min="8207" max="8207" width="10" style="1055" customWidth="1"/>
    <col min="8208" max="8208" width="10.42578125" style="1055" customWidth="1"/>
    <col min="8209" max="8449" width="9.140625" style="1055"/>
    <col min="8450" max="8450" width="11.5703125" style="1055" customWidth="1"/>
    <col min="8451" max="8451" width="18.140625" style="1055" customWidth="1"/>
    <col min="8452" max="8452" width="11" style="1055" customWidth="1"/>
    <col min="8453" max="8453" width="11.42578125" style="1055" customWidth="1"/>
    <col min="8454" max="8454" width="11" style="1055" customWidth="1"/>
    <col min="8455" max="8456" width="10.7109375" style="1055" customWidth="1"/>
    <col min="8457" max="8457" width="10.42578125" style="1055" customWidth="1"/>
    <col min="8458" max="8458" width="10.7109375" style="1055" customWidth="1"/>
    <col min="8459" max="8461" width="10.42578125" style="1055" customWidth="1"/>
    <col min="8462" max="8462" width="9.140625" style="1055"/>
    <col min="8463" max="8463" width="10" style="1055" customWidth="1"/>
    <col min="8464" max="8464" width="10.42578125" style="1055" customWidth="1"/>
    <col min="8465" max="8705" width="9.140625" style="1055"/>
    <col min="8706" max="8706" width="11.5703125" style="1055" customWidth="1"/>
    <col min="8707" max="8707" width="18.140625" style="1055" customWidth="1"/>
    <col min="8708" max="8708" width="11" style="1055" customWidth="1"/>
    <col min="8709" max="8709" width="11.42578125" style="1055" customWidth="1"/>
    <col min="8710" max="8710" width="11" style="1055" customWidth="1"/>
    <col min="8711" max="8712" width="10.7109375" style="1055" customWidth="1"/>
    <col min="8713" max="8713" width="10.42578125" style="1055" customWidth="1"/>
    <col min="8714" max="8714" width="10.7109375" style="1055" customWidth="1"/>
    <col min="8715" max="8717" width="10.42578125" style="1055" customWidth="1"/>
    <col min="8718" max="8718" width="9.140625" style="1055"/>
    <col min="8719" max="8719" width="10" style="1055" customWidth="1"/>
    <col min="8720" max="8720" width="10.42578125" style="1055" customWidth="1"/>
    <col min="8721" max="8961" width="9.140625" style="1055"/>
    <col min="8962" max="8962" width="11.5703125" style="1055" customWidth="1"/>
    <col min="8963" max="8963" width="18.140625" style="1055" customWidth="1"/>
    <col min="8964" max="8964" width="11" style="1055" customWidth="1"/>
    <col min="8965" max="8965" width="11.42578125" style="1055" customWidth="1"/>
    <col min="8966" max="8966" width="11" style="1055" customWidth="1"/>
    <col min="8967" max="8968" width="10.7109375" style="1055" customWidth="1"/>
    <col min="8969" max="8969" width="10.42578125" style="1055" customWidth="1"/>
    <col min="8970" max="8970" width="10.7109375" style="1055" customWidth="1"/>
    <col min="8971" max="8973" width="10.42578125" style="1055" customWidth="1"/>
    <col min="8974" max="8974" width="9.140625" style="1055"/>
    <col min="8975" max="8975" width="10" style="1055" customWidth="1"/>
    <col min="8976" max="8976" width="10.42578125" style="1055" customWidth="1"/>
    <col min="8977" max="9217" width="9.140625" style="1055"/>
    <col min="9218" max="9218" width="11.5703125" style="1055" customWidth="1"/>
    <col min="9219" max="9219" width="18.140625" style="1055" customWidth="1"/>
    <col min="9220" max="9220" width="11" style="1055" customWidth="1"/>
    <col min="9221" max="9221" width="11.42578125" style="1055" customWidth="1"/>
    <col min="9222" max="9222" width="11" style="1055" customWidth="1"/>
    <col min="9223" max="9224" width="10.7109375" style="1055" customWidth="1"/>
    <col min="9225" max="9225" width="10.42578125" style="1055" customWidth="1"/>
    <col min="9226" max="9226" width="10.7109375" style="1055" customWidth="1"/>
    <col min="9227" max="9229" width="10.42578125" style="1055" customWidth="1"/>
    <col min="9230" max="9230" width="9.140625" style="1055"/>
    <col min="9231" max="9231" width="10" style="1055" customWidth="1"/>
    <col min="9232" max="9232" width="10.42578125" style="1055" customWidth="1"/>
    <col min="9233" max="9473" width="9.140625" style="1055"/>
    <col min="9474" max="9474" width="11.5703125" style="1055" customWidth="1"/>
    <col min="9475" max="9475" width="18.140625" style="1055" customWidth="1"/>
    <col min="9476" max="9476" width="11" style="1055" customWidth="1"/>
    <col min="9477" max="9477" width="11.42578125" style="1055" customWidth="1"/>
    <col min="9478" max="9478" width="11" style="1055" customWidth="1"/>
    <col min="9479" max="9480" width="10.7109375" style="1055" customWidth="1"/>
    <col min="9481" max="9481" width="10.42578125" style="1055" customWidth="1"/>
    <col min="9482" max="9482" width="10.7109375" style="1055" customWidth="1"/>
    <col min="9483" max="9485" width="10.42578125" style="1055" customWidth="1"/>
    <col min="9486" max="9486" width="9.140625" style="1055"/>
    <col min="9487" max="9487" width="10" style="1055" customWidth="1"/>
    <col min="9488" max="9488" width="10.42578125" style="1055" customWidth="1"/>
    <col min="9489" max="9729" width="9.140625" style="1055"/>
    <col min="9730" max="9730" width="11.5703125" style="1055" customWidth="1"/>
    <col min="9731" max="9731" width="18.140625" style="1055" customWidth="1"/>
    <col min="9732" max="9732" width="11" style="1055" customWidth="1"/>
    <col min="9733" max="9733" width="11.42578125" style="1055" customWidth="1"/>
    <col min="9734" max="9734" width="11" style="1055" customWidth="1"/>
    <col min="9735" max="9736" width="10.7109375" style="1055" customWidth="1"/>
    <col min="9737" max="9737" width="10.42578125" style="1055" customWidth="1"/>
    <col min="9738" max="9738" width="10.7109375" style="1055" customWidth="1"/>
    <col min="9739" max="9741" width="10.42578125" style="1055" customWidth="1"/>
    <col min="9742" max="9742" width="9.140625" style="1055"/>
    <col min="9743" max="9743" width="10" style="1055" customWidth="1"/>
    <col min="9744" max="9744" width="10.42578125" style="1055" customWidth="1"/>
    <col min="9745" max="9985" width="9.140625" style="1055"/>
    <col min="9986" max="9986" width="11.5703125" style="1055" customWidth="1"/>
    <col min="9987" max="9987" width="18.140625" style="1055" customWidth="1"/>
    <col min="9988" max="9988" width="11" style="1055" customWidth="1"/>
    <col min="9989" max="9989" width="11.42578125" style="1055" customWidth="1"/>
    <col min="9990" max="9990" width="11" style="1055" customWidth="1"/>
    <col min="9991" max="9992" width="10.7109375" style="1055" customWidth="1"/>
    <col min="9993" max="9993" width="10.42578125" style="1055" customWidth="1"/>
    <col min="9994" max="9994" width="10.7109375" style="1055" customWidth="1"/>
    <col min="9995" max="9997" width="10.42578125" style="1055" customWidth="1"/>
    <col min="9998" max="9998" width="9.140625" style="1055"/>
    <col min="9999" max="9999" width="10" style="1055" customWidth="1"/>
    <col min="10000" max="10000" width="10.42578125" style="1055" customWidth="1"/>
    <col min="10001" max="10241" width="9.140625" style="1055"/>
    <col min="10242" max="10242" width="11.5703125" style="1055" customWidth="1"/>
    <col min="10243" max="10243" width="18.140625" style="1055" customWidth="1"/>
    <col min="10244" max="10244" width="11" style="1055" customWidth="1"/>
    <col min="10245" max="10245" width="11.42578125" style="1055" customWidth="1"/>
    <col min="10246" max="10246" width="11" style="1055" customWidth="1"/>
    <col min="10247" max="10248" width="10.7109375" style="1055" customWidth="1"/>
    <col min="10249" max="10249" width="10.42578125" style="1055" customWidth="1"/>
    <col min="10250" max="10250" width="10.7109375" style="1055" customWidth="1"/>
    <col min="10251" max="10253" width="10.42578125" style="1055" customWidth="1"/>
    <col min="10254" max="10254" width="9.140625" style="1055"/>
    <col min="10255" max="10255" width="10" style="1055" customWidth="1"/>
    <col min="10256" max="10256" width="10.42578125" style="1055" customWidth="1"/>
    <col min="10257" max="10497" width="9.140625" style="1055"/>
    <col min="10498" max="10498" width="11.5703125" style="1055" customWidth="1"/>
    <col min="10499" max="10499" width="18.140625" style="1055" customWidth="1"/>
    <col min="10500" max="10500" width="11" style="1055" customWidth="1"/>
    <col min="10501" max="10501" width="11.42578125" style="1055" customWidth="1"/>
    <col min="10502" max="10502" width="11" style="1055" customWidth="1"/>
    <col min="10503" max="10504" width="10.7109375" style="1055" customWidth="1"/>
    <col min="10505" max="10505" width="10.42578125" style="1055" customWidth="1"/>
    <col min="10506" max="10506" width="10.7109375" style="1055" customWidth="1"/>
    <col min="10507" max="10509" width="10.42578125" style="1055" customWidth="1"/>
    <col min="10510" max="10510" width="9.140625" style="1055"/>
    <col min="10511" max="10511" width="10" style="1055" customWidth="1"/>
    <col min="10512" max="10512" width="10.42578125" style="1055" customWidth="1"/>
    <col min="10513" max="10753" width="9.140625" style="1055"/>
    <col min="10754" max="10754" width="11.5703125" style="1055" customWidth="1"/>
    <col min="10755" max="10755" width="18.140625" style="1055" customWidth="1"/>
    <col min="10756" max="10756" width="11" style="1055" customWidth="1"/>
    <col min="10757" max="10757" width="11.42578125" style="1055" customWidth="1"/>
    <col min="10758" max="10758" width="11" style="1055" customWidth="1"/>
    <col min="10759" max="10760" width="10.7109375" style="1055" customWidth="1"/>
    <col min="10761" max="10761" width="10.42578125" style="1055" customWidth="1"/>
    <col min="10762" max="10762" width="10.7109375" style="1055" customWidth="1"/>
    <col min="10763" max="10765" width="10.42578125" style="1055" customWidth="1"/>
    <col min="10766" max="10766" width="9.140625" style="1055"/>
    <col min="10767" max="10767" width="10" style="1055" customWidth="1"/>
    <col min="10768" max="10768" width="10.42578125" style="1055" customWidth="1"/>
    <col min="10769" max="11009" width="9.140625" style="1055"/>
    <col min="11010" max="11010" width="11.5703125" style="1055" customWidth="1"/>
    <col min="11011" max="11011" width="18.140625" style="1055" customWidth="1"/>
    <col min="11012" max="11012" width="11" style="1055" customWidth="1"/>
    <col min="11013" max="11013" width="11.42578125" style="1055" customWidth="1"/>
    <col min="11014" max="11014" width="11" style="1055" customWidth="1"/>
    <col min="11015" max="11016" width="10.7109375" style="1055" customWidth="1"/>
    <col min="11017" max="11017" width="10.42578125" style="1055" customWidth="1"/>
    <col min="11018" max="11018" width="10.7109375" style="1055" customWidth="1"/>
    <col min="11019" max="11021" width="10.42578125" style="1055" customWidth="1"/>
    <col min="11022" max="11022" width="9.140625" style="1055"/>
    <col min="11023" max="11023" width="10" style="1055" customWidth="1"/>
    <col min="11024" max="11024" width="10.42578125" style="1055" customWidth="1"/>
    <col min="11025" max="11265" width="9.140625" style="1055"/>
    <col min="11266" max="11266" width="11.5703125" style="1055" customWidth="1"/>
    <col min="11267" max="11267" width="18.140625" style="1055" customWidth="1"/>
    <col min="11268" max="11268" width="11" style="1055" customWidth="1"/>
    <col min="11269" max="11269" width="11.42578125" style="1055" customWidth="1"/>
    <col min="11270" max="11270" width="11" style="1055" customWidth="1"/>
    <col min="11271" max="11272" width="10.7109375" style="1055" customWidth="1"/>
    <col min="11273" max="11273" width="10.42578125" style="1055" customWidth="1"/>
    <col min="11274" max="11274" width="10.7109375" style="1055" customWidth="1"/>
    <col min="11275" max="11277" width="10.42578125" style="1055" customWidth="1"/>
    <col min="11278" max="11278" width="9.140625" style="1055"/>
    <col min="11279" max="11279" width="10" style="1055" customWidth="1"/>
    <col min="11280" max="11280" width="10.42578125" style="1055" customWidth="1"/>
    <col min="11281" max="11521" width="9.140625" style="1055"/>
    <col min="11522" max="11522" width="11.5703125" style="1055" customWidth="1"/>
    <col min="11523" max="11523" width="18.140625" style="1055" customWidth="1"/>
    <col min="11524" max="11524" width="11" style="1055" customWidth="1"/>
    <col min="11525" max="11525" width="11.42578125" style="1055" customWidth="1"/>
    <col min="11526" max="11526" width="11" style="1055" customWidth="1"/>
    <col min="11527" max="11528" width="10.7109375" style="1055" customWidth="1"/>
    <col min="11529" max="11529" width="10.42578125" style="1055" customWidth="1"/>
    <col min="11530" max="11530" width="10.7109375" style="1055" customWidth="1"/>
    <col min="11531" max="11533" width="10.42578125" style="1055" customWidth="1"/>
    <col min="11534" max="11534" width="9.140625" style="1055"/>
    <col min="11535" max="11535" width="10" style="1055" customWidth="1"/>
    <col min="11536" max="11536" width="10.42578125" style="1055" customWidth="1"/>
    <col min="11537" max="11777" width="9.140625" style="1055"/>
    <col min="11778" max="11778" width="11.5703125" style="1055" customWidth="1"/>
    <col min="11779" max="11779" width="18.140625" style="1055" customWidth="1"/>
    <col min="11780" max="11780" width="11" style="1055" customWidth="1"/>
    <col min="11781" max="11781" width="11.42578125" style="1055" customWidth="1"/>
    <col min="11782" max="11782" width="11" style="1055" customWidth="1"/>
    <col min="11783" max="11784" width="10.7109375" style="1055" customWidth="1"/>
    <col min="11785" max="11785" width="10.42578125" style="1055" customWidth="1"/>
    <col min="11786" max="11786" width="10.7109375" style="1055" customWidth="1"/>
    <col min="11787" max="11789" width="10.42578125" style="1055" customWidth="1"/>
    <col min="11790" max="11790" width="9.140625" style="1055"/>
    <col min="11791" max="11791" width="10" style="1055" customWidth="1"/>
    <col min="11792" max="11792" width="10.42578125" style="1055" customWidth="1"/>
    <col min="11793" max="12033" width="9.140625" style="1055"/>
    <col min="12034" max="12034" width="11.5703125" style="1055" customWidth="1"/>
    <col min="12035" max="12035" width="18.140625" style="1055" customWidth="1"/>
    <col min="12036" max="12036" width="11" style="1055" customWidth="1"/>
    <col min="12037" max="12037" width="11.42578125" style="1055" customWidth="1"/>
    <col min="12038" max="12038" width="11" style="1055" customWidth="1"/>
    <col min="12039" max="12040" width="10.7109375" style="1055" customWidth="1"/>
    <col min="12041" max="12041" width="10.42578125" style="1055" customWidth="1"/>
    <col min="12042" max="12042" width="10.7109375" style="1055" customWidth="1"/>
    <col min="12043" max="12045" width="10.42578125" style="1055" customWidth="1"/>
    <col min="12046" max="12046" width="9.140625" style="1055"/>
    <col min="12047" max="12047" width="10" style="1055" customWidth="1"/>
    <col min="12048" max="12048" width="10.42578125" style="1055" customWidth="1"/>
    <col min="12049" max="12289" width="9.140625" style="1055"/>
    <col min="12290" max="12290" width="11.5703125" style="1055" customWidth="1"/>
    <col min="12291" max="12291" width="18.140625" style="1055" customWidth="1"/>
    <col min="12292" max="12292" width="11" style="1055" customWidth="1"/>
    <col min="12293" max="12293" width="11.42578125" style="1055" customWidth="1"/>
    <col min="12294" max="12294" width="11" style="1055" customWidth="1"/>
    <col min="12295" max="12296" width="10.7109375" style="1055" customWidth="1"/>
    <col min="12297" max="12297" width="10.42578125" style="1055" customWidth="1"/>
    <col min="12298" max="12298" width="10.7109375" style="1055" customWidth="1"/>
    <col min="12299" max="12301" width="10.42578125" style="1055" customWidth="1"/>
    <col min="12302" max="12302" width="9.140625" style="1055"/>
    <col min="12303" max="12303" width="10" style="1055" customWidth="1"/>
    <col min="12304" max="12304" width="10.42578125" style="1055" customWidth="1"/>
    <col min="12305" max="12545" width="9.140625" style="1055"/>
    <col min="12546" max="12546" width="11.5703125" style="1055" customWidth="1"/>
    <col min="12547" max="12547" width="18.140625" style="1055" customWidth="1"/>
    <col min="12548" max="12548" width="11" style="1055" customWidth="1"/>
    <col min="12549" max="12549" width="11.42578125" style="1055" customWidth="1"/>
    <col min="12550" max="12550" width="11" style="1055" customWidth="1"/>
    <col min="12551" max="12552" width="10.7109375" style="1055" customWidth="1"/>
    <col min="12553" max="12553" width="10.42578125" style="1055" customWidth="1"/>
    <col min="12554" max="12554" width="10.7109375" style="1055" customWidth="1"/>
    <col min="12555" max="12557" width="10.42578125" style="1055" customWidth="1"/>
    <col min="12558" max="12558" width="9.140625" style="1055"/>
    <col min="12559" max="12559" width="10" style="1055" customWidth="1"/>
    <col min="12560" max="12560" width="10.42578125" style="1055" customWidth="1"/>
    <col min="12561" max="12801" width="9.140625" style="1055"/>
    <col min="12802" max="12802" width="11.5703125" style="1055" customWidth="1"/>
    <col min="12803" max="12803" width="18.140625" style="1055" customWidth="1"/>
    <col min="12804" max="12804" width="11" style="1055" customWidth="1"/>
    <col min="12805" max="12805" width="11.42578125" style="1055" customWidth="1"/>
    <col min="12806" max="12806" width="11" style="1055" customWidth="1"/>
    <col min="12807" max="12808" width="10.7109375" style="1055" customWidth="1"/>
    <col min="12809" max="12809" width="10.42578125" style="1055" customWidth="1"/>
    <col min="12810" max="12810" width="10.7109375" style="1055" customWidth="1"/>
    <col min="12811" max="12813" width="10.42578125" style="1055" customWidth="1"/>
    <col min="12814" max="12814" width="9.140625" style="1055"/>
    <col min="12815" max="12815" width="10" style="1055" customWidth="1"/>
    <col min="12816" max="12816" width="10.42578125" style="1055" customWidth="1"/>
    <col min="12817" max="13057" width="9.140625" style="1055"/>
    <col min="13058" max="13058" width="11.5703125" style="1055" customWidth="1"/>
    <col min="13059" max="13059" width="18.140625" style="1055" customWidth="1"/>
    <col min="13060" max="13060" width="11" style="1055" customWidth="1"/>
    <col min="13061" max="13061" width="11.42578125" style="1055" customWidth="1"/>
    <col min="13062" max="13062" width="11" style="1055" customWidth="1"/>
    <col min="13063" max="13064" width="10.7109375" style="1055" customWidth="1"/>
    <col min="13065" max="13065" width="10.42578125" style="1055" customWidth="1"/>
    <col min="13066" max="13066" width="10.7109375" style="1055" customWidth="1"/>
    <col min="13067" max="13069" width="10.42578125" style="1055" customWidth="1"/>
    <col min="13070" max="13070" width="9.140625" style="1055"/>
    <col min="13071" max="13071" width="10" style="1055" customWidth="1"/>
    <col min="13072" max="13072" width="10.42578125" style="1055" customWidth="1"/>
    <col min="13073" max="13313" width="9.140625" style="1055"/>
    <col min="13314" max="13314" width="11.5703125" style="1055" customWidth="1"/>
    <col min="13315" max="13315" width="18.140625" style="1055" customWidth="1"/>
    <col min="13316" max="13316" width="11" style="1055" customWidth="1"/>
    <col min="13317" max="13317" width="11.42578125" style="1055" customWidth="1"/>
    <col min="13318" max="13318" width="11" style="1055" customWidth="1"/>
    <col min="13319" max="13320" width="10.7109375" style="1055" customWidth="1"/>
    <col min="13321" max="13321" width="10.42578125" style="1055" customWidth="1"/>
    <col min="13322" max="13322" width="10.7109375" style="1055" customWidth="1"/>
    <col min="13323" max="13325" width="10.42578125" style="1055" customWidth="1"/>
    <col min="13326" max="13326" width="9.140625" style="1055"/>
    <col min="13327" max="13327" width="10" style="1055" customWidth="1"/>
    <col min="13328" max="13328" width="10.42578125" style="1055" customWidth="1"/>
    <col min="13329" max="13569" width="9.140625" style="1055"/>
    <col min="13570" max="13570" width="11.5703125" style="1055" customWidth="1"/>
    <col min="13571" max="13571" width="18.140625" style="1055" customWidth="1"/>
    <col min="13572" max="13572" width="11" style="1055" customWidth="1"/>
    <col min="13573" max="13573" width="11.42578125" style="1055" customWidth="1"/>
    <col min="13574" max="13574" width="11" style="1055" customWidth="1"/>
    <col min="13575" max="13576" width="10.7109375" style="1055" customWidth="1"/>
    <col min="13577" max="13577" width="10.42578125" style="1055" customWidth="1"/>
    <col min="13578" max="13578" width="10.7109375" style="1055" customWidth="1"/>
    <col min="13579" max="13581" width="10.42578125" style="1055" customWidth="1"/>
    <col min="13582" max="13582" width="9.140625" style="1055"/>
    <col min="13583" max="13583" width="10" style="1055" customWidth="1"/>
    <col min="13584" max="13584" width="10.42578125" style="1055" customWidth="1"/>
    <col min="13585" max="13825" width="9.140625" style="1055"/>
    <col min="13826" max="13826" width="11.5703125" style="1055" customWidth="1"/>
    <col min="13827" max="13827" width="18.140625" style="1055" customWidth="1"/>
    <col min="13828" max="13828" width="11" style="1055" customWidth="1"/>
    <col min="13829" max="13829" width="11.42578125" style="1055" customWidth="1"/>
    <col min="13830" max="13830" width="11" style="1055" customWidth="1"/>
    <col min="13831" max="13832" width="10.7109375" style="1055" customWidth="1"/>
    <col min="13833" max="13833" width="10.42578125" style="1055" customWidth="1"/>
    <col min="13834" max="13834" width="10.7109375" style="1055" customWidth="1"/>
    <col min="13835" max="13837" width="10.42578125" style="1055" customWidth="1"/>
    <col min="13838" max="13838" width="9.140625" style="1055"/>
    <col min="13839" max="13839" width="10" style="1055" customWidth="1"/>
    <col min="13840" max="13840" width="10.42578125" style="1055" customWidth="1"/>
    <col min="13841" max="14081" width="9.140625" style="1055"/>
    <col min="14082" max="14082" width="11.5703125" style="1055" customWidth="1"/>
    <col min="14083" max="14083" width="18.140625" style="1055" customWidth="1"/>
    <col min="14084" max="14084" width="11" style="1055" customWidth="1"/>
    <col min="14085" max="14085" width="11.42578125" style="1055" customWidth="1"/>
    <col min="14086" max="14086" width="11" style="1055" customWidth="1"/>
    <col min="14087" max="14088" width="10.7109375" style="1055" customWidth="1"/>
    <col min="14089" max="14089" width="10.42578125" style="1055" customWidth="1"/>
    <col min="14090" max="14090" width="10.7109375" style="1055" customWidth="1"/>
    <col min="14091" max="14093" width="10.42578125" style="1055" customWidth="1"/>
    <col min="14094" max="14094" width="9.140625" style="1055"/>
    <col min="14095" max="14095" width="10" style="1055" customWidth="1"/>
    <col min="14096" max="14096" width="10.42578125" style="1055" customWidth="1"/>
    <col min="14097" max="14337" width="9.140625" style="1055"/>
    <col min="14338" max="14338" width="11.5703125" style="1055" customWidth="1"/>
    <col min="14339" max="14339" width="18.140625" style="1055" customWidth="1"/>
    <col min="14340" max="14340" width="11" style="1055" customWidth="1"/>
    <col min="14341" max="14341" width="11.42578125" style="1055" customWidth="1"/>
    <col min="14342" max="14342" width="11" style="1055" customWidth="1"/>
    <col min="14343" max="14344" width="10.7109375" style="1055" customWidth="1"/>
    <col min="14345" max="14345" width="10.42578125" style="1055" customWidth="1"/>
    <col min="14346" max="14346" width="10.7109375" style="1055" customWidth="1"/>
    <col min="14347" max="14349" width="10.42578125" style="1055" customWidth="1"/>
    <col min="14350" max="14350" width="9.140625" style="1055"/>
    <col min="14351" max="14351" width="10" style="1055" customWidth="1"/>
    <col min="14352" max="14352" width="10.42578125" style="1055" customWidth="1"/>
    <col min="14353" max="14593" width="9.140625" style="1055"/>
    <col min="14594" max="14594" width="11.5703125" style="1055" customWidth="1"/>
    <col min="14595" max="14595" width="18.140625" style="1055" customWidth="1"/>
    <col min="14596" max="14596" width="11" style="1055" customWidth="1"/>
    <col min="14597" max="14597" width="11.42578125" style="1055" customWidth="1"/>
    <col min="14598" max="14598" width="11" style="1055" customWidth="1"/>
    <col min="14599" max="14600" width="10.7109375" style="1055" customWidth="1"/>
    <col min="14601" max="14601" width="10.42578125" style="1055" customWidth="1"/>
    <col min="14602" max="14602" width="10.7109375" style="1055" customWidth="1"/>
    <col min="14603" max="14605" width="10.42578125" style="1055" customWidth="1"/>
    <col min="14606" max="14606" width="9.140625" style="1055"/>
    <col min="14607" max="14607" width="10" style="1055" customWidth="1"/>
    <col min="14608" max="14608" width="10.42578125" style="1055" customWidth="1"/>
    <col min="14609" max="14849" width="9.140625" style="1055"/>
    <col min="14850" max="14850" width="11.5703125" style="1055" customWidth="1"/>
    <col min="14851" max="14851" width="18.140625" style="1055" customWidth="1"/>
    <col min="14852" max="14852" width="11" style="1055" customWidth="1"/>
    <col min="14853" max="14853" width="11.42578125" style="1055" customWidth="1"/>
    <col min="14854" max="14854" width="11" style="1055" customWidth="1"/>
    <col min="14855" max="14856" width="10.7109375" style="1055" customWidth="1"/>
    <col min="14857" max="14857" width="10.42578125" style="1055" customWidth="1"/>
    <col min="14858" max="14858" width="10.7109375" style="1055" customWidth="1"/>
    <col min="14859" max="14861" width="10.42578125" style="1055" customWidth="1"/>
    <col min="14862" max="14862" width="9.140625" style="1055"/>
    <col min="14863" max="14863" width="10" style="1055" customWidth="1"/>
    <col min="14864" max="14864" width="10.42578125" style="1055" customWidth="1"/>
    <col min="14865" max="15105" width="9.140625" style="1055"/>
    <col min="15106" max="15106" width="11.5703125" style="1055" customWidth="1"/>
    <col min="15107" max="15107" width="18.140625" style="1055" customWidth="1"/>
    <col min="15108" max="15108" width="11" style="1055" customWidth="1"/>
    <col min="15109" max="15109" width="11.42578125" style="1055" customWidth="1"/>
    <col min="15110" max="15110" width="11" style="1055" customWidth="1"/>
    <col min="15111" max="15112" width="10.7109375" style="1055" customWidth="1"/>
    <col min="15113" max="15113" width="10.42578125" style="1055" customWidth="1"/>
    <col min="15114" max="15114" width="10.7109375" style="1055" customWidth="1"/>
    <col min="15115" max="15117" width="10.42578125" style="1055" customWidth="1"/>
    <col min="15118" max="15118" width="9.140625" style="1055"/>
    <col min="15119" max="15119" width="10" style="1055" customWidth="1"/>
    <col min="15120" max="15120" width="10.42578125" style="1055" customWidth="1"/>
    <col min="15121" max="15361" width="9.140625" style="1055"/>
    <col min="15362" max="15362" width="11.5703125" style="1055" customWidth="1"/>
    <col min="15363" max="15363" width="18.140625" style="1055" customWidth="1"/>
    <col min="15364" max="15364" width="11" style="1055" customWidth="1"/>
    <col min="15365" max="15365" width="11.42578125" style="1055" customWidth="1"/>
    <col min="15366" max="15366" width="11" style="1055" customWidth="1"/>
    <col min="15367" max="15368" width="10.7109375" style="1055" customWidth="1"/>
    <col min="15369" max="15369" width="10.42578125" style="1055" customWidth="1"/>
    <col min="15370" max="15370" width="10.7109375" style="1055" customWidth="1"/>
    <col min="15371" max="15373" width="10.42578125" style="1055" customWidth="1"/>
    <col min="15374" max="15374" width="9.140625" style="1055"/>
    <col min="15375" max="15375" width="10" style="1055" customWidth="1"/>
    <col min="15376" max="15376" width="10.42578125" style="1055" customWidth="1"/>
    <col min="15377" max="15617" width="9.140625" style="1055"/>
    <col min="15618" max="15618" width="11.5703125" style="1055" customWidth="1"/>
    <col min="15619" max="15619" width="18.140625" style="1055" customWidth="1"/>
    <col min="15620" max="15620" width="11" style="1055" customWidth="1"/>
    <col min="15621" max="15621" width="11.42578125" style="1055" customWidth="1"/>
    <col min="15622" max="15622" width="11" style="1055" customWidth="1"/>
    <col min="15623" max="15624" width="10.7109375" style="1055" customWidth="1"/>
    <col min="15625" max="15625" width="10.42578125" style="1055" customWidth="1"/>
    <col min="15626" max="15626" width="10.7109375" style="1055" customWidth="1"/>
    <col min="15627" max="15629" width="10.42578125" style="1055" customWidth="1"/>
    <col min="15630" max="15630" width="9.140625" style="1055"/>
    <col min="15631" max="15631" width="10" style="1055" customWidth="1"/>
    <col min="15632" max="15632" width="10.42578125" style="1055" customWidth="1"/>
    <col min="15633" max="15873" width="9.140625" style="1055"/>
    <col min="15874" max="15874" width="11.5703125" style="1055" customWidth="1"/>
    <col min="15875" max="15875" width="18.140625" style="1055" customWidth="1"/>
    <col min="15876" max="15876" width="11" style="1055" customWidth="1"/>
    <col min="15877" max="15877" width="11.42578125" style="1055" customWidth="1"/>
    <col min="15878" max="15878" width="11" style="1055" customWidth="1"/>
    <col min="15879" max="15880" width="10.7109375" style="1055" customWidth="1"/>
    <col min="15881" max="15881" width="10.42578125" style="1055" customWidth="1"/>
    <col min="15882" max="15882" width="10.7109375" style="1055" customWidth="1"/>
    <col min="15883" max="15885" width="10.42578125" style="1055" customWidth="1"/>
    <col min="15886" max="15886" width="9.140625" style="1055"/>
    <col min="15887" max="15887" width="10" style="1055" customWidth="1"/>
    <col min="15888" max="15888" width="10.42578125" style="1055" customWidth="1"/>
    <col min="15889" max="16129" width="9.140625" style="1055"/>
    <col min="16130" max="16130" width="11.5703125" style="1055" customWidth="1"/>
    <col min="16131" max="16131" width="18.140625" style="1055" customWidth="1"/>
    <col min="16132" max="16132" width="11" style="1055" customWidth="1"/>
    <col min="16133" max="16133" width="11.42578125" style="1055" customWidth="1"/>
    <col min="16134" max="16134" width="11" style="1055" customWidth="1"/>
    <col min="16135" max="16136" width="10.7109375" style="1055" customWidth="1"/>
    <col min="16137" max="16137" width="10.42578125" style="1055" customWidth="1"/>
    <col min="16138" max="16138" width="10.7109375" style="1055" customWidth="1"/>
    <col min="16139" max="16141" width="10.42578125" style="1055" customWidth="1"/>
    <col min="16142" max="16142" width="9.140625" style="1055"/>
    <col min="16143" max="16143" width="10" style="1055" customWidth="1"/>
    <col min="16144" max="16144" width="10.42578125" style="1055" customWidth="1"/>
    <col min="16145" max="16384" width="9.140625" style="1055"/>
  </cols>
  <sheetData>
    <row r="2" spans="2:18" ht="15" customHeight="1">
      <c r="Q2" s="1757" t="s">
        <v>988</v>
      </c>
      <c r="R2" s="1757"/>
    </row>
    <row r="3" spans="2:18" ht="15" customHeight="1">
      <c r="B3" s="1758" t="s">
        <v>989</v>
      </c>
      <c r="C3" s="1758"/>
      <c r="D3" s="1758"/>
      <c r="E3" s="1758"/>
      <c r="F3" s="1758"/>
      <c r="G3" s="1758"/>
      <c r="H3" s="1758"/>
      <c r="I3" s="1758"/>
      <c r="J3" s="1758"/>
      <c r="K3" s="1758"/>
      <c r="L3" s="1758"/>
      <c r="M3" s="1758"/>
      <c r="N3" s="1758"/>
      <c r="O3" s="1758"/>
      <c r="P3" s="1758"/>
      <c r="Q3" s="1758"/>
      <c r="R3" s="1758"/>
    </row>
    <row r="4" spans="2:18" ht="15" customHeight="1" thickBot="1">
      <c r="B4" s="1057"/>
      <c r="C4" s="1057"/>
      <c r="D4" s="1057"/>
      <c r="E4" s="1057"/>
      <c r="F4" s="1057"/>
      <c r="G4" s="1058"/>
      <c r="H4" s="1058"/>
      <c r="N4" s="1059"/>
      <c r="O4" s="1059"/>
      <c r="P4" s="1059"/>
      <c r="Q4" s="1059"/>
      <c r="R4" s="1059"/>
    </row>
    <row r="5" spans="2:18" ht="18.75" customHeight="1" thickBot="1">
      <c r="B5" s="1759" t="s">
        <v>712</v>
      </c>
      <c r="C5" s="1760"/>
      <c r="D5" s="1763" t="s">
        <v>990</v>
      </c>
      <c r="E5" s="1764"/>
      <c r="F5" s="1764"/>
      <c r="G5" s="1764"/>
      <c r="H5" s="1765"/>
      <c r="I5" s="1763" t="s">
        <v>991</v>
      </c>
      <c r="J5" s="1764"/>
      <c r="K5" s="1764"/>
      <c r="L5" s="1764"/>
      <c r="M5" s="1765"/>
      <c r="N5" s="1763" t="s">
        <v>992</v>
      </c>
      <c r="O5" s="1764"/>
      <c r="P5" s="1764"/>
      <c r="Q5" s="1764"/>
      <c r="R5" s="1764"/>
    </row>
    <row r="6" spans="2:18" ht="17.25" customHeight="1" thickBot="1">
      <c r="B6" s="1761"/>
      <c r="C6" s="1762"/>
      <c r="D6" s="1060" t="s">
        <v>993</v>
      </c>
      <c r="E6" s="1060" t="s">
        <v>994</v>
      </c>
      <c r="F6" s="1060" t="s">
        <v>995</v>
      </c>
      <c r="G6" s="1060" t="s">
        <v>996</v>
      </c>
      <c r="H6" s="1061" t="s">
        <v>997</v>
      </c>
      <c r="I6" s="1060" t="s">
        <v>993</v>
      </c>
      <c r="J6" s="1060" t="s">
        <v>994</v>
      </c>
      <c r="K6" s="1060" t="s">
        <v>995</v>
      </c>
      <c r="L6" s="1060" t="s">
        <v>996</v>
      </c>
      <c r="M6" s="1061" t="s">
        <v>997</v>
      </c>
      <c r="N6" s="1060" t="s">
        <v>993</v>
      </c>
      <c r="O6" s="1060" t="s">
        <v>994</v>
      </c>
      <c r="P6" s="1060" t="s">
        <v>995</v>
      </c>
      <c r="Q6" s="1060" t="s">
        <v>996</v>
      </c>
      <c r="R6" s="1062" t="s">
        <v>997</v>
      </c>
    </row>
    <row r="7" spans="2:18" ht="14.25" customHeight="1">
      <c r="B7" s="1766" t="s">
        <v>998</v>
      </c>
      <c r="C7" s="1063" t="s">
        <v>961</v>
      </c>
      <c r="D7" s="1064">
        <v>105269.47373700001</v>
      </c>
      <c r="E7" s="1065">
        <v>114261.49834000001</v>
      </c>
      <c r="F7" s="1066">
        <v>124185.296</v>
      </c>
      <c r="G7" s="1065">
        <v>129905.296</v>
      </c>
      <c r="H7" s="1067">
        <v>135187.524</v>
      </c>
      <c r="I7" s="1065">
        <v>4460.4737370000075</v>
      </c>
      <c r="J7" s="1065">
        <v>8992.024602999998</v>
      </c>
      <c r="K7" s="1065">
        <v>9923.7976599999965</v>
      </c>
      <c r="L7" s="1065">
        <v>5720</v>
      </c>
      <c r="M7" s="1068">
        <v>5282.2280000000028</v>
      </c>
      <c r="N7" s="1069">
        <v>6.7321808394711538E-2</v>
      </c>
      <c r="O7" s="1069">
        <v>8.5419108539149941E-2</v>
      </c>
      <c r="P7" s="1069">
        <v>8.6851632476150811E-2</v>
      </c>
      <c r="Q7" s="1069">
        <v>4.6060203455971151E-2</v>
      </c>
      <c r="R7" s="1070">
        <v>4.0662145136869575E-2</v>
      </c>
    </row>
    <row r="8" spans="2:18" ht="14.25" customHeight="1">
      <c r="B8" s="1767"/>
      <c r="C8" s="1071" t="s">
        <v>39</v>
      </c>
      <c r="D8" s="1064">
        <v>68007.950412000006</v>
      </c>
      <c r="E8" s="1072">
        <v>71885.893389999997</v>
      </c>
      <c r="F8" s="1072">
        <v>77759.717000000004</v>
      </c>
      <c r="G8" s="1065">
        <v>83083.633000000002</v>
      </c>
      <c r="H8" s="1067">
        <v>91944.099000000002</v>
      </c>
      <c r="I8" s="1065">
        <v>1751.9504120000056</v>
      </c>
      <c r="J8" s="1065">
        <v>3877.9429779999919</v>
      </c>
      <c r="K8" s="1065">
        <v>5873.8236100000067</v>
      </c>
      <c r="L8" s="1065">
        <v>5323.9159999999974</v>
      </c>
      <c r="M8" s="1073">
        <v>8860.4660000000003</v>
      </c>
      <c r="N8" s="1069">
        <v>2.6442139760927397E-2</v>
      </c>
      <c r="O8" s="1069">
        <v>5.7021906328700779E-2</v>
      </c>
      <c r="P8" s="1069">
        <v>8.1710379227436999E-2</v>
      </c>
      <c r="Q8" s="1069">
        <v>6.8466247118671955E-2</v>
      </c>
      <c r="R8" s="1074">
        <v>0.10664514393587002</v>
      </c>
    </row>
    <row r="9" spans="2:18" ht="16.5" customHeight="1" thickBot="1">
      <c r="B9" s="1768"/>
      <c r="C9" s="1075" t="s">
        <v>962</v>
      </c>
      <c r="D9" s="1064">
        <v>432.55213899999899</v>
      </c>
      <c r="E9" s="1076">
        <v>398.07948999999996</v>
      </c>
      <c r="F9" s="1077">
        <v>460.32400000000001</v>
      </c>
      <c r="G9" s="1076">
        <v>3235.9050000000002</v>
      </c>
      <c r="H9" s="1078">
        <v>2999.9070000000002</v>
      </c>
      <c r="I9" s="1076">
        <v>-410.44786100000101</v>
      </c>
      <c r="J9" s="1076">
        <v>-34.472648999999024</v>
      </c>
      <c r="K9" s="1076">
        <v>62.244510000000048</v>
      </c>
      <c r="L9" s="1076">
        <v>2775.5810000000001</v>
      </c>
      <c r="M9" s="1079">
        <v>-235.99800000000005</v>
      </c>
      <c r="N9" s="1080">
        <v>-0.48688951482799647</v>
      </c>
      <c r="O9" s="1081">
        <v>-7.9695939268026844E-2</v>
      </c>
      <c r="P9" s="1080">
        <v>0.1563620120192579</v>
      </c>
      <c r="Q9" s="1080">
        <v>6.0296247860202818</v>
      </c>
      <c r="R9" s="1082">
        <v>-7.2931065652421814E-2</v>
      </c>
    </row>
    <row r="10" spans="2:18" ht="14.25" customHeight="1">
      <c r="B10" s="1769" t="s">
        <v>999</v>
      </c>
      <c r="C10" s="1083" t="s">
        <v>1000</v>
      </c>
      <c r="D10" s="1084">
        <v>2414.1291609999998</v>
      </c>
      <c r="E10" s="1065">
        <v>2967.8816099999999</v>
      </c>
      <c r="F10" s="1066">
        <v>2409.8449999999998</v>
      </c>
      <c r="G10" s="1066">
        <v>2470.5160000000001</v>
      </c>
      <c r="H10" s="1067">
        <v>1907.8610000000001</v>
      </c>
      <c r="I10" s="1065">
        <v>506.72448120999979</v>
      </c>
      <c r="J10" s="1065">
        <v>553.75244900000007</v>
      </c>
      <c r="K10" s="1065">
        <v>-558.03661000000011</v>
      </c>
      <c r="L10" s="1065">
        <v>60.671000000000276</v>
      </c>
      <c r="M10" s="1073">
        <v>-562.65499999999997</v>
      </c>
      <c r="N10" s="1069">
        <v>0.26566175839821721</v>
      </c>
      <c r="O10" s="1069">
        <v>0.22937979373507103</v>
      </c>
      <c r="P10" s="1069">
        <v>-0.18802522584450398</v>
      </c>
      <c r="Q10" s="1069">
        <v>2.5176308019810519E-2</v>
      </c>
      <c r="R10" s="1074">
        <v>-0.22774796844060105</v>
      </c>
    </row>
    <row r="11" spans="2:18" ht="15.75" customHeight="1">
      <c r="B11" s="1770"/>
      <c r="C11" s="1085" t="s">
        <v>1001</v>
      </c>
      <c r="D11" s="1086">
        <v>39228.894325000001</v>
      </c>
      <c r="E11" s="1087">
        <v>39171.798770000001</v>
      </c>
      <c r="F11" s="1087">
        <v>40544.232000000004</v>
      </c>
      <c r="G11" s="1087">
        <v>42673.800999999999</v>
      </c>
      <c r="H11" s="1088">
        <v>45279.112000000001</v>
      </c>
      <c r="I11" s="1065">
        <v>-12935.988143000002</v>
      </c>
      <c r="J11" s="1065">
        <v>-57.095554999999877</v>
      </c>
      <c r="K11" s="1065">
        <v>1372.4332300000024</v>
      </c>
      <c r="L11" s="1065">
        <v>2129.5689999999959</v>
      </c>
      <c r="M11" s="1073">
        <v>2605.3110000000015</v>
      </c>
      <c r="N11" s="1069">
        <v>-0.24798269508103363</v>
      </c>
      <c r="O11" s="1069">
        <v>-1.4554464504398157E-3</v>
      </c>
      <c r="P11" s="1069">
        <v>3.5036257539724981E-2</v>
      </c>
      <c r="Q11" s="1069">
        <v>5.2524585987964841E-2</v>
      </c>
      <c r="R11" s="1074">
        <v>6.1051768039130178E-2</v>
      </c>
    </row>
    <row r="12" spans="2:18" ht="15" customHeight="1">
      <c r="B12" s="1770"/>
      <c r="C12" s="1085" t="s">
        <v>1002</v>
      </c>
      <c r="D12" s="1089">
        <v>116290.13044100002</v>
      </c>
      <c r="E12" s="1072">
        <v>127116.97477999999</v>
      </c>
      <c r="F12" s="1072">
        <v>139362.666</v>
      </c>
      <c r="G12" s="1065">
        <v>148392.85500000001</v>
      </c>
      <c r="H12" s="1067">
        <v>156463.666</v>
      </c>
      <c r="I12" s="1065">
        <v>13789.139006580022</v>
      </c>
      <c r="J12" s="1065">
        <v>10826.844338999974</v>
      </c>
      <c r="K12" s="1065">
        <v>12245.691220000008</v>
      </c>
      <c r="L12" s="1065">
        <v>9030.189000000013</v>
      </c>
      <c r="M12" s="1073">
        <v>8070.810999999987</v>
      </c>
      <c r="N12" s="1069">
        <v>0.13452688421460096</v>
      </c>
      <c r="O12" s="1069">
        <v>9.3102005285762332E-2</v>
      </c>
      <c r="P12" s="1069">
        <v>9.6334035963281037E-2</v>
      </c>
      <c r="Q12" s="1069">
        <v>6.4796327877367194E-2</v>
      </c>
      <c r="R12" s="1074">
        <v>5.4388137488155922E-2</v>
      </c>
    </row>
    <row r="13" spans="2:18" ht="18.600000000000001" customHeight="1" thickBot="1">
      <c r="B13" s="1771"/>
      <c r="C13" s="1090" t="s">
        <v>1003</v>
      </c>
      <c r="D13" s="1091">
        <v>15776.822361</v>
      </c>
      <c r="E13" s="1092">
        <v>17288.816060000001</v>
      </c>
      <c r="F13" s="1092">
        <v>20088.594000000001</v>
      </c>
      <c r="G13" s="1092">
        <v>22687.662</v>
      </c>
      <c r="H13" s="1093">
        <v>26480.891</v>
      </c>
      <c r="I13" s="1094">
        <v>4442.154984159999</v>
      </c>
      <c r="J13" s="1076">
        <v>1511.9936990000006</v>
      </c>
      <c r="K13" s="1076">
        <v>2799.7779399999999</v>
      </c>
      <c r="L13" s="1076">
        <v>2599.0679999999993</v>
      </c>
      <c r="M13" s="1079">
        <v>3793.2289999999994</v>
      </c>
      <c r="N13" s="1080">
        <v>0.39190872007736233</v>
      </c>
      <c r="O13" s="1081">
        <v>9.5836389889108448E-2</v>
      </c>
      <c r="P13" s="1080">
        <v>0.1619415655926644</v>
      </c>
      <c r="Q13" s="1080">
        <v>0.12938028415527733</v>
      </c>
      <c r="R13" s="1082">
        <v>0.16719347282236482</v>
      </c>
    </row>
    <row r="14" spans="2:18" ht="16.5" customHeight="1">
      <c r="B14" s="1766" t="s">
        <v>1004</v>
      </c>
      <c r="C14" s="1083" t="s">
        <v>963</v>
      </c>
      <c r="D14" s="1084">
        <v>72136.637073999998</v>
      </c>
      <c r="E14" s="1095">
        <v>76842.347559999995</v>
      </c>
      <c r="F14" s="1095">
        <v>82516.351999999999</v>
      </c>
      <c r="G14" s="1095">
        <v>96492.676999999996</v>
      </c>
      <c r="H14" s="1096">
        <v>108845.07399999999</v>
      </c>
      <c r="I14" s="1066">
        <v>-71.581885050007259</v>
      </c>
      <c r="J14" s="1065">
        <v>4705.7104859999963</v>
      </c>
      <c r="K14" s="1065">
        <v>5674.0044400000043</v>
      </c>
      <c r="L14" s="1065">
        <v>13976.324999999997</v>
      </c>
      <c r="M14" s="1073">
        <v>12352.396999999997</v>
      </c>
      <c r="N14" s="1069">
        <v>-9.9132600252337002E-4</v>
      </c>
      <c r="O14" s="1069">
        <v>6.5233294437786624E-2</v>
      </c>
      <c r="P14" s="1069">
        <v>7.3839550978965496E-2</v>
      </c>
      <c r="Q14" s="1069">
        <v>0.1693764285653345</v>
      </c>
      <c r="R14" s="1074">
        <v>0.12801382844834949</v>
      </c>
    </row>
    <row r="15" spans="2:18" ht="27.75" customHeight="1">
      <c r="B15" s="1767"/>
      <c r="C15" s="1097" t="s">
        <v>964</v>
      </c>
      <c r="D15" s="1098">
        <v>62331.777479999997</v>
      </c>
      <c r="E15" s="1099">
        <v>61534.116000000002</v>
      </c>
      <c r="F15" s="1100">
        <v>62833.811000000002</v>
      </c>
      <c r="G15" s="1100">
        <v>64519.374000000003</v>
      </c>
      <c r="H15" s="1101">
        <v>66489.383000000002</v>
      </c>
      <c r="I15" s="1099">
        <v>5062.0504799999981</v>
      </c>
      <c r="J15" s="1065">
        <v>-797.66147999999521</v>
      </c>
      <c r="K15" s="1065">
        <v>1299.6949999999997</v>
      </c>
      <c r="L15" s="1065">
        <v>1685.5630000000019</v>
      </c>
      <c r="M15" s="1073">
        <v>1970.0089999999982</v>
      </c>
      <c r="N15" s="1069">
        <v>8.8389638735312956E-2</v>
      </c>
      <c r="O15" s="1069">
        <v>-1.2797027651841564E-2</v>
      </c>
      <c r="P15" s="1069">
        <v>2.1121535247211477E-2</v>
      </c>
      <c r="Q15" s="1069">
        <v>2.6825732407031653E-2</v>
      </c>
      <c r="R15" s="1074">
        <v>3.053360375133209E-2</v>
      </c>
    </row>
    <row r="16" spans="2:18" ht="15.75" customHeight="1" thickBot="1">
      <c r="B16" s="1772"/>
      <c r="C16" s="1102" t="s">
        <v>383</v>
      </c>
      <c r="D16" s="1091">
        <v>39241.561733999995</v>
      </c>
      <c r="E16" s="1103">
        <v>48169.007659999996</v>
      </c>
      <c r="F16" s="1104">
        <v>57055.173999999999</v>
      </c>
      <c r="G16" s="1104">
        <v>55212.783000000003</v>
      </c>
      <c r="H16" s="1105">
        <v>54797.072999999997</v>
      </c>
      <c r="I16" s="1076">
        <v>811.56173399999534</v>
      </c>
      <c r="J16" s="1076">
        <v>8927.4459260000003</v>
      </c>
      <c r="K16" s="1076">
        <v>8886.1663400000034</v>
      </c>
      <c r="L16" s="1076">
        <v>-1842.390999999996</v>
      </c>
      <c r="M16" s="1079">
        <v>-415.7100000000064</v>
      </c>
      <c r="N16" s="1080">
        <v>2.1117921779859362E-2</v>
      </c>
      <c r="O16" s="1080">
        <v>0.2274997612611582</v>
      </c>
      <c r="P16" s="1080">
        <v>0.18447891645854189</v>
      </c>
      <c r="Q16" s="1080">
        <v>-3.2291392188200076E-2</v>
      </c>
      <c r="R16" s="1082">
        <v>-7.5292346701669862E-3</v>
      </c>
    </row>
    <row r="17" spans="2:18" ht="15.75" customHeight="1" thickBot="1">
      <c r="B17" s="1106"/>
      <c r="C17" s="1107" t="s">
        <v>23</v>
      </c>
      <c r="D17" s="1108">
        <v>173709.97628800001</v>
      </c>
      <c r="E17" s="1109">
        <v>186545.47122000001</v>
      </c>
      <c r="F17" s="1109">
        <v>202405.337</v>
      </c>
      <c r="G17" s="1109">
        <v>216224.834</v>
      </c>
      <c r="H17" s="1110">
        <v>230131.53</v>
      </c>
      <c r="I17" s="1111">
        <v>5802.0303289500007</v>
      </c>
      <c r="J17" s="1111">
        <v>12835.494932000001</v>
      </c>
      <c r="K17" s="1111">
        <v>15859.865779999993</v>
      </c>
      <c r="L17" s="1112">
        <v>13819.497000000003</v>
      </c>
      <c r="M17" s="1113">
        <v>13906.695999999996</v>
      </c>
      <c r="N17" s="1114">
        <v>3.4554828812955768E-2</v>
      </c>
      <c r="O17" s="1115">
        <v>7.3890372943921048E-2</v>
      </c>
      <c r="P17" s="1116">
        <v>8.5018766074979449E-2</v>
      </c>
      <c r="Q17" s="1116">
        <v>6.8276346883086397E-2</v>
      </c>
      <c r="R17" s="1117">
        <v>6.4315905544873708E-2</v>
      </c>
    </row>
    <row r="18" spans="2:18" ht="12.75" customHeight="1">
      <c r="D18" s="1118"/>
      <c r="E18" s="1119"/>
      <c r="F18" s="1119"/>
      <c r="G18" s="1119"/>
      <c r="H18" s="1119"/>
      <c r="I18" s="1120"/>
      <c r="J18" s="1120"/>
      <c r="L18" s="1121"/>
      <c r="M18" s="1121"/>
      <c r="R18" s="1121"/>
    </row>
    <row r="19" spans="2:18">
      <c r="D19" s="1122"/>
      <c r="E19" s="1122"/>
      <c r="F19" s="1122"/>
      <c r="G19" s="1122"/>
      <c r="H19" s="1122"/>
    </row>
    <row r="20" spans="2:18">
      <c r="C20" s="1123"/>
      <c r="J20" s="1124"/>
      <c r="K20" s="1124"/>
    </row>
    <row r="21" spans="2:18">
      <c r="C21" s="1123"/>
      <c r="D21" s="1125"/>
      <c r="E21" s="1125"/>
      <c r="F21" s="1125"/>
      <c r="G21" s="1125"/>
      <c r="H21" s="1125"/>
      <c r="I21" s="1125"/>
      <c r="J21" s="1126"/>
      <c r="K21" s="1124"/>
    </row>
    <row r="22" spans="2:18">
      <c r="C22" s="1123"/>
      <c r="D22" s="1125"/>
      <c r="E22" s="1125"/>
      <c r="F22" s="1125"/>
      <c r="G22" s="1125"/>
      <c r="H22" s="1125"/>
      <c r="I22" s="1125"/>
      <c r="J22" s="1126"/>
      <c r="K22" s="1124"/>
      <c r="Q22" s="1122"/>
    </row>
    <row r="23" spans="2:18">
      <c r="C23" s="1127"/>
      <c r="D23" s="1122"/>
      <c r="E23" s="1122"/>
      <c r="F23" s="1122"/>
      <c r="G23" s="1122"/>
      <c r="H23" s="1122"/>
      <c r="I23" s="1122"/>
      <c r="J23" s="1126"/>
      <c r="K23" s="1124"/>
    </row>
    <row r="24" spans="2:18" ht="14.25" customHeight="1">
      <c r="C24" s="1123"/>
      <c r="D24" s="1773"/>
      <c r="E24" s="1774"/>
      <c r="F24" s="1774"/>
      <c r="G24" s="1128"/>
      <c r="H24" s="1128"/>
      <c r="I24" s="1128"/>
      <c r="J24" s="1126"/>
      <c r="K24" s="1122"/>
    </row>
    <row r="25" spans="2:18" ht="26.25" customHeight="1">
      <c r="C25" s="1123"/>
      <c r="D25" s="1773"/>
      <c r="E25" s="1129"/>
      <c r="F25" s="1129"/>
      <c r="G25" s="1129"/>
      <c r="H25" s="1129"/>
      <c r="I25" s="1129"/>
      <c r="J25" s="1122"/>
      <c r="K25" s="1122"/>
      <c r="O25" s="1122"/>
      <c r="P25" s="1122"/>
    </row>
    <row r="26" spans="2:18">
      <c r="C26" s="1130"/>
      <c r="D26" s="1129"/>
      <c r="E26" s="1131"/>
      <c r="F26" s="1131"/>
      <c r="G26" s="1131"/>
      <c r="H26" s="1131"/>
      <c r="I26" s="1131"/>
      <c r="J26" s="1122"/>
      <c r="K26" s="1122"/>
      <c r="L26" s="1122"/>
      <c r="M26" s="1122"/>
    </row>
    <row r="27" spans="2:18">
      <c r="D27" s="1129"/>
      <c r="E27" s="1131"/>
      <c r="F27" s="1131"/>
      <c r="G27" s="1131"/>
      <c r="H27" s="1131"/>
      <c r="I27" s="1131"/>
      <c r="J27" s="1122"/>
      <c r="O27" s="1122"/>
    </row>
    <row r="28" spans="2:18" ht="15" customHeight="1">
      <c r="D28" s="1129"/>
      <c r="E28" s="1131"/>
      <c r="F28" s="1131"/>
      <c r="G28" s="1131"/>
      <c r="H28" s="1131"/>
      <c r="I28" s="1131"/>
      <c r="J28" s="1122"/>
    </row>
    <row r="29" spans="2:18" ht="15" customHeight="1">
      <c r="D29" s="1129"/>
      <c r="E29" s="1132"/>
      <c r="F29" s="1132"/>
      <c r="G29" s="1132"/>
      <c r="H29" s="1132"/>
      <c r="I29" s="1132"/>
      <c r="J29" s="1122"/>
      <c r="N29" s="1122"/>
    </row>
    <row r="30" spans="2:18">
      <c r="D30" s="1129"/>
      <c r="E30" s="1131"/>
      <c r="F30" s="1131"/>
      <c r="G30" s="1131"/>
      <c r="H30" s="1131"/>
      <c r="I30" s="1131"/>
      <c r="J30" s="1122"/>
      <c r="N30" s="1122"/>
    </row>
    <row r="31" spans="2:18" ht="14.25" customHeight="1">
      <c r="D31" s="1129"/>
      <c r="E31" s="1133"/>
      <c r="F31" s="1133"/>
      <c r="G31" s="1133"/>
      <c r="H31" s="1133"/>
      <c r="I31" s="1133"/>
      <c r="J31" s="1122"/>
    </row>
    <row r="32" spans="2:18" ht="15" customHeight="1">
      <c r="D32" s="1129"/>
      <c r="E32" s="1131"/>
      <c r="F32" s="1131"/>
      <c r="G32" s="1131"/>
      <c r="H32" s="1131"/>
      <c r="I32" s="1131"/>
      <c r="J32" s="1122"/>
    </row>
    <row r="33" spans="4:10">
      <c r="D33" s="1129"/>
      <c r="E33" s="1132"/>
      <c r="F33" s="1132"/>
      <c r="G33" s="1132"/>
      <c r="H33" s="1132"/>
      <c r="I33" s="1132"/>
      <c r="J33" s="1122"/>
    </row>
    <row r="34" spans="4:10">
      <c r="D34" s="1129"/>
      <c r="E34" s="1131"/>
      <c r="F34" s="1131"/>
      <c r="G34" s="1131"/>
      <c r="H34" s="1131"/>
      <c r="I34" s="1131"/>
      <c r="J34" s="1122"/>
    </row>
    <row r="35" spans="4:10" ht="37.5" customHeight="1">
      <c r="D35" s="1129"/>
      <c r="E35" s="1131"/>
      <c r="F35" s="1131"/>
      <c r="G35" s="1131"/>
      <c r="H35" s="1131"/>
      <c r="I35" s="1131"/>
      <c r="J35" s="1122"/>
    </row>
    <row r="36" spans="4:10">
      <c r="D36" s="1129"/>
      <c r="E36" s="1131"/>
      <c r="F36" s="1131"/>
      <c r="G36" s="1131"/>
      <c r="H36" s="1131"/>
      <c r="I36" s="1131"/>
      <c r="J36" s="1122"/>
    </row>
    <row r="37" spans="4:10">
      <c r="D37" s="1129"/>
      <c r="E37" s="1132"/>
      <c r="F37" s="1132"/>
      <c r="G37" s="1132"/>
      <c r="H37" s="1132"/>
      <c r="I37" s="1132"/>
      <c r="J37" s="1122"/>
    </row>
    <row r="40" spans="4:10">
      <c r="E40" s="1120"/>
      <c r="F40" s="1120"/>
      <c r="G40" s="1120"/>
      <c r="H40" s="1120"/>
    </row>
  </sheetData>
  <mergeCells count="11">
    <mergeCell ref="B7:B9"/>
    <mergeCell ref="B10:B13"/>
    <mergeCell ref="B14:B16"/>
    <mergeCell ref="D24:D25"/>
    <mergeCell ref="E24:F24"/>
    <mergeCell ref="Q2:R2"/>
    <mergeCell ref="B3:R3"/>
    <mergeCell ref="B5:C6"/>
    <mergeCell ref="D5:H5"/>
    <mergeCell ref="I5:M5"/>
    <mergeCell ref="N5:R5"/>
  </mergeCells>
  <pageMargins left="0.75" right="0.75" top="1" bottom="1" header="0.5" footer="0.5"/>
  <pageSetup paperSize="9" scale="66"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B1:Q44"/>
  <sheetViews>
    <sheetView workbookViewId="0"/>
  </sheetViews>
  <sheetFormatPr defaultRowHeight="12.75"/>
  <cols>
    <col min="1" max="1" width="9.140625" style="1134" customWidth="1"/>
    <col min="2" max="2" width="12.7109375" style="1134" customWidth="1"/>
    <col min="3" max="3" width="18.85546875" style="1134" customWidth="1"/>
    <col min="4" max="4" width="9.140625" style="1134" customWidth="1"/>
    <col min="5" max="5" width="10.28515625" style="1134" customWidth="1"/>
    <col min="6" max="6" width="9.28515625" style="1134" customWidth="1"/>
    <col min="7" max="7" width="9.140625" style="1134" customWidth="1"/>
    <col min="8" max="8" width="9.7109375" style="1134" customWidth="1"/>
    <col min="9" max="9" width="10.5703125" style="1134" customWidth="1"/>
    <col min="10" max="10" width="9.5703125" style="1134" customWidth="1"/>
    <col min="11" max="11" width="9.85546875" style="1134" customWidth="1"/>
    <col min="12" max="12" width="9.140625" style="1134" customWidth="1"/>
    <col min="13" max="15" width="0" style="1134" hidden="1" customWidth="1"/>
    <col min="16" max="22" width="9.140625" style="1134" customWidth="1"/>
    <col min="23" max="23" width="10.140625" style="1134" bestFit="1" customWidth="1"/>
    <col min="24" max="256" width="9.140625" style="1134"/>
    <col min="257" max="257" width="9.140625" style="1134" customWidth="1"/>
    <col min="258" max="258" width="12.7109375" style="1134" customWidth="1"/>
    <col min="259" max="259" width="18.85546875" style="1134" customWidth="1"/>
    <col min="260" max="260" width="9.140625" style="1134" customWidth="1"/>
    <col min="261" max="261" width="10.28515625" style="1134" customWidth="1"/>
    <col min="262" max="262" width="9.28515625" style="1134" customWidth="1"/>
    <col min="263" max="263" width="9.140625" style="1134" customWidth="1"/>
    <col min="264" max="264" width="9.7109375" style="1134" customWidth="1"/>
    <col min="265" max="265" width="10.5703125" style="1134" customWidth="1"/>
    <col min="266" max="266" width="9.5703125" style="1134" customWidth="1"/>
    <col min="267" max="267" width="9.85546875" style="1134" customWidth="1"/>
    <col min="268" max="268" width="9.140625" style="1134" customWidth="1"/>
    <col min="269" max="271" width="0" style="1134" hidden="1" customWidth="1"/>
    <col min="272" max="278" width="9.140625" style="1134" customWidth="1"/>
    <col min="279" max="279" width="10.140625" style="1134" bestFit="1" customWidth="1"/>
    <col min="280" max="512" width="9.140625" style="1134"/>
    <col min="513" max="513" width="9.140625" style="1134" customWidth="1"/>
    <col min="514" max="514" width="12.7109375" style="1134" customWidth="1"/>
    <col min="515" max="515" width="18.85546875" style="1134" customWidth="1"/>
    <col min="516" max="516" width="9.140625" style="1134" customWidth="1"/>
    <col min="517" max="517" width="10.28515625" style="1134" customWidth="1"/>
    <col min="518" max="518" width="9.28515625" style="1134" customWidth="1"/>
    <col min="519" max="519" width="9.140625" style="1134" customWidth="1"/>
    <col min="520" max="520" width="9.7109375" style="1134" customWidth="1"/>
    <col min="521" max="521" width="10.5703125" style="1134" customWidth="1"/>
    <col min="522" max="522" width="9.5703125" style="1134" customWidth="1"/>
    <col min="523" max="523" width="9.85546875" style="1134" customWidth="1"/>
    <col min="524" max="524" width="9.140625" style="1134" customWidth="1"/>
    <col min="525" max="527" width="0" style="1134" hidden="1" customWidth="1"/>
    <col min="528" max="534" width="9.140625" style="1134" customWidth="1"/>
    <col min="535" max="535" width="10.140625" style="1134" bestFit="1" customWidth="1"/>
    <col min="536" max="768" width="9.140625" style="1134"/>
    <col min="769" max="769" width="9.140625" style="1134" customWidth="1"/>
    <col min="770" max="770" width="12.7109375" style="1134" customWidth="1"/>
    <col min="771" max="771" width="18.85546875" style="1134" customWidth="1"/>
    <col min="772" max="772" width="9.140625" style="1134" customWidth="1"/>
    <col min="773" max="773" width="10.28515625" style="1134" customWidth="1"/>
    <col min="774" max="774" width="9.28515625" style="1134" customWidth="1"/>
    <col min="775" max="775" width="9.140625" style="1134" customWidth="1"/>
    <col min="776" max="776" width="9.7109375" style="1134" customWidth="1"/>
    <col min="777" max="777" width="10.5703125" style="1134" customWidth="1"/>
    <col min="778" max="778" width="9.5703125" style="1134" customWidth="1"/>
    <col min="779" max="779" width="9.85546875" style="1134" customWidth="1"/>
    <col min="780" max="780" width="9.140625" style="1134" customWidth="1"/>
    <col min="781" max="783" width="0" style="1134" hidden="1" customWidth="1"/>
    <col min="784" max="790" width="9.140625" style="1134" customWidth="1"/>
    <col min="791" max="791" width="10.140625" style="1134" bestFit="1" customWidth="1"/>
    <col min="792" max="1024" width="9.140625" style="1134"/>
    <col min="1025" max="1025" width="9.140625" style="1134" customWidth="1"/>
    <col min="1026" max="1026" width="12.7109375" style="1134" customWidth="1"/>
    <col min="1027" max="1027" width="18.85546875" style="1134" customWidth="1"/>
    <col min="1028" max="1028" width="9.140625" style="1134" customWidth="1"/>
    <col min="1029" max="1029" width="10.28515625" style="1134" customWidth="1"/>
    <col min="1030" max="1030" width="9.28515625" style="1134" customWidth="1"/>
    <col min="1031" max="1031" width="9.140625" style="1134" customWidth="1"/>
    <col min="1032" max="1032" width="9.7109375" style="1134" customWidth="1"/>
    <col min="1033" max="1033" width="10.5703125" style="1134" customWidth="1"/>
    <col min="1034" max="1034" width="9.5703125" style="1134" customWidth="1"/>
    <col min="1035" max="1035" width="9.85546875" style="1134" customWidth="1"/>
    <col min="1036" max="1036" width="9.140625" style="1134" customWidth="1"/>
    <col min="1037" max="1039" width="0" style="1134" hidden="1" customWidth="1"/>
    <col min="1040" max="1046" width="9.140625" style="1134" customWidth="1"/>
    <col min="1047" max="1047" width="10.140625" style="1134" bestFit="1" customWidth="1"/>
    <col min="1048" max="1280" width="9.140625" style="1134"/>
    <col min="1281" max="1281" width="9.140625" style="1134" customWidth="1"/>
    <col min="1282" max="1282" width="12.7109375" style="1134" customWidth="1"/>
    <col min="1283" max="1283" width="18.85546875" style="1134" customWidth="1"/>
    <col min="1284" max="1284" width="9.140625" style="1134" customWidth="1"/>
    <col min="1285" max="1285" width="10.28515625" style="1134" customWidth="1"/>
    <col min="1286" max="1286" width="9.28515625" style="1134" customWidth="1"/>
    <col min="1287" max="1287" width="9.140625" style="1134" customWidth="1"/>
    <col min="1288" max="1288" width="9.7109375" style="1134" customWidth="1"/>
    <col min="1289" max="1289" width="10.5703125" style="1134" customWidth="1"/>
    <col min="1290" max="1290" width="9.5703125" style="1134" customWidth="1"/>
    <col min="1291" max="1291" width="9.85546875" style="1134" customWidth="1"/>
    <col min="1292" max="1292" width="9.140625" style="1134" customWidth="1"/>
    <col min="1293" max="1295" width="0" style="1134" hidden="1" customWidth="1"/>
    <col min="1296" max="1302" width="9.140625" style="1134" customWidth="1"/>
    <col min="1303" max="1303" width="10.140625" style="1134" bestFit="1" customWidth="1"/>
    <col min="1304" max="1536" width="9.140625" style="1134"/>
    <col min="1537" max="1537" width="9.140625" style="1134" customWidth="1"/>
    <col min="1538" max="1538" width="12.7109375" style="1134" customWidth="1"/>
    <col min="1539" max="1539" width="18.85546875" style="1134" customWidth="1"/>
    <col min="1540" max="1540" width="9.140625" style="1134" customWidth="1"/>
    <col min="1541" max="1541" width="10.28515625" style="1134" customWidth="1"/>
    <col min="1542" max="1542" width="9.28515625" style="1134" customWidth="1"/>
    <col min="1543" max="1543" width="9.140625" style="1134" customWidth="1"/>
    <col min="1544" max="1544" width="9.7109375" style="1134" customWidth="1"/>
    <col min="1545" max="1545" width="10.5703125" style="1134" customWidth="1"/>
    <col min="1546" max="1546" width="9.5703125" style="1134" customWidth="1"/>
    <col min="1547" max="1547" width="9.85546875" style="1134" customWidth="1"/>
    <col min="1548" max="1548" width="9.140625" style="1134" customWidth="1"/>
    <col min="1549" max="1551" width="0" style="1134" hidden="1" customWidth="1"/>
    <col min="1552" max="1558" width="9.140625" style="1134" customWidth="1"/>
    <col min="1559" max="1559" width="10.140625" style="1134" bestFit="1" customWidth="1"/>
    <col min="1560" max="1792" width="9.140625" style="1134"/>
    <col min="1793" max="1793" width="9.140625" style="1134" customWidth="1"/>
    <col min="1794" max="1794" width="12.7109375" style="1134" customWidth="1"/>
    <col min="1795" max="1795" width="18.85546875" style="1134" customWidth="1"/>
    <col min="1796" max="1796" width="9.140625" style="1134" customWidth="1"/>
    <col min="1797" max="1797" width="10.28515625" style="1134" customWidth="1"/>
    <col min="1798" max="1798" width="9.28515625" style="1134" customWidth="1"/>
    <col min="1799" max="1799" width="9.140625" style="1134" customWidth="1"/>
    <col min="1800" max="1800" width="9.7109375" style="1134" customWidth="1"/>
    <col min="1801" max="1801" width="10.5703125" style="1134" customWidth="1"/>
    <col min="1802" max="1802" width="9.5703125" style="1134" customWidth="1"/>
    <col min="1803" max="1803" width="9.85546875" style="1134" customWidth="1"/>
    <col min="1804" max="1804" width="9.140625" style="1134" customWidth="1"/>
    <col min="1805" max="1807" width="0" style="1134" hidden="1" customWidth="1"/>
    <col min="1808" max="1814" width="9.140625" style="1134" customWidth="1"/>
    <col min="1815" max="1815" width="10.140625" style="1134" bestFit="1" customWidth="1"/>
    <col min="1816" max="2048" width="9.140625" style="1134"/>
    <col min="2049" max="2049" width="9.140625" style="1134" customWidth="1"/>
    <col min="2050" max="2050" width="12.7109375" style="1134" customWidth="1"/>
    <col min="2051" max="2051" width="18.85546875" style="1134" customWidth="1"/>
    <col min="2052" max="2052" width="9.140625" style="1134" customWidth="1"/>
    <col min="2053" max="2053" width="10.28515625" style="1134" customWidth="1"/>
    <col min="2054" max="2054" width="9.28515625" style="1134" customWidth="1"/>
    <col min="2055" max="2055" width="9.140625" style="1134" customWidth="1"/>
    <col min="2056" max="2056" width="9.7109375" style="1134" customWidth="1"/>
    <col min="2057" max="2057" width="10.5703125" style="1134" customWidth="1"/>
    <col min="2058" max="2058" width="9.5703125" style="1134" customWidth="1"/>
    <col min="2059" max="2059" width="9.85546875" style="1134" customWidth="1"/>
    <col min="2060" max="2060" width="9.140625" style="1134" customWidth="1"/>
    <col min="2061" max="2063" width="0" style="1134" hidden="1" customWidth="1"/>
    <col min="2064" max="2070" width="9.140625" style="1134" customWidth="1"/>
    <col min="2071" max="2071" width="10.140625" style="1134" bestFit="1" customWidth="1"/>
    <col min="2072" max="2304" width="9.140625" style="1134"/>
    <col min="2305" max="2305" width="9.140625" style="1134" customWidth="1"/>
    <col min="2306" max="2306" width="12.7109375" style="1134" customWidth="1"/>
    <col min="2307" max="2307" width="18.85546875" style="1134" customWidth="1"/>
    <col min="2308" max="2308" width="9.140625" style="1134" customWidth="1"/>
    <col min="2309" max="2309" width="10.28515625" style="1134" customWidth="1"/>
    <col min="2310" max="2310" width="9.28515625" style="1134" customWidth="1"/>
    <col min="2311" max="2311" width="9.140625" style="1134" customWidth="1"/>
    <col min="2312" max="2312" width="9.7109375" style="1134" customWidth="1"/>
    <col min="2313" max="2313" width="10.5703125" style="1134" customWidth="1"/>
    <col min="2314" max="2314" width="9.5703125" style="1134" customWidth="1"/>
    <col min="2315" max="2315" width="9.85546875" style="1134" customWidth="1"/>
    <col min="2316" max="2316" width="9.140625" style="1134" customWidth="1"/>
    <col min="2317" max="2319" width="0" style="1134" hidden="1" customWidth="1"/>
    <col min="2320" max="2326" width="9.140625" style="1134" customWidth="1"/>
    <col min="2327" max="2327" width="10.140625" style="1134" bestFit="1" customWidth="1"/>
    <col min="2328" max="2560" width="9.140625" style="1134"/>
    <col min="2561" max="2561" width="9.140625" style="1134" customWidth="1"/>
    <col min="2562" max="2562" width="12.7109375" style="1134" customWidth="1"/>
    <col min="2563" max="2563" width="18.85546875" style="1134" customWidth="1"/>
    <col min="2564" max="2564" width="9.140625" style="1134" customWidth="1"/>
    <col min="2565" max="2565" width="10.28515625" style="1134" customWidth="1"/>
    <col min="2566" max="2566" width="9.28515625" style="1134" customWidth="1"/>
    <col min="2567" max="2567" width="9.140625" style="1134" customWidth="1"/>
    <col min="2568" max="2568" width="9.7109375" style="1134" customWidth="1"/>
    <col min="2569" max="2569" width="10.5703125" style="1134" customWidth="1"/>
    <col min="2570" max="2570" width="9.5703125" style="1134" customWidth="1"/>
    <col min="2571" max="2571" width="9.85546875" style="1134" customWidth="1"/>
    <col min="2572" max="2572" width="9.140625" style="1134" customWidth="1"/>
    <col min="2573" max="2575" width="0" style="1134" hidden="1" customWidth="1"/>
    <col min="2576" max="2582" width="9.140625" style="1134" customWidth="1"/>
    <col min="2583" max="2583" width="10.140625" style="1134" bestFit="1" customWidth="1"/>
    <col min="2584" max="2816" width="9.140625" style="1134"/>
    <col min="2817" max="2817" width="9.140625" style="1134" customWidth="1"/>
    <col min="2818" max="2818" width="12.7109375" style="1134" customWidth="1"/>
    <col min="2819" max="2819" width="18.85546875" style="1134" customWidth="1"/>
    <col min="2820" max="2820" width="9.140625" style="1134" customWidth="1"/>
    <col min="2821" max="2821" width="10.28515625" style="1134" customWidth="1"/>
    <col min="2822" max="2822" width="9.28515625" style="1134" customWidth="1"/>
    <col min="2823" max="2823" width="9.140625" style="1134" customWidth="1"/>
    <col min="2824" max="2824" width="9.7109375" style="1134" customWidth="1"/>
    <col min="2825" max="2825" width="10.5703125" style="1134" customWidth="1"/>
    <col min="2826" max="2826" width="9.5703125" style="1134" customWidth="1"/>
    <col min="2827" max="2827" width="9.85546875" style="1134" customWidth="1"/>
    <col min="2828" max="2828" width="9.140625" style="1134" customWidth="1"/>
    <col min="2829" max="2831" width="0" style="1134" hidden="1" customWidth="1"/>
    <col min="2832" max="2838" width="9.140625" style="1134" customWidth="1"/>
    <col min="2839" max="2839" width="10.140625" style="1134" bestFit="1" customWidth="1"/>
    <col min="2840" max="3072" width="9.140625" style="1134"/>
    <col min="3073" max="3073" width="9.140625" style="1134" customWidth="1"/>
    <col min="3074" max="3074" width="12.7109375" style="1134" customWidth="1"/>
    <col min="3075" max="3075" width="18.85546875" style="1134" customWidth="1"/>
    <col min="3076" max="3076" width="9.140625" style="1134" customWidth="1"/>
    <col min="3077" max="3077" width="10.28515625" style="1134" customWidth="1"/>
    <col min="3078" max="3078" width="9.28515625" style="1134" customWidth="1"/>
    <col min="3079" max="3079" width="9.140625" style="1134" customWidth="1"/>
    <col min="3080" max="3080" width="9.7109375" style="1134" customWidth="1"/>
    <col min="3081" max="3081" width="10.5703125" style="1134" customWidth="1"/>
    <col min="3082" max="3082" width="9.5703125" style="1134" customWidth="1"/>
    <col min="3083" max="3083" width="9.85546875" style="1134" customWidth="1"/>
    <col min="3084" max="3084" width="9.140625" style="1134" customWidth="1"/>
    <col min="3085" max="3087" width="0" style="1134" hidden="1" customWidth="1"/>
    <col min="3088" max="3094" width="9.140625" style="1134" customWidth="1"/>
    <col min="3095" max="3095" width="10.140625" style="1134" bestFit="1" customWidth="1"/>
    <col min="3096" max="3328" width="9.140625" style="1134"/>
    <col min="3329" max="3329" width="9.140625" style="1134" customWidth="1"/>
    <col min="3330" max="3330" width="12.7109375" style="1134" customWidth="1"/>
    <col min="3331" max="3331" width="18.85546875" style="1134" customWidth="1"/>
    <col min="3332" max="3332" width="9.140625" style="1134" customWidth="1"/>
    <col min="3333" max="3333" width="10.28515625" style="1134" customWidth="1"/>
    <col min="3334" max="3334" width="9.28515625" style="1134" customWidth="1"/>
    <col min="3335" max="3335" width="9.140625" style="1134" customWidth="1"/>
    <col min="3336" max="3336" width="9.7109375" style="1134" customWidth="1"/>
    <col min="3337" max="3337" width="10.5703125" style="1134" customWidth="1"/>
    <col min="3338" max="3338" width="9.5703125" style="1134" customWidth="1"/>
    <col min="3339" max="3339" width="9.85546875" style="1134" customWidth="1"/>
    <col min="3340" max="3340" width="9.140625" style="1134" customWidth="1"/>
    <col min="3341" max="3343" width="0" style="1134" hidden="1" customWidth="1"/>
    <col min="3344" max="3350" width="9.140625" style="1134" customWidth="1"/>
    <col min="3351" max="3351" width="10.140625" style="1134" bestFit="1" customWidth="1"/>
    <col min="3352" max="3584" width="9.140625" style="1134"/>
    <col min="3585" max="3585" width="9.140625" style="1134" customWidth="1"/>
    <col min="3586" max="3586" width="12.7109375" style="1134" customWidth="1"/>
    <col min="3587" max="3587" width="18.85546875" style="1134" customWidth="1"/>
    <col min="3588" max="3588" width="9.140625" style="1134" customWidth="1"/>
    <col min="3589" max="3589" width="10.28515625" style="1134" customWidth="1"/>
    <col min="3590" max="3590" width="9.28515625" style="1134" customWidth="1"/>
    <col min="3591" max="3591" width="9.140625" style="1134" customWidth="1"/>
    <col min="3592" max="3592" width="9.7109375" style="1134" customWidth="1"/>
    <col min="3593" max="3593" width="10.5703125" style="1134" customWidth="1"/>
    <col min="3594" max="3594" width="9.5703125" style="1134" customWidth="1"/>
    <col min="3595" max="3595" width="9.85546875" style="1134" customWidth="1"/>
    <col min="3596" max="3596" width="9.140625" style="1134" customWidth="1"/>
    <col min="3597" max="3599" width="0" style="1134" hidden="1" customWidth="1"/>
    <col min="3600" max="3606" width="9.140625" style="1134" customWidth="1"/>
    <col min="3607" max="3607" width="10.140625" style="1134" bestFit="1" customWidth="1"/>
    <col min="3608" max="3840" width="9.140625" style="1134"/>
    <col min="3841" max="3841" width="9.140625" style="1134" customWidth="1"/>
    <col min="3842" max="3842" width="12.7109375" style="1134" customWidth="1"/>
    <col min="3843" max="3843" width="18.85546875" style="1134" customWidth="1"/>
    <col min="3844" max="3844" width="9.140625" style="1134" customWidth="1"/>
    <col min="3845" max="3845" width="10.28515625" style="1134" customWidth="1"/>
    <col min="3846" max="3846" width="9.28515625" style="1134" customWidth="1"/>
    <col min="3847" max="3847" width="9.140625" style="1134" customWidth="1"/>
    <col min="3848" max="3848" width="9.7109375" style="1134" customWidth="1"/>
    <col min="3849" max="3849" width="10.5703125" style="1134" customWidth="1"/>
    <col min="3850" max="3850" width="9.5703125" style="1134" customWidth="1"/>
    <col min="3851" max="3851" width="9.85546875" style="1134" customWidth="1"/>
    <col min="3852" max="3852" width="9.140625" style="1134" customWidth="1"/>
    <col min="3853" max="3855" width="0" style="1134" hidden="1" customWidth="1"/>
    <col min="3856" max="3862" width="9.140625" style="1134" customWidth="1"/>
    <col min="3863" max="3863" width="10.140625" style="1134" bestFit="1" customWidth="1"/>
    <col min="3864" max="4096" width="9.140625" style="1134"/>
    <col min="4097" max="4097" width="9.140625" style="1134" customWidth="1"/>
    <col min="4098" max="4098" width="12.7109375" style="1134" customWidth="1"/>
    <col min="4099" max="4099" width="18.85546875" style="1134" customWidth="1"/>
    <col min="4100" max="4100" width="9.140625" style="1134" customWidth="1"/>
    <col min="4101" max="4101" width="10.28515625" style="1134" customWidth="1"/>
    <col min="4102" max="4102" width="9.28515625" style="1134" customWidth="1"/>
    <col min="4103" max="4103" width="9.140625" style="1134" customWidth="1"/>
    <col min="4104" max="4104" width="9.7109375" style="1134" customWidth="1"/>
    <col min="4105" max="4105" width="10.5703125" style="1134" customWidth="1"/>
    <col min="4106" max="4106" width="9.5703125" style="1134" customWidth="1"/>
    <col min="4107" max="4107" width="9.85546875" style="1134" customWidth="1"/>
    <col min="4108" max="4108" width="9.140625" style="1134" customWidth="1"/>
    <col min="4109" max="4111" width="0" style="1134" hidden="1" customWidth="1"/>
    <col min="4112" max="4118" width="9.140625" style="1134" customWidth="1"/>
    <col min="4119" max="4119" width="10.140625" style="1134" bestFit="1" customWidth="1"/>
    <col min="4120" max="4352" width="9.140625" style="1134"/>
    <col min="4353" max="4353" width="9.140625" style="1134" customWidth="1"/>
    <col min="4354" max="4354" width="12.7109375" style="1134" customWidth="1"/>
    <col min="4355" max="4355" width="18.85546875" style="1134" customWidth="1"/>
    <col min="4356" max="4356" width="9.140625" style="1134" customWidth="1"/>
    <col min="4357" max="4357" width="10.28515625" style="1134" customWidth="1"/>
    <col min="4358" max="4358" width="9.28515625" style="1134" customWidth="1"/>
    <col min="4359" max="4359" width="9.140625" style="1134" customWidth="1"/>
    <col min="4360" max="4360" width="9.7109375" style="1134" customWidth="1"/>
    <col min="4361" max="4361" width="10.5703125" style="1134" customWidth="1"/>
    <col min="4362" max="4362" width="9.5703125" style="1134" customWidth="1"/>
    <col min="4363" max="4363" width="9.85546875" style="1134" customWidth="1"/>
    <col min="4364" max="4364" width="9.140625" style="1134" customWidth="1"/>
    <col min="4365" max="4367" width="0" style="1134" hidden="1" customWidth="1"/>
    <col min="4368" max="4374" width="9.140625" style="1134" customWidth="1"/>
    <col min="4375" max="4375" width="10.140625" style="1134" bestFit="1" customWidth="1"/>
    <col min="4376" max="4608" width="9.140625" style="1134"/>
    <col min="4609" max="4609" width="9.140625" style="1134" customWidth="1"/>
    <col min="4610" max="4610" width="12.7109375" style="1134" customWidth="1"/>
    <col min="4611" max="4611" width="18.85546875" style="1134" customWidth="1"/>
    <col min="4612" max="4612" width="9.140625" style="1134" customWidth="1"/>
    <col min="4613" max="4613" width="10.28515625" style="1134" customWidth="1"/>
    <col min="4614" max="4614" width="9.28515625" style="1134" customWidth="1"/>
    <col min="4615" max="4615" width="9.140625" style="1134" customWidth="1"/>
    <col min="4616" max="4616" width="9.7109375" style="1134" customWidth="1"/>
    <col min="4617" max="4617" width="10.5703125" style="1134" customWidth="1"/>
    <col min="4618" max="4618" width="9.5703125" style="1134" customWidth="1"/>
    <col min="4619" max="4619" width="9.85546875" style="1134" customWidth="1"/>
    <col min="4620" max="4620" width="9.140625" style="1134" customWidth="1"/>
    <col min="4621" max="4623" width="0" style="1134" hidden="1" customWidth="1"/>
    <col min="4624" max="4630" width="9.140625" style="1134" customWidth="1"/>
    <col min="4631" max="4631" width="10.140625" style="1134" bestFit="1" customWidth="1"/>
    <col min="4632" max="4864" width="9.140625" style="1134"/>
    <col min="4865" max="4865" width="9.140625" style="1134" customWidth="1"/>
    <col min="4866" max="4866" width="12.7109375" style="1134" customWidth="1"/>
    <col min="4867" max="4867" width="18.85546875" style="1134" customWidth="1"/>
    <col min="4868" max="4868" width="9.140625" style="1134" customWidth="1"/>
    <col min="4869" max="4869" width="10.28515625" style="1134" customWidth="1"/>
    <col min="4870" max="4870" width="9.28515625" style="1134" customWidth="1"/>
    <col min="4871" max="4871" width="9.140625" style="1134" customWidth="1"/>
    <col min="4872" max="4872" width="9.7109375" style="1134" customWidth="1"/>
    <col min="4873" max="4873" width="10.5703125" style="1134" customWidth="1"/>
    <col min="4874" max="4874" width="9.5703125" style="1134" customWidth="1"/>
    <col min="4875" max="4875" width="9.85546875" style="1134" customWidth="1"/>
    <col min="4876" max="4876" width="9.140625" style="1134" customWidth="1"/>
    <col min="4877" max="4879" width="0" style="1134" hidden="1" customWidth="1"/>
    <col min="4880" max="4886" width="9.140625" style="1134" customWidth="1"/>
    <col min="4887" max="4887" width="10.140625" style="1134" bestFit="1" customWidth="1"/>
    <col min="4888" max="5120" width="9.140625" style="1134"/>
    <col min="5121" max="5121" width="9.140625" style="1134" customWidth="1"/>
    <col min="5122" max="5122" width="12.7109375" style="1134" customWidth="1"/>
    <col min="5123" max="5123" width="18.85546875" style="1134" customWidth="1"/>
    <col min="5124" max="5124" width="9.140625" style="1134" customWidth="1"/>
    <col min="5125" max="5125" width="10.28515625" style="1134" customWidth="1"/>
    <col min="5126" max="5126" width="9.28515625" style="1134" customWidth="1"/>
    <col min="5127" max="5127" width="9.140625" style="1134" customWidth="1"/>
    <col min="5128" max="5128" width="9.7109375" style="1134" customWidth="1"/>
    <col min="5129" max="5129" width="10.5703125" style="1134" customWidth="1"/>
    <col min="5130" max="5130" width="9.5703125" style="1134" customWidth="1"/>
    <col min="5131" max="5131" width="9.85546875" style="1134" customWidth="1"/>
    <col min="5132" max="5132" width="9.140625" style="1134" customWidth="1"/>
    <col min="5133" max="5135" width="0" style="1134" hidden="1" customWidth="1"/>
    <col min="5136" max="5142" width="9.140625" style="1134" customWidth="1"/>
    <col min="5143" max="5143" width="10.140625" style="1134" bestFit="1" customWidth="1"/>
    <col min="5144" max="5376" width="9.140625" style="1134"/>
    <col min="5377" max="5377" width="9.140625" style="1134" customWidth="1"/>
    <col min="5378" max="5378" width="12.7109375" style="1134" customWidth="1"/>
    <col min="5379" max="5379" width="18.85546875" style="1134" customWidth="1"/>
    <col min="5380" max="5380" width="9.140625" style="1134" customWidth="1"/>
    <col min="5381" max="5381" width="10.28515625" style="1134" customWidth="1"/>
    <col min="5382" max="5382" width="9.28515625" style="1134" customWidth="1"/>
    <col min="5383" max="5383" width="9.140625" style="1134" customWidth="1"/>
    <col min="5384" max="5384" width="9.7109375" style="1134" customWidth="1"/>
    <col min="5385" max="5385" width="10.5703125" style="1134" customWidth="1"/>
    <col min="5386" max="5386" width="9.5703125" style="1134" customWidth="1"/>
    <col min="5387" max="5387" width="9.85546875" style="1134" customWidth="1"/>
    <col min="5388" max="5388" width="9.140625" style="1134" customWidth="1"/>
    <col min="5389" max="5391" width="0" style="1134" hidden="1" customWidth="1"/>
    <col min="5392" max="5398" width="9.140625" style="1134" customWidth="1"/>
    <col min="5399" max="5399" width="10.140625" style="1134" bestFit="1" customWidth="1"/>
    <col min="5400" max="5632" width="9.140625" style="1134"/>
    <col min="5633" max="5633" width="9.140625" style="1134" customWidth="1"/>
    <col min="5634" max="5634" width="12.7109375" style="1134" customWidth="1"/>
    <col min="5635" max="5635" width="18.85546875" style="1134" customWidth="1"/>
    <col min="5636" max="5636" width="9.140625" style="1134" customWidth="1"/>
    <col min="5637" max="5637" width="10.28515625" style="1134" customWidth="1"/>
    <col min="5638" max="5638" width="9.28515625" style="1134" customWidth="1"/>
    <col min="5639" max="5639" width="9.140625" style="1134" customWidth="1"/>
    <col min="5640" max="5640" width="9.7109375" style="1134" customWidth="1"/>
    <col min="5641" max="5641" width="10.5703125" style="1134" customWidth="1"/>
    <col min="5642" max="5642" width="9.5703125" style="1134" customWidth="1"/>
    <col min="5643" max="5643" width="9.85546875" style="1134" customWidth="1"/>
    <col min="5644" max="5644" width="9.140625" style="1134" customWidth="1"/>
    <col min="5645" max="5647" width="0" style="1134" hidden="1" customWidth="1"/>
    <col min="5648" max="5654" width="9.140625" style="1134" customWidth="1"/>
    <col min="5655" max="5655" width="10.140625" style="1134" bestFit="1" customWidth="1"/>
    <col min="5656" max="5888" width="9.140625" style="1134"/>
    <col min="5889" max="5889" width="9.140625" style="1134" customWidth="1"/>
    <col min="5890" max="5890" width="12.7109375" style="1134" customWidth="1"/>
    <col min="5891" max="5891" width="18.85546875" style="1134" customWidth="1"/>
    <col min="5892" max="5892" width="9.140625" style="1134" customWidth="1"/>
    <col min="5893" max="5893" width="10.28515625" style="1134" customWidth="1"/>
    <col min="5894" max="5894" width="9.28515625" style="1134" customWidth="1"/>
    <col min="5895" max="5895" width="9.140625" style="1134" customWidth="1"/>
    <col min="5896" max="5896" width="9.7109375" style="1134" customWidth="1"/>
    <col min="5897" max="5897" width="10.5703125" style="1134" customWidth="1"/>
    <col min="5898" max="5898" width="9.5703125" style="1134" customWidth="1"/>
    <col min="5899" max="5899" width="9.85546875" style="1134" customWidth="1"/>
    <col min="5900" max="5900" width="9.140625" style="1134" customWidth="1"/>
    <col min="5901" max="5903" width="0" style="1134" hidden="1" customWidth="1"/>
    <col min="5904" max="5910" width="9.140625" style="1134" customWidth="1"/>
    <col min="5911" max="5911" width="10.140625" style="1134" bestFit="1" customWidth="1"/>
    <col min="5912" max="6144" width="9.140625" style="1134"/>
    <col min="6145" max="6145" width="9.140625" style="1134" customWidth="1"/>
    <col min="6146" max="6146" width="12.7109375" style="1134" customWidth="1"/>
    <col min="6147" max="6147" width="18.85546875" style="1134" customWidth="1"/>
    <col min="6148" max="6148" width="9.140625" style="1134" customWidth="1"/>
    <col min="6149" max="6149" width="10.28515625" style="1134" customWidth="1"/>
    <col min="6150" max="6150" width="9.28515625" style="1134" customWidth="1"/>
    <col min="6151" max="6151" width="9.140625" style="1134" customWidth="1"/>
    <col min="6152" max="6152" width="9.7109375" style="1134" customWidth="1"/>
    <col min="6153" max="6153" width="10.5703125" style="1134" customWidth="1"/>
    <col min="6154" max="6154" width="9.5703125" style="1134" customWidth="1"/>
    <col min="6155" max="6155" width="9.85546875" style="1134" customWidth="1"/>
    <col min="6156" max="6156" width="9.140625" style="1134" customWidth="1"/>
    <col min="6157" max="6159" width="0" style="1134" hidden="1" customWidth="1"/>
    <col min="6160" max="6166" width="9.140625" style="1134" customWidth="1"/>
    <col min="6167" max="6167" width="10.140625" style="1134" bestFit="1" customWidth="1"/>
    <col min="6168" max="6400" width="9.140625" style="1134"/>
    <col min="6401" max="6401" width="9.140625" style="1134" customWidth="1"/>
    <col min="6402" max="6402" width="12.7109375" style="1134" customWidth="1"/>
    <col min="6403" max="6403" width="18.85546875" style="1134" customWidth="1"/>
    <col min="6404" max="6404" width="9.140625" style="1134" customWidth="1"/>
    <col min="6405" max="6405" width="10.28515625" style="1134" customWidth="1"/>
    <col min="6406" max="6406" width="9.28515625" style="1134" customWidth="1"/>
    <col min="6407" max="6407" width="9.140625" style="1134" customWidth="1"/>
    <col min="6408" max="6408" width="9.7109375" style="1134" customWidth="1"/>
    <col min="6409" max="6409" width="10.5703125" style="1134" customWidth="1"/>
    <col min="6410" max="6410" width="9.5703125" style="1134" customWidth="1"/>
    <col min="6411" max="6411" width="9.85546875" style="1134" customWidth="1"/>
    <col min="6412" max="6412" width="9.140625" style="1134" customWidth="1"/>
    <col min="6413" max="6415" width="0" style="1134" hidden="1" customWidth="1"/>
    <col min="6416" max="6422" width="9.140625" style="1134" customWidth="1"/>
    <col min="6423" max="6423" width="10.140625" style="1134" bestFit="1" customWidth="1"/>
    <col min="6424" max="6656" width="9.140625" style="1134"/>
    <col min="6657" max="6657" width="9.140625" style="1134" customWidth="1"/>
    <col min="6658" max="6658" width="12.7109375" style="1134" customWidth="1"/>
    <col min="6659" max="6659" width="18.85546875" style="1134" customWidth="1"/>
    <col min="6660" max="6660" width="9.140625" style="1134" customWidth="1"/>
    <col min="6661" max="6661" width="10.28515625" style="1134" customWidth="1"/>
    <col min="6662" max="6662" width="9.28515625" style="1134" customWidth="1"/>
    <col min="6663" max="6663" width="9.140625" style="1134" customWidth="1"/>
    <col min="6664" max="6664" width="9.7109375" style="1134" customWidth="1"/>
    <col min="6665" max="6665" width="10.5703125" style="1134" customWidth="1"/>
    <col min="6666" max="6666" width="9.5703125" style="1134" customWidth="1"/>
    <col min="6667" max="6667" width="9.85546875" style="1134" customWidth="1"/>
    <col min="6668" max="6668" width="9.140625" style="1134" customWidth="1"/>
    <col min="6669" max="6671" width="0" style="1134" hidden="1" customWidth="1"/>
    <col min="6672" max="6678" width="9.140625" style="1134" customWidth="1"/>
    <col min="6679" max="6679" width="10.140625" style="1134" bestFit="1" customWidth="1"/>
    <col min="6680" max="6912" width="9.140625" style="1134"/>
    <col min="6913" max="6913" width="9.140625" style="1134" customWidth="1"/>
    <col min="6914" max="6914" width="12.7109375" style="1134" customWidth="1"/>
    <col min="6915" max="6915" width="18.85546875" style="1134" customWidth="1"/>
    <col min="6916" max="6916" width="9.140625" style="1134" customWidth="1"/>
    <col min="6917" max="6917" width="10.28515625" style="1134" customWidth="1"/>
    <col min="6918" max="6918" width="9.28515625" style="1134" customWidth="1"/>
    <col min="6919" max="6919" width="9.140625" style="1134" customWidth="1"/>
    <col min="6920" max="6920" width="9.7109375" style="1134" customWidth="1"/>
    <col min="6921" max="6921" width="10.5703125" style="1134" customWidth="1"/>
    <col min="6922" max="6922" width="9.5703125" style="1134" customWidth="1"/>
    <col min="6923" max="6923" width="9.85546875" style="1134" customWidth="1"/>
    <col min="6924" max="6924" width="9.140625" style="1134" customWidth="1"/>
    <col min="6925" max="6927" width="0" style="1134" hidden="1" customWidth="1"/>
    <col min="6928" max="6934" width="9.140625" style="1134" customWidth="1"/>
    <col min="6935" max="6935" width="10.140625" style="1134" bestFit="1" customWidth="1"/>
    <col min="6936" max="7168" width="9.140625" style="1134"/>
    <col min="7169" max="7169" width="9.140625" style="1134" customWidth="1"/>
    <col min="7170" max="7170" width="12.7109375" style="1134" customWidth="1"/>
    <col min="7171" max="7171" width="18.85546875" style="1134" customWidth="1"/>
    <col min="7172" max="7172" width="9.140625" style="1134" customWidth="1"/>
    <col min="7173" max="7173" width="10.28515625" style="1134" customWidth="1"/>
    <col min="7174" max="7174" width="9.28515625" style="1134" customWidth="1"/>
    <col min="7175" max="7175" width="9.140625" style="1134" customWidth="1"/>
    <col min="7176" max="7176" width="9.7109375" style="1134" customWidth="1"/>
    <col min="7177" max="7177" width="10.5703125" style="1134" customWidth="1"/>
    <col min="7178" max="7178" width="9.5703125" style="1134" customWidth="1"/>
    <col min="7179" max="7179" width="9.85546875" style="1134" customWidth="1"/>
    <col min="7180" max="7180" width="9.140625" style="1134" customWidth="1"/>
    <col min="7181" max="7183" width="0" style="1134" hidden="1" customWidth="1"/>
    <col min="7184" max="7190" width="9.140625" style="1134" customWidth="1"/>
    <col min="7191" max="7191" width="10.140625" style="1134" bestFit="1" customWidth="1"/>
    <col min="7192" max="7424" width="9.140625" style="1134"/>
    <col min="7425" max="7425" width="9.140625" style="1134" customWidth="1"/>
    <col min="7426" max="7426" width="12.7109375" style="1134" customWidth="1"/>
    <col min="7427" max="7427" width="18.85546875" style="1134" customWidth="1"/>
    <col min="7428" max="7428" width="9.140625" style="1134" customWidth="1"/>
    <col min="7429" max="7429" width="10.28515625" style="1134" customWidth="1"/>
    <col min="7430" max="7430" width="9.28515625" style="1134" customWidth="1"/>
    <col min="7431" max="7431" width="9.140625" style="1134" customWidth="1"/>
    <col min="7432" max="7432" width="9.7109375" style="1134" customWidth="1"/>
    <col min="7433" max="7433" width="10.5703125" style="1134" customWidth="1"/>
    <col min="7434" max="7434" width="9.5703125" style="1134" customWidth="1"/>
    <col min="7435" max="7435" width="9.85546875" style="1134" customWidth="1"/>
    <col min="7436" max="7436" width="9.140625" style="1134" customWidth="1"/>
    <col min="7437" max="7439" width="0" style="1134" hidden="1" customWidth="1"/>
    <col min="7440" max="7446" width="9.140625" style="1134" customWidth="1"/>
    <col min="7447" max="7447" width="10.140625" style="1134" bestFit="1" customWidth="1"/>
    <col min="7448" max="7680" width="9.140625" style="1134"/>
    <col min="7681" max="7681" width="9.140625" style="1134" customWidth="1"/>
    <col min="7682" max="7682" width="12.7109375" style="1134" customWidth="1"/>
    <col min="7683" max="7683" width="18.85546875" style="1134" customWidth="1"/>
    <col min="7684" max="7684" width="9.140625" style="1134" customWidth="1"/>
    <col min="7685" max="7685" width="10.28515625" style="1134" customWidth="1"/>
    <col min="7686" max="7686" width="9.28515625" style="1134" customWidth="1"/>
    <col min="7687" max="7687" width="9.140625" style="1134" customWidth="1"/>
    <col min="7688" max="7688" width="9.7109375" style="1134" customWidth="1"/>
    <col min="7689" max="7689" width="10.5703125" style="1134" customWidth="1"/>
    <col min="7690" max="7690" width="9.5703125" style="1134" customWidth="1"/>
    <col min="7691" max="7691" width="9.85546875" style="1134" customWidth="1"/>
    <col min="7692" max="7692" width="9.140625" style="1134" customWidth="1"/>
    <col min="7693" max="7695" width="0" style="1134" hidden="1" customWidth="1"/>
    <col min="7696" max="7702" width="9.140625" style="1134" customWidth="1"/>
    <col min="7703" max="7703" width="10.140625" style="1134" bestFit="1" customWidth="1"/>
    <col min="7704" max="7936" width="9.140625" style="1134"/>
    <col min="7937" max="7937" width="9.140625" style="1134" customWidth="1"/>
    <col min="7938" max="7938" width="12.7109375" style="1134" customWidth="1"/>
    <col min="7939" max="7939" width="18.85546875" style="1134" customWidth="1"/>
    <col min="7940" max="7940" width="9.140625" style="1134" customWidth="1"/>
    <col min="7941" max="7941" width="10.28515625" style="1134" customWidth="1"/>
    <col min="7942" max="7942" width="9.28515625" style="1134" customWidth="1"/>
    <col min="7943" max="7943" width="9.140625" style="1134" customWidth="1"/>
    <col min="7944" max="7944" width="9.7109375" style="1134" customWidth="1"/>
    <col min="7945" max="7945" width="10.5703125" style="1134" customWidth="1"/>
    <col min="7946" max="7946" width="9.5703125" style="1134" customWidth="1"/>
    <col min="7947" max="7947" width="9.85546875" style="1134" customWidth="1"/>
    <col min="7948" max="7948" width="9.140625" style="1134" customWidth="1"/>
    <col min="7949" max="7951" width="0" style="1134" hidden="1" customWidth="1"/>
    <col min="7952" max="7958" width="9.140625" style="1134" customWidth="1"/>
    <col min="7959" max="7959" width="10.140625" style="1134" bestFit="1" customWidth="1"/>
    <col min="7960" max="8192" width="9.140625" style="1134"/>
    <col min="8193" max="8193" width="9.140625" style="1134" customWidth="1"/>
    <col min="8194" max="8194" width="12.7109375" style="1134" customWidth="1"/>
    <col min="8195" max="8195" width="18.85546875" style="1134" customWidth="1"/>
    <col min="8196" max="8196" width="9.140625" style="1134" customWidth="1"/>
    <col min="8197" max="8197" width="10.28515625" style="1134" customWidth="1"/>
    <col min="8198" max="8198" width="9.28515625" style="1134" customWidth="1"/>
    <col min="8199" max="8199" width="9.140625" style="1134" customWidth="1"/>
    <col min="8200" max="8200" width="9.7109375" style="1134" customWidth="1"/>
    <col min="8201" max="8201" width="10.5703125" style="1134" customWidth="1"/>
    <col min="8202" max="8202" width="9.5703125" style="1134" customWidth="1"/>
    <col min="8203" max="8203" width="9.85546875" style="1134" customWidth="1"/>
    <col min="8204" max="8204" width="9.140625" style="1134" customWidth="1"/>
    <col min="8205" max="8207" width="0" style="1134" hidden="1" customWidth="1"/>
    <col min="8208" max="8214" width="9.140625" style="1134" customWidth="1"/>
    <col min="8215" max="8215" width="10.140625" style="1134" bestFit="1" customWidth="1"/>
    <col min="8216" max="8448" width="9.140625" style="1134"/>
    <col min="8449" max="8449" width="9.140625" style="1134" customWidth="1"/>
    <col min="8450" max="8450" width="12.7109375" style="1134" customWidth="1"/>
    <col min="8451" max="8451" width="18.85546875" style="1134" customWidth="1"/>
    <col min="8452" max="8452" width="9.140625" style="1134" customWidth="1"/>
    <col min="8453" max="8453" width="10.28515625" style="1134" customWidth="1"/>
    <col min="8454" max="8454" width="9.28515625" style="1134" customWidth="1"/>
    <col min="8455" max="8455" width="9.140625" style="1134" customWidth="1"/>
    <col min="8456" max="8456" width="9.7109375" style="1134" customWidth="1"/>
    <col min="8457" max="8457" width="10.5703125" style="1134" customWidth="1"/>
    <col min="8458" max="8458" width="9.5703125" style="1134" customWidth="1"/>
    <col min="8459" max="8459" width="9.85546875" style="1134" customWidth="1"/>
    <col min="8460" max="8460" width="9.140625" style="1134" customWidth="1"/>
    <col min="8461" max="8463" width="0" style="1134" hidden="1" customWidth="1"/>
    <col min="8464" max="8470" width="9.140625" style="1134" customWidth="1"/>
    <col min="8471" max="8471" width="10.140625" style="1134" bestFit="1" customWidth="1"/>
    <col min="8472" max="8704" width="9.140625" style="1134"/>
    <col min="8705" max="8705" width="9.140625" style="1134" customWidth="1"/>
    <col min="8706" max="8706" width="12.7109375" style="1134" customWidth="1"/>
    <col min="8707" max="8707" width="18.85546875" style="1134" customWidth="1"/>
    <col min="8708" max="8708" width="9.140625" style="1134" customWidth="1"/>
    <col min="8709" max="8709" width="10.28515625" style="1134" customWidth="1"/>
    <col min="8710" max="8710" width="9.28515625" style="1134" customWidth="1"/>
    <col min="8711" max="8711" width="9.140625" style="1134" customWidth="1"/>
    <col min="8712" max="8712" width="9.7109375" style="1134" customWidth="1"/>
    <col min="8713" max="8713" width="10.5703125" style="1134" customWidth="1"/>
    <col min="8714" max="8714" width="9.5703125" style="1134" customWidth="1"/>
    <col min="8715" max="8715" width="9.85546875" style="1134" customWidth="1"/>
    <col min="8716" max="8716" width="9.140625" style="1134" customWidth="1"/>
    <col min="8717" max="8719" width="0" style="1134" hidden="1" customWidth="1"/>
    <col min="8720" max="8726" width="9.140625" style="1134" customWidth="1"/>
    <col min="8727" max="8727" width="10.140625" style="1134" bestFit="1" customWidth="1"/>
    <col min="8728" max="8960" width="9.140625" style="1134"/>
    <col min="8961" max="8961" width="9.140625" style="1134" customWidth="1"/>
    <col min="8962" max="8962" width="12.7109375" style="1134" customWidth="1"/>
    <col min="8963" max="8963" width="18.85546875" style="1134" customWidth="1"/>
    <col min="8964" max="8964" width="9.140625" style="1134" customWidth="1"/>
    <col min="8965" max="8965" width="10.28515625" style="1134" customWidth="1"/>
    <col min="8966" max="8966" width="9.28515625" style="1134" customWidth="1"/>
    <col min="8967" max="8967" width="9.140625" style="1134" customWidth="1"/>
    <col min="8968" max="8968" width="9.7109375" style="1134" customWidth="1"/>
    <col min="8969" max="8969" width="10.5703125" style="1134" customWidth="1"/>
    <col min="8970" max="8970" width="9.5703125" style="1134" customWidth="1"/>
    <col min="8971" max="8971" width="9.85546875" style="1134" customWidth="1"/>
    <col min="8972" max="8972" width="9.140625" style="1134" customWidth="1"/>
    <col min="8973" max="8975" width="0" style="1134" hidden="1" customWidth="1"/>
    <col min="8976" max="8982" width="9.140625" style="1134" customWidth="1"/>
    <col min="8983" max="8983" width="10.140625" style="1134" bestFit="1" customWidth="1"/>
    <col min="8984" max="9216" width="9.140625" style="1134"/>
    <col min="9217" max="9217" width="9.140625" style="1134" customWidth="1"/>
    <col min="9218" max="9218" width="12.7109375" style="1134" customWidth="1"/>
    <col min="9219" max="9219" width="18.85546875" style="1134" customWidth="1"/>
    <col min="9220" max="9220" width="9.140625" style="1134" customWidth="1"/>
    <col min="9221" max="9221" width="10.28515625" style="1134" customWidth="1"/>
    <col min="9222" max="9222" width="9.28515625" style="1134" customWidth="1"/>
    <col min="9223" max="9223" width="9.140625" style="1134" customWidth="1"/>
    <col min="9224" max="9224" width="9.7109375" style="1134" customWidth="1"/>
    <col min="9225" max="9225" width="10.5703125" style="1134" customWidth="1"/>
    <col min="9226" max="9226" width="9.5703125" style="1134" customWidth="1"/>
    <col min="9227" max="9227" width="9.85546875" style="1134" customWidth="1"/>
    <col min="9228" max="9228" width="9.140625" style="1134" customWidth="1"/>
    <col min="9229" max="9231" width="0" style="1134" hidden="1" customWidth="1"/>
    <col min="9232" max="9238" width="9.140625" style="1134" customWidth="1"/>
    <col min="9239" max="9239" width="10.140625" style="1134" bestFit="1" customWidth="1"/>
    <col min="9240" max="9472" width="9.140625" style="1134"/>
    <col min="9473" max="9473" width="9.140625" style="1134" customWidth="1"/>
    <col min="9474" max="9474" width="12.7109375" style="1134" customWidth="1"/>
    <col min="9475" max="9475" width="18.85546875" style="1134" customWidth="1"/>
    <col min="9476" max="9476" width="9.140625" style="1134" customWidth="1"/>
    <col min="9477" max="9477" width="10.28515625" style="1134" customWidth="1"/>
    <col min="9478" max="9478" width="9.28515625" style="1134" customWidth="1"/>
    <col min="9479" max="9479" width="9.140625" style="1134" customWidth="1"/>
    <col min="9480" max="9480" width="9.7109375" style="1134" customWidth="1"/>
    <col min="9481" max="9481" width="10.5703125" style="1134" customWidth="1"/>
    <col min="9482" max="9482" width="9.5703125" style="1134" customWidth="1"/>
    <col min="9483" max="9483" width="9.85546875" style="1134" customWidth="1"/>
    <col min="9484" max="9484" width="9.140625" style="1134" customWidth="1"/>
    <col min="9485" max="9487" width="0" style="1134" hidden="1" customWidth="1"/>
    <col min="9488" max="9494" width="9.140625" style="1134" customWidth="1"/>
    <col min="9495" max="9495" width="10.140625" style="1134" bestFit="1" customWidth="1"/>
    <col min="9496" max="9728" width="9.140625" style="1134"/>
    <col min="9729" max="9729" width="9.140625" style="1134" customWidth="1"/>
    <col min="9730" max="9730" width="12.7109375" style="1134" customWidth="1"/>
    <col min="9731" max="9731" width="18.85546875" style="1134" customWidth="1"/>
    <col min="9732" max="9732" width="9.140625" style="1134" customWidth="1"/>
    <col min="9733" max="9733" width="10.28515625" style="1134" customWidth="1"/>
    <col min="9734" max="9734" width="9.28515625" style="1134" customWidth="1"/>
    <col min="9735" max="9735" width="9.140625" style="1134" customWidth="1"/>
    <col min="9736" max="9736" width="9.7109375" style="1134" customWidth="1"/>
    <col min="9737" max="9737" width="10.5703125" style="1134" customWidth="1"/>
    <col min="9738" max="9738" width="9.5703125" style="1134" customWidth="1"/>
    <col min="9739" max="9739" width="9.85546875" style="1134" customWidth="1"/>
    <col min="9740" max="9740" width="9.140625" style="1134" customWidth="1"/>
    <col min="9741" max="9743" width="0" style="1134" hidden="1" customWidth="1"/>
    <col min="9744" max="9750" width="9.140625" style="1134" customWidth="1"/>
    <col min="9751" max="9751" width="10.140625" style="1134" bestFit="1" customWidth="1"/>
    <col min="9752" max="9984" width="9.140625" style="1134"/>
    <col min="9985" max="9985" width="9.140625" style="1134" customWidth="1"/>
    <col min="9986" max="9986" width="12.7109375" style="1134" customWidth="1"/>
    <col min="9987" max="9987" width="18.85546875" style="1134" customWidth="1"/>
    <col min="9988" max="9988" width="9.140625" style="1134" customWidth="1"/>
    <col min="9989" max="9989" width="10.28515625" style="1134" customWidth="1"/>
    <col min="9990" max="9990" width="9.28515625" style="1134" customWidth="1"/>
    <col min="9991" max="9991" width="9.140625" style="1134" customWidth="1"/>
    <col min="9992" max="9992" width="9.7109375" style="1134" customWidth="1"/>
    <col min="9993" max="9993" width="10.5703125" style="1134" customWidth="1"/>
    <col min="9994" max="9994" width="9.5703125" style="1134" customWidth="1"/>
    <col min="9995" max="9995" width="9.85546875" style="1134" customWidth="1"/>
    <col min="9996" max="9996" width="9.140625" style="1134" customWidth="1"/>
    <col min="9997" max="9999" width="0" style="1134" hidden="1" customWidth="1"/>
    <col min="10000" max="10006" width="9.140625" style="1134" customWidth="1"/>
    <col min="10007" max="10007" width="10.140625" style="1134" bestFit="1" customWidth="1"/>
    <col min="10008" max="10240" width="9.140625" style="1134"/>
    <col min="10241" max="10241" width="9.140625" style="1134" customWidth="1"/>
    <col min="10242" max="10242" width="12.7109375" style="1134" customWidth="1"/>
    <col min="10243" max="10243" width="18.85546875" style="1134" customWidth="1"/>
    <col min="10244" max="10244" width="9.140625" style="1134" customWidth="1"/>
    <col min="10245" max="10245" width="10.28515625" style="1134" customWidth="1"/>
    <col min="10246" max="10246" width="9.28515625" style="1134" customWidth="1"/>
    <col min="10247" max="10247" width="9.140625" style="1134" customWidth="1"/>
    <col min="10248" max="10248" width="9.7109375" style="1134" customWidth="1"/>
    <col min="10249" max="10249" width="10.5703125" style="1134" customWidth="1"/>
    <col min="10250" max="10250" width="9.5703125" style="1134" customWidth="1"/>
    <col min="10251" max="10251" width="9.85546875" style="1134" customWidth="1"/>
    <col min="10252" max="10252" width="9.140625" style="1134" customWidth="1"/>
    <col min="10253" max="10255" width="0" style="1134" hidden="1" customWidth="1"/>
    <col min="10256" max="10262" width="9.140625" style="1134" customWidth="1"/>
    <col min="10263" max="10263" width="10.140625" style="1134" bestFit="1" customWidth="1"/>
    <col min="10264" max="10496" width="9.140625" style="1134"/>
    <col min="10497" max="10497" width="9.140625" style="1134" customWidth="1"/>
    <col min="10498" max="10498" width="12.7109375" style="1134" customWidth="1"/>
    <col min="10499" max="10499" width="18.85546875" style="1134" customWidth="1"/>
    <col min="10500" max="10500" width="9.140625" style="1134" customWidth="1"/>
    <col min="10501" max="10501" width="10.28515625" style="1134" customWidth="1"/>
    <col min="10502" max="10502" width="9.28515625" style="1134" customWidth="1"/>
    <col min="10503" max="10503" width="9.140625" style="1134" customWidth="1"/>
    <col min="10504" max="10504" width="9.7109375" style="1134" customWidth="1"/>
    <col min="10505" max="10505" width="10.5703125" style="1134" customWidth="1"/>
    <col min="10506" max="10506" width="9.5703125" style="1134" customWidth="1"/>
    <col min="10507" max="10507" width="9.85546875" style="1134" customWidth="1"/>
    <col min="10508" max="10508" width="9.140625" style="1134" customWidth="1"/>
    <col min="10509" max="10511" width="0" style="1134" hidden="1" customWidth="1"/>
    <col min="10512" max="10518" width="9.140625" style="1134" customWidth="1"/>
    <col min="10519" max="10519" width="10.140625" style="1134" bestFit="1" customWidth="1"/>
    <col min="10520" max="10752" width="9.140625" style="1134"/>
    <col min="10753" max="10753" width="9.140625" style="1134" customWidth="1"/>
    <col min="10754" max="10754" width="12.7109375" style="1134" customWidth="1"/>
    <col min="10755" max="10755" width="18.85546875" style="1134" customWidth="1"/>
    <col min="10756" max="10756" width="9.140625" style="1134" customWidth="1"/>
    <col min="10757" max="10757" width="10.28515625" style="1134" customWidth="1"/>
    <col min="10758" max="10758" width="9.28515625" style="1134" customWidth="1"/>
    <col min="10759" max="10759" width="9.140625" style="1134" customWidth="1"/>
    <col min="10760" max="10760" width="9.7109375" style="1134" customWidth="1"/>
    <col min="10761" max="10761" width="10.5703125" style="1134" customWidth="1"/>
    <col min="10762" max="10762" width="9.5703125" style="1134" customWidth="1"/>
    <col min="10763" max="10763" width="9.85546875" style="1134" customWidth="1"/>
    <col min="10764" max="10764" width="9.140625" style="1134" customWidth="1"/>
    <col min="10765" max="10767" width="0" style="1134" hidden="1" customWidth="1"/>
    <col min="10768" max="10774" width="9.140625" style="1134" customWidth="1"/>
    <col min="10775" max="10775" width="10.140625" style="1134" bestFit="1" customWidth="1"/>
    <col min="10776" max="11008" width="9.140625" style="1134"/>
    <col min="11009" max="11009" width="9.140625" style="1134" customWidth="1"/>
    <col min="11010" max="11010" width="12.7109375" style="1134" customWidth="1"/>
    <col min="11011" max="11011" width="18.85546875" style="1134" customWidth="1"/>
    <col min="11012" max="11012" width="9.140625" style="1134" customWidth="1"/>
    <col min="11013" max="11013" width="10.28515625" style="1134" customWidth="1"/>
    <col min="11014" max="11014" width="9.28515625" style="1134" customWidth="1"/>
    <col min="11015" max="11015" width="9.140625" style="1134" customWidth="1"/>
    <col min="11016" max="11016" width="9.7109375" style="1134" customWidth="1"/>
    <col min="11017" max="11017" width="10.5703125" style="1134" customWidth="1"/>
    <col min="11018" max="11018" width="9.5703125" style="1134" customWidth="1"/>
    <col min="11019" max="11019" width="9.85546875" style="1134" customWidth="1"/>
    <col min="11020" max="11020" width="9.140625" style="1134" customWidth="1"/>
    <col min="11021" max="11023" width="0" style="1134" hidden="1" customWidth="1"/>
    <col min="11024" max="11030" width="9.140625" style="1134" customWidth="1"/>
    <col min="11031" max="11031" width="10.140625" style="1134" bestFit="1" customWidth="1"/>
    <col min="11032" max="11264" width="9.140625" style="1134"/>
    <col min="11265" max="11265" width="9.140625" style="1134" customWidth="1"/>
    <col min="11266" max="11266" width="12.7109375" style="1134" customWidth="1"/>
    <col min="11267" max="11267" width="18.85546875" style="1134" customWidth="1"/>
    <col min="11268" max="11268" width="9.140625" style="1134" customWidth="1"/>
    <col min="11269" max="11269" width="10.28515625" style="1134" customWidth="1"/>
    <col min="11270" max="11270" width="9.28515625" style="1134" customWidth="1"/>
    <col min="11271" max="11271" width="9.140625" style="1134" customWidth="1"/>
    <col min="11272" max="11272" width="9.7109375" style="1134" customWidth="1"/>
    <col min="11273" max="11273" width="10.5703125" style="1134" customWidth="1"/>
    <col min="11274" max="11274" width="9.5703125" style="1134" customWidth="1"/>
    <col min="11275" max="11275" width="9.85546875" style="1134" customWidth="1"/>
    <col min="11276" max="11276" width="9.140625" style="1134" customWidth="1"/>
    <col min="11277" max="11279" width="0" style="1134" hidden="1" customWidth="1"/>
    <col min="11280" max="11286" width="9.140625" style="1134" customWidth="1"/>
    <col min="11287" max="11287" width="10.140625" style="1134" bestFit="1" customWidth="1"/>
    <col min="11288" max="11520" width="9.140625" style="1134"/>
    <col min="11521" max="11521" width="9.140625" style="1134" customWidth="1"/>
    <col min="11522" max="11522" width="12.7109375" style="1134" customWidth="1"/>
    <col min="11523" max="11523" width="18.85546875" style="1134" customWidth="1"/>
    <col min="11524" max="11524" width="9.140625" style="1134" customWidth="1"/>
    <col min="11525" max="11525" width="10.28515625" style="1134" customWidth="1"/>
    <col min="11526" max="11526" width="9.28515625" style="1134" customWidth="1"/>
    <col min="11527" max="11527" width="9.140625" style="1134" customWidth="1"/>
    <col min="11528" max="11528" width="9.7109375" style="1134" customWidth="1"/>
    <col min="11529" max="11529" width="10.5703125" style="1134" customWidth="1"/>
    <col min="11530" max="11530" width="9.5703125" style="1134" customWidth="1"/>
    <col min="11531" max="11531" width="9.85546875" style="1134" customWidth="1"/>
    <col min="11532" max="11532" width="9.140625" style="1134" customWidth="1"/>
    <col min="11533" max="11535" width="0" style="1134" hidden="1" customWidth="1"/>
    <col min="11536" max="11542" width="9.140625" style="1134" customWidth="1"/>
    <col min="11543" max="11543" width="10.140625" style="1134" bestFit="1" customWidth="1"/>
    <col min="11544" max="11776" width="9.140625" style="1134"/>
    <col min="11777" max="11777" width="9.140625" style="1134" customWidth="1"/>
    <col min="11778" max="11778" width="12.7109375" style="1134" customWidth="1"/>
    <col min="11779" max="11779" width="18.85546875" style="1134" customWidth="1"/>
    <col min="11780" max="11780" width="9.140625" style="1134" customWidth="1"/>
    <col min="11781" max="11781" width="10.28515625" style="1134" customWidth="1"/>
    <col min="11782" max="11782" width="9.28515625" style="1134" customWidth="1"/>
    <col min="11783" max="11783" width="9.140625" style="1134" customWidth="1"/>
    <col min="11784" max="11784" width="9.7109375" style="1134" customWidth="1"/>
    <col min="11785" max="11785" width="10.5703125" style="1134" customWidth="1"/>
    <col min="11786" max="11786" width="9.5703125" style="1134" customWidth="1"/>
    <col min="11787" max="11787" width="9.85546875" style="1134" customWidth="1"/>
    <col min="11788" max="11788" width="9.140625" style="1134" customWidth="1"/>
    <col min="11789" max="11791" width="0" style="1134" hidden="1" customWidth="1"/>
    <col min="11792" max="11798" width="9.140625" style="1134" customWidth="1"/>
    <col min="11799" max="11799" width="10.140625" style="1134" bestFit="1" customWidth="1"/>
    <col min="11800" max="12032" width="9.140625" style="1134"/>
    <col min="12033" max="12033" width="9.140625" style="1134" customWidth="1"/>
    <col min="12034" max="12034" width="12.7109375" style="1134" customWidth="1"/>
    <col min="12035" max="12035" width="18.85546875" style="1134" customWidth="1"/>
    <col min="12036" max="12036" width="9.140625" style="1134" customWidth="1"/>
    <col min="12037" max="12037" width="10.28515625" style="1134" customWidth="1"/>
    <col min="12038" max="12038" width="9.28515625" style="1134" customWidth="1"/>
    <col min="12039" max="12039" width="9.140625" style="1134" customWidth="1"/>
    <col min="12040" max="12040" width="9.7109375" style="1134" customWidth="1"/>
    <col min="12041" max="12041" width="10.5703125" style="1134" customWidth="1"/>
    <col min="12042" max="12042" width="9.5703125" style="1134" customWidth="1"/>
    <col min="12043" max="12043" width="9.85546875" style="1134" customWidth="1"/>
    <col min="12044" max="12044" width="9.140625" style="1134" customWidth="1"/>
    <col min="12045" max="12047" width="0" style="1134" hidden="1" customWidth="1"/>
    <col min="12048" max="12054" width="9.140625" style="1134" customWidth="1"/>
    <col min="12055" max="12055" width="10.140625" style="1134" bestFit="1" customWidth="1"/>
    <col min="12056" max="12288" width="9.140625" style="1134"/>
    <col min="12289" max="12289" width="9.140625" style="1134" customWidth="1"/>
    <col min="12290" max="12290" width="12.7109375" style="1134" customWidth="1"/>
    <col min="12291" max="12291" width="18.85546875" style="1134" customWidth="1"/>
    <col min="12292" max="12292" width="9.140625" style="1134" customWidth="1"/>
    <col min="12293" max="12293" width="10.28515625" style="1134" customWidth="1"/>
    <col min="12294" max="12294" width="9.28515625" style="1134" customWidth="1"/>
    <col min="12295" max="12295" width="9.140625" style="1134" customWidth="1"/>
    <col min="12296" max="12296" width="9.7109375" style="1134" customWidth="1"/>
    <col min="12297" max="12297" width="10.5703125" style="1134" customWidth="1"/>
    <col min="12298" max="12298" width="9.5703125" style="1134" customWidth="1"/>
    <col min="12299" max="12299" width="9.85546875" style="1134" customWidth="1"/>
    <col min="12300" max="12300" width="9.140625" style="1134" customWidth="1"/>
    <col min="12301" max="12303" width="0" style="1134" hidden="1" customWidth="1"/>
    <col min="12304" max="12310" width="9.140625" style="1134" customWidth="1"/>
    <col min="12311" max="12311" width="10.140625" style="1134" bestFit="1" customWidth="1"/>
    <col min="12312" max="12544" width="9.140625" style="1134"/>
    <col min="12545" max="12545" width="9.140625" style="1134" customWidth="1"/>
    <col min="12546" max="12546" width="12.7109375" style="1134" customWidth="1"/>
    <col min="12547" max="12547" width="18.85546875" style="1134" customWidth="1"/>
    <col min="12548" max="12548" width="9.140625" style="1134" customWidth="1"/>
    <col min="12549" max="12549" width="10.28515625" style="1134" customWidth="1"/>
    <col min="12550" max="12550" width="9.28515625" style="1134" customWidth="1"/>
    <col min="12551" max="12551" width="9.140625" style="1134" customWidth="1"/>
    <col min="12552" max="12552" width="9.7109375" style="1134" customWidth="1"/>
    <col min="12553" max="12553" width="10.5703125" style="1134" customWidth="1"/>
    <col min="12554" max="12554" width="9.5703125" style="1134" customWidth="1"/>
    <col min="12555" max="12555" width="9.85546875" style="1134" customWidth="1"/>
    <col min="12556" max="12556" width="9.140625" style="1134" customWidth="1"/>
    <col min="12557" max="12559" width="0" style="1134" hidden="1" customWidth="1"/>
    <col min="12560" max="12566" width="9.140625" style="1134" customWidth="1"/>
    <col min="12567" max="12567" width="10.140625" style="1134" bestFit="1" customWidth="1"/>
    <col min="12568" max="12800" width="9.140625" style="1134"/>
    <col min="12801" max="12801" width="9.140625" style="1134" customWidth="1"/>
    <col min="12802" max="12802" width="12.7109375" style="1134" customWidth="1"/>
    <col min="12803" max="12803" width="18.85546875" style="1134" customWidth="1"/>
    <col min="12804" max="12804" width="9.140625" style="1134" customWidth="1"/>
    <col min="12805" max="12805" width="10.28515625" style="1134" customWidth="1"/>
    <col min="12806" max="12806" width="9.28515625" style="1134" customWidth="1"/>
    <col min="12807" max="12807" width="9.140625" style="1134" customWidth="1"/>
    <col min="12808" max="12808" width="9.7109375" style="1134" customWidth="1"/>
    <col min="12809" max="12809" width="10.5703125" style="1134" customWidth="1"/>
    <col min="12810" max="12810" width="9.5703125" style="1134" customWidth="1"/>
    <col min="12811" max="12811" width="9.85546875" style="1134" customWidth="1"/>
    <col min="12812" max="12812" width="9.140625" style="1134" customWidth="1"/>
    <col min="12813" max="12815" width="0" style="1134" hidden="1" customWidth="1"/>
    <col min="12816" max="12822" width="9.140625" style="1134" customWidth="1"/>
    <col min="12823" max="12823" width="10.140625" style="1134" bestFit="1" customWidth="1"/>
    <col min="12824" max="13056" width="9.140625" style="1134"/>
    <col min="13057" max="13057" width="9.140625" style="1134" customWidth="1"/>
    <col min="13058" max="13058" width="12.7109375" style="1134" customWidth="1"/>
    <col min="13059" max="13059" width="18.85546875" style="1134" customWidth="1"/>
    <col min="13060" max="13060" width="9.140625" style="1134" customWidth="1"/>
    <col min="13061" max="13061" width="10.28515625" style="1134" customWidth="1"/>
    <col min="13062" max="13062" width="9.28515625" style="1134" customWidth="1"/>
    <col min="13063" max="13063" width="9.140625" style="1134" customWidth="1"/>
    <col min="13064" max="13064" width="9.7109375" style="1134" customWidth="1"/>
    <col min="13065" max="13065" width="10.5703125" style="1134" customWidth="1"/>
    <col min="13066" max="13066" width="9.5703125" style="1134" customWidth="1"/>
    <col min="13067" max="13067" width="9.85546875" style="1134" customWidth="1"/>
    <col min="13068" max="13068" width="9.140625" style="1134" customWidth="1"/>
    <col min="13069" max="13071" width="0" style="1134" hidden="1" customWidth="1"/>
    <col min="13072" max="13078" width="9.140625" style="1134" customWidth="1"/>
    <col min="13079" max="13079" width="10.140625" style="1134" bestFit="1" customWidth="1"/>
    <col min="13080" max="13312" width="9.140625" style="1134"/>
    <col min="13313" max="13313" width="9.140625" style="1134" customWidth="1"/>
    <col min="13314" max="13314" width="12.7109375" style="1134" customWidth="1"/>
    <col min="13315" max="13315" width="18.85546875" style="1134" customWidth="1"/>
    <col min="13316" max="13316" width="9.140625" style="1134" customWidth="1"/>
    <col min="13317" max="13317" width="10.28515625" style="1134" customWidth="1"/>
    <col min="13318" max="13318" width="9.28515625" style="1134" customWidth="1"/>
    <col min="13319" max="13319" width="9.140625" style="1134" customWidth="1"/>
    <col min="13320" max="13320" width="9.7109375" style="1134" customWidth="1"/>
    <col min="13321" max="13321" width="10.5703125" style="1134" customWidth="1"/>
    <col min="13322" max="13322" width="9.5703125" style="1134" customWidth="1"/>
    <col min="13323" max="13323" width="9.85546875" style="1134" customWidth="1"/>
    <col min="13324" max="13324" width="9.140625" style="1134" customWidth="1"/>
    <col min="13325" max="13327" width="0" style="1134" hidden="1" customWidth="1"/>
    <col min="13328" max="13334" width="9.140625" style="1134" customWidth="1"/>
    <col min="13335" max="13335" width="10.140625" style="1134" bestFit="1" customWidth="1"/>
    <col min="13336" max="13568" width="9.140625" style="1134"/>
    <col min="13569" max="13569" width="9.140625" style="1134" customWidth="1"/>
    <col min="13570" max="13570" width="12.7109375" style="1134" customWidth="1"/>
    <col min="13571" max="13571" width="18.85546875" style="1134" customWidth="1"/>
    <col min="13572" max="13572" width="9.140625" style="1134" customWidth="1"/>
    <col min="13573" max="13573" width="10.28515625" style="1134" customWidth="1"/>
    <col min="13574" max="13574" width="9.28515625" style="1134" customWidth="1"/>
    <col min="13575" max="13575" width="9.140625" style="1134" customWidth="1"/>
    <col min="13576" max="13576" width="9.7109375" style="1134" customWidth="1"/>
    <col min="13577" max="13577" width="10.5703125" style="1134" customWidth="1"/>
    <col min="13578" max="13578" width="9.5703125" style="1134" customWidth="1"/>
    <col min="13579" max="13579" width="9.85546875" style="1134" customWidth="1"/>
    <col min="13580" max="13580" width="9.140625" style="1134" customWidth="1"/>
    <col min="13581" max="13583" width="0" style="1134" hidden="1" customWidth="1"/>
    <col min="13584" max="13590" width="9.140625" style="1134" customWidth="1"/>
    <col min="13591" max="13591" width="10.140625" style="1134" bestFit="1" customWidth="1"/>
    <col min="13592" max="13824" width="9.140625" style="1134"/>
    <col min="13825" max="13825" width="9.140625" style="1134" customWidth="1"/>
    <col min="13826" max="13826" width="12.7109375" style="1134" customWidth="1"/>
    <col min="13827" max="13827" width="18.85546875" style="1134" customWidth="1"/>
    <col min="13828" max="13828" width="9.140625" style="1134" customWidth="1"/>
    <col min="13829" max="13829" width="10.28515625" style="1134" customWidth="1"/>
    <col min="13830" max="13830" width="9.28515625" style="1134" customWidth="1"/>
    <col min="13831" max="13831" width="9.140625" style="1134" customWidth="1"/>
    <col min="13832" max="13832" width="9.7109375" style="1134" customWidth="1"/>
    <col min="13833" max="13833" width="10.5703125" style="1134" customWidth="1"/>
    <col min="13834" max="13834" width="9.5703125" style="1134" customWidth="1"/>
    <col min="13835" max="13835" width="9.85546875" style="1134" customWidth="1"/>
    <col min="13836" max="13836" width="9.140625" style="1134" customWidth="1"/>
    <col min="13837" max="13839" width="0" style="1134" hidden="1" customWidth="1"/>
    <col min="13840" max="13846" width="9.140625" style="1134" customWidth="1"/>
    <col min="13847" max="13847" width="10.140625" style="1134" bestFit="1" customWidth="1"/>
    <col min="13848" max="14080" width="9.140625" style="1134"/>
    <col min="14081" max="14081" width="9.140625" style="1134" customWidth="1"/>
    <col min="14082" max="14082" width="12.7109375" style="1134" customWidth="1"/>
    <col min="14083" max="14083" width="18.85546875" style="1134" customWidth="1"/>
    <col min="14084" max="14084" width="9.140625" style="1134" customWidth="1"/>
    <col min="14085" max="14085" width="10.28515625" style="1134" customWidth="1"/>
    <col min="14086" max="14086" width="9.28515625" style="1134" customWidth="1"/>
    <col min="14087" max="14087" width="9.140625" style="1134" customWidth="1"/>
    <col min="14088" max="14088" width="9.7109375" style="1134" customWidth="1"/>
    <col min="14089" max="14089" width="10.5703125" style="1134" customWidth="1"/>
    <col min="14090" max="14090" width="9.5703125" style="1134" customWidth="1"/>
    <col min="14091" max="14091" width="9.85546875" style="1134" customWidth="1"/>
    <col min="14092" max="14092" width="9.140625" style="1134" customWidth="1"/>
    <col min="14093" max="14095" width="0" style="1134" hidden="1" customWidth="1"/>
    <col min="14096" max="14102" width="9.140625" style="1134" customWidth="1"/>
    <col min="14103" max="14103" width="10.140625" style="1134" bestFit="1" customWidth="1"/>
    <col min="14104" max="14336" width="9.140625" style="1134"/>
    <col min="14337" max="14337" width="9.140625" style="1134" customWidth="1"/>
    <col min="14338" max="14338" width="12.7109375" style="1134" customWidth="1"/>
    <col min="14339" max="14339" width="18.85546875" style="1134" customWidth="1"/>
    <col min="14340" max="14340" width="9.140625" style="1134" customWidth="1"/>
    <col min="14341" max="14341" width="10.28515625" style="1134" customWidth="1"/>
    <col min="14342" max="14342" width="9.28515625" style="1134" customWidth="1"/>
    <col min="14343" max="14343" width="9.140625" style="1134" customWidth="1"/>
    <col min="14344" max="14344" width="9.7109375" style="1134" customWidth="1"/>
    <col min="14345" max="14345" width="10.5703125" style="1134" customWidth="1"/>
    <col min="14346" max="14346" width="9.5703125" style="1134" customWidth="1"/>
    <col min="14347" max="14347" width="9.85546875" style="1134" customWidth="1"/>
    <col min="14348" max="14348" width="9.140625" style="1134" customWidth="1"/>
    <col min="14349" max="14351" width="0" style="1134" hidden="1" customWidth="1"/>
    <col min="14352" max="14358" width="9.140625" style="1134" customWidth="1"/>
    <col min="14359" max="14359" width="10.140625" style="1134" bestFit="1" customWidth="1"/>
    <col min="14360" max="14592" width="9.140625" style="1134"/>
    <col min="14593" max="14593" width="9.140625" style="1134" customWidth="1"/>
    <col min="14594" max="14594" width="12.7109375" style="1134" customWidth="1"/>
    <col min="14595" max="14595" width="18.85546875" style="1134" customWidth="1"/>
    <col min="14596" max="14596" width="9.140625" style="1134" customWidth="1"/>
    <col min="14597" max="14597" width="10.28515625" style="1134" customWidth="1"/>
    <col min="14598" max="14598" width="9.28515625" style="1134" customWidth="1"/>
    <col min="14599" max="14599" width="9.140625" style="1134" customWidth="1"/>
    <col min="14600" max="14600" width="9.7109375" style="1134" customWidth="1"/>
    <col min="14601" max="14601" width="10.5703125" style="1134" customWidth="1"/>
    <col min="14602" max="14602" width="9.5703125" style="1134" customWidth="1"/>
    <col min="14603" max="14603" width="9.85546875" style="1134" customWidth="1"/>
    <col min="14604" max="14604" width="9.140625" style="1134" customWidth="1"/>
    <col min="14605" max="14607" width="0" style="1134" hidden="1" customWidth="1"/>
    <col min="14608" max="14614" width="9.140625" style="1134" customWidth="1"/>
    <col min="14615" max="14615" width="10.140625" style="1134" bestFit="1" customWidth="1"/>
    <col min="14616" max="14848" width="9.140625" style="1134"/>
    <col min="14849" max="14849" width="9.140625" style="1134" customWidth="1"/>
    <col min="14850" max="14850" width="12.7109375" style="1134" customWidth="1"/>
    <col min="14851" max="14851" width="18.85546875" style="1134" customWidth="1"/>
    <col min="14852" max="14852" width="9.140625" style="1134" customWidth="1"/>
    <col min="14853" max="14853" width="10.28515625" style="1134" customWidth="1"/>
    <col min="14854" max="14854" width="9.28515625" style="1134" customWidth="1"/>
    <col min="14855" max="14855" width="9.140625" style="1134" customWidth="1"/>
    <col min="14856" max="14856" width="9.7109375" style="1134" customWidth="1"/>
    <col min="14857" max="14857" width="10.5703125" style="1134" customWidth="1"/>
    <col min="14858" max="14858" width="9.5703125" style="1134" customWidth="1"/>
    <col min="14859" max="14859" width="9.85546875" style="1134" customWidth="1"/>
    <col min="14860" max="14860" width="9.140625" style="1134" customWidth="1"/>
    <col min="14861" max="14863" width="0" style="1134" hidden="1" customWidth="1"/>
    <col min="14864" max="14870" width="9.140625" style="1134" customWidth="1"/>
    <col min="14871" max="14871" width="10.140625" style="1134" bestFit="1" customWidth="1"/>
    <col min="14872" max="15104" width="9.140625" style="1134"/>
    <col min="15105" max="15105" width="9.140625" style="1134" customWidth="1"/>
    <col min="15106" max="15106" width="12.7109375" style="1134" customWidth="1"/>
    <col min="15107" max="15107" width="18.85546875" style="1134" customWidth="1"/>
    <col min="15108" max="15108" width="9.140625" style="1134" customWidth="1"/>
    <col min="15109" max="15109" width="10.28515625" style="1134" customWidth="1"/>
    <col min="15110" max="15110" width="9.28515625" style="1134" customWidth="1"/>
    <col min="15111" max="15111" width="9.140625" style="1134" customWidth="1"/>
    <col min="15112" max="15112" width="9.7109375" style="1134" customWidth="1"/>
    <col min="15113" max="15113" width="10.5703125" style="1134" customWidth="1"/>
    <col min="15114" max="15114" width="9.5703125" style="1134" customWidth="1"/>
    <col min="15115" max="15115" width="9.85546875" style="1134" customWidth="1"/>
    <col min="15116" max="15116" width="9.140625" style="1134" customWidth="1"/>
    <col min="15117" max="15119" width="0" style="1134" hidden="1" customWidth="1"/>
    <col min="15120" max="15126" width="9.140625" style="1134" customWidth="1"/>
    <col min="15127" max="15127" width="10.140625" style="1134" bestFit="1" customWidth="1"/>
    <col min="15128" max="15360" width="9.140625" style="1134"/>
    <col min="15361" max="15361" width="9.140625" style="1134" customWidth="1"/>
    <col min="15362" max="15362" width="12.7109375" style="1134" customWidth="1"/>
    <col min="15363" max="15363" width="18.85546875" style="1134" customWidth="1"/>
    <col min="15364" max="15364" width="9.140625" style="1134" customWidth="1"/>
    <col min="15365" max="15365" width="10.28515625" style="1134" customWidth="1"/>
    <col min="15366" max="15366" width="9.28515625" style="1134" customWidth="1"/>
    <col min="15367" max="15367" width="9.140625" style="1134" customWidth="1"/>
    <col min="15368" max="15368" width="9.7109375" style="1134" customWidth="1"/>
    <col min="15369" max="15369" width="10.5703125" style="1134" customWidth="1"/>
    <col min="15370" max="15370" width="9.5703125" style="1134" customWidth="1"/>
    <col min="15371" max="15371" width="9.85546875" style="1134" customWidth="1"/>
    <col min="15372" max="15372" width="9.140625" style="1134" customWidth="1"/>
    <col min="15373" max="15375" width="0" style="1134" hidden="1" customWidth="1"/>
    <col min="15376" max="15382" width="9.140625" style="1134" customWidth="1"/>
    <col min="15383" max="15383" width="10.140625" style="1134" bestFit="1" customWidth="1"/>
    <col min="15384" max="15616" width="9.140625" style="1134"/>
    <col min="15617" max="15617" width="9.140625" style="1134" customWidth="1"/>
    <col min="15618" max="15618" width="12.7109375" style="1134" customWidth="1"/>
    <col min="15619" max="15619" width="18.85546875" style="1134" customWidth="1"/>
    <col min="15620" max="15620" width="9.140625" style="1134" customWidth="1"/>
    <col min="15621" max="15621" width="10.28515625" style="1134" customWidth="1"/>
    <col min="15622" max="15622" width="9.28515625" style="1134" customWidth="1"/>
    <col min="15623" max="15623" width="9.140625" style="1134" customWidth="1"/>
    <col min="15624" max="15624" width="9.7109375" style="1134" customWidth="1"/>
    <col min="15625" max="15625" width="10.5703125" style="1134" customWidth="1"/>
    <col min="15626" max="15626" width="9.5703125" style="1134" customWidth="1"/>
    <col min="15627" max="15627" width="9.85546875" style="1134" customWidth="1"/>
    <col min="15628" max="15628" width="9.140625" style="1134" customWidth="1"/>
    <col min="15629" max="15631" width="0" style="1134" hidden="1" customWidth="1"/>
    <col min="15632" max="15638" width="9.140625" style="1134" customWidth="1"/>
    <col min="15639" max="15639" width="10.140625" style="1134" bestFit="1" customWidth="1"/>
    <col min="15640" max="15872" width="9.140625" style="1134"/>
    <col min="15873" max="15873" width="9.140625" style="1134" customWidth="1"/>
    <col min="15874" max="15874" width="12.7109375" style="1134" customWidth="1"/>
    <col min="15875" max="15875" width="18.85546875" style="1134" customWidth="1"/>
    <col min="15876" max="15876" width="9.140625" style="1134" customWidth="1"/>
    <col min="15877" max="15877" width="10.28515625" style="1134" customWidth="1"/>
    <col min="15878" max="15878" width="9.28515625" style="1134" customWidth="1"/>
    <col min="15879" max="15879" width="9.140625" style="1134" customWidth="1"/>
    <col min="15880" max="15880" width="9.7109375" style="1134" customWidth="1"/>
    <col min="15881" max="15881" width="10.5703125" style="1134" customWidth="1"/>
    <col min="15882" max="15882" width="9.5703125" style="1134" customWidth="1"/>
    <col min="15883" max="15883" width="9.85546875" style="1134" customWidth="1"/>
    <col min="15884" max="15884" width="9.140625" style="1134" customWidth="1"/>
    <col min="15885" max="15887" width="0" style="1134" hidden="1" customWidth="1"/>
    <col min="15888" max="15894" width="9.140625" style="1134" customWidth="1"/>
    <col min="15895" max="15895" width="10.140625" style="1134" bestFit="1" customWidth="1"/>
    <col min="15896" max="16128" width="9.140625" style="1134"/>
    <col min="16129" max="16129" width="9.140625" style="1134" customWidth="1"/>
    <col min="16130" max="16130" width="12.7109375" style="1134" customWidth="1"/>
    <col min="16131" max="16131" width="18.85546875" style="1134" customWidth="1"/>
    <col min="16132" max="16132" width="9.140625" style="1134" customWidth="1"/>
    <col min="16133" max="16133" width="10.28515625" style="1134" customWidth="1"/>
    <col min="16134" max="16134" width="9.28515625" style="1134" customWidth="1"/>
    <col min="16135" max="16135" width="9.140625" style="1134" customWidth="1"/>
    <col min="16136" max="16136" width="9.7109375" style="1134" customWidth="1"/>
    <col min="16137" max="16137" width="10.5703125" style="1134" customWidth="1"/>
    <col min="16138" max="16138" width="9.5703125" style="1134" customWidth="1"/>
    <col min="16139" max="16139" width="9.85546875" style="1134" customWidth="1"/>
    <col min="16140" max="16140" width="9.140625" style="1134" customWidth="1"/>
    <col min="16141" max="16143" width="0" style="1134" hidden="1" customWidth="1"/>
    <col min="16144" max="16150" width="9.140625" style="1134" customWidth="1"/>
    <col min="16151" max="16151" width="10.140625" style="1134" bestFit="1" customWidth="1"/>
    <col min="16152" max="16384" width="9.140625" style="1134"/>
  </cols>
  <sheetData>
    <row r="1" spans="2:17">
      <c r="J1" s="1779" t="s">
        <v>1005</v>
      </c>
      <c r="K1" s="1779"/>
    </row>
    <row r="3" spans="2:17" ht="14.25" customHeight="1">
      <c r="B3" s="1780" t="s">
        <v>1006</v>
      </c>
      <c r="C3" s="1780"/>
      <c r="D3" s="1780"/>
      <c r="E3" s="1780"/>
      <c r="F3" s="1780"/>
      <c r="G3" s="1780"/>
      <c r="H3" s="1780"/>
      <c r="I3" s="1780"/>
      <c r="J3" s="1780"/>
      <c r="K3" s="1780"/>
    </row>
    <row r="4" spans="2:17" s="1135" customFormat="1" ht="15" customHeight="1" thickBot="1"/>
    <row r="5" spans="2:17" s="1135" customFormat="1" ht="12.75" customHeight="1">
      <c r="B5" s="1775" t="s">
        <v>1007</v>
      </c>
      <c r="C5" s="1781"/>
      <c r="D5" s="1783" t="s">
        <v>1</v>
      </c>
      <c r="E5" s="1784"/>
      <c r="F5" s="1784"/>
      <c r="G5" s="1785"/>
      <c r="H5" s="1783" t="s">
        <v>2</v>
      </c>
      <c r="I5" s="1784"/>
      <c r="J5" s="1784"/>
      <c r="K5" s="1786"/>
    </row>
    <row r="6" spans="2:17" s="1135" customFormat="1" ht="39" thickBot="1">
      <c r="B6" s="1777"/>
      <c r="C6" s="1782"/>
      <c r="D6" s="1136" t="s">
        <v>108</v>
      </c>
      <c r="E6" s="1137" t="s">
        <v>1008</v>
      </c>
      <c r="F6" s="1137" t="s">
        <v>1009</v>
      </c>
      <c r="G6" s="1138" t="s">
        <v>23</v>
      </c>
      <c r="H6" s="1136" t="s">
        <v>108</v>
      </c>
      <c r="I6" s="1137" t="s">
        <v>1008</v>
      </c>
      <c r="J6" s="1137" t="s">
        <v>1009</v>
      </c>
      <c r="K6" s="1139" t="s">
        <v>23</v>
      </c>
      <c r="M6" s="1140" t="s">
        <v>1010</v>
      </c>
      <c r="N6" s="1141" t="s">
        <v>1011</v>
      </c>
      <c r="O6" s="1141" t="s">
        <v>1012</v>
      </c>
    </row>
    <row r="7" spans="2:17" s="1135" customFormat="1" ht="13.15" customHeight="1">
      <c r="B7" s="1778" t="s">
        <v>1013</v>
      </c>
      <c r="C7" s="1142" t="s">
        <v>961</v>
      </c>
      <c r="D7" s="1143">
        <v>0.73900799240702242</v>
      </c>
      <c r="E7" s="1144">
        <v>0.22019277797573394</v>
      </c>
      <c r="F7" s="1144">
        <v>4.0799229617243624E-2</v>
      </c>
      <c r="G7" s="1145">
        <v>1</v>
      </c>
      <c r="H7" s="1143">
        <v>0.63318105448843043</v>
      </c>
      <c r="I7" s="1144">
        <v>0.30073516251396099</v>
      </c>
      <c r="J7" s="1144">
        <v>6.6083782997608573E-2</v>
      </c>
      <c r="K7" s="1146">
        <v>0.99999999999999989</v>
      </c>
      <c r="L7" s="1147"/>
      <c r="M7" s="1148" t="e">
        <f>#REF!-#REF!</f>
        <v>#REF!</v>
      </c>
      <c r="N7" s="1148" t="e">
        <f>#REF!-#REF!</f>
        <v>#REF!</v>
      </c>
      <c r="O7" s="1148" t="e">
        <f>#REF!-#REF!</f>
        <v>#REF!</v>
      </c>
      <c r="P7" s="1147"/>
    </row>
    <row r="8" spans="2:17" s="1135" customFormat="1">
      <c r="B8" s="1776"/>
      <c r="C8" s="1149" t="s">
        <v>39</v>
      </c>
      <c r="D8" s="1150">
        <v>0.73511678286865478</v>
      </c>
      <c r="E8" s="1151">
        <v>0.22348860214141092</v>
      </c>
      <c r="F8" s="1151">
        <v>4.1394614989934297E-2</v>
      </c>
      <c r="G8" s="1152">
        <v>1</v>
      </c>
      <c r="H8" s="1150">
        <v>0.66173468076510267</v>
      </c>
      <c r="I8" s="1151">
        <v>0.28699594957148911</v>
      </c>
      <c r="J8" s="1151">
        <v>5.1269369663408199E-2</v>
      </c>
      <c r="K8" s="1146">
        <v>1</v>
      </c>
      <c r="L8" s="1147"/>
      <c r="M8" s="1148" t="e">
        <f>#REF!-#REF!</f>
        <v>#REF!</v>
      </c>
      <c r="N8" s="1148" t="e">
        <f>#REF!-#REF!</f>
        <v>#REF!</v>
      </c>
      <c r="O8" s="1148" t="e">
        <f>#REF!-#REF!</f>
        <v>#REF!</v>
      </c>
      <c r="P8" s="1147"/>
    </row>
    <row r="9" spans="2:17" s="1135" customFormat="1" ht="13.5" thickBot="1">
      <c r="B9" s="1787"/>
      <c r="C9" s="1153" t="s">
        <v>962</v>
      </c>
      <c r="D9" s="1154">
        <v>0.75215403418827187</v>
      </c>
      <c r="E9" s="1155">
        <v>0.23129696329156757</v>
      </c>
      <c r="F9" s="1155">
        <v>1.6549002520160512E-2</v>
      </c>
      <c r="G9" s="1156">
        <v>1</v>
      </c>
      <c r="H9" s="1154">
        <v>0.69729961628810488</v>
      </c>
      <c r="I9" s="1155">
        <v>0.28581686032267001</v>
      </c>
      <c r="J9" s="1155">
        <v>1.6883523389225066E-2</v>
      </c>
      <c r="K9" s="1157">
        <v>1</v>
      </c>
      <c r="L9" s="1147"/>
      <c r="M9" s="1158" t="e">
        <f>#REF!-#REF!</f>
        <v>#REF!</v>
      </c>
      <c r="N9" s="1159" t="e">
        <f>#REF!-#REF!</f>
        <v>#REF!</v>
      </c>
      <c r="O9" s="1148" t="e">
        <f>#REF!-#REF!</f>
        <v>#REF!</v>
      </c>
      <c r="P9" s="1147"/>
    </row>
    <row r="10" spans="2:17" s="1135" customFormat="1" ht="13.15" customHeight="1">
      <c r="B10" s="1775" t="s">
        <v>1014</v>
      </c>
      <c r="C10" s="1160" t="s">
        <v>1001</v>
      </c>
      <c r="D10" s="1161">
        <v>0.77195694379321866</v>
      </c>
      <c r="E10" s="1162">
        <v>0.17765485666486563</v>
      </c>
      <c r="F10" s="1162">
        <v>5.038819954191566E-2</v>
      </c>
      <c r="G10" s="1163">
        <v>1</v>
      </c>
      <c r="H10" s="1161">
        <v>0.62167897638981962</v>
      </c>
      <c r="I10" s="1162">
        <v>0.30405724387881106</v>
      </c>
      <c r="J10" s="1162">
        <v>7.4263779731369287E-2</v>
      </c>
      <c r="K10" s="1146">
        <v>1</v>
      </c>
      <c r="L10" s="1147"/>
      <c r="M10" s="1148" t="e">
        <f>#REF!-#REF!</f>
        <v>#REF!</v>
      </c>
      <c r="N10" s="1148" t="e">
        <f>#REF!-#REF!</f>
        <v>#REF!</v>
      </c>
      <c r="O10" s="1148" t="e">
        <f>#REF!-#REF!</f>
        <v>#REF!</v>
      </c>
      <c r="P10" s="1147"/>
      <c r="Q10" s="1164"/>
    </row>
    <row r="11" spans="2:17" s="1135" customFormat="1">
      <c r="B11" s="1776"/>
      <c r="C11" s="1149" t="s">
        <v>1002</v>
      </c>
      <c r="D11" s="1150">
        <v>0.72939295493708234</v>
      </c>
      <c r="E11" s="1151">
        <v>0.23832158226216485</v>
      </c>
      <c r="F11" s="1151">
        <v>3.2285462800752771E-2</v>
      </c>
      <c r="G11" s="1152">
        <v>1</v>
      </c>
      <c r="H11" s="1150">
        <v>0.64313335212278611</v>
      </c>
      <c r="I11" s="1151">
        <v>0.304962444124248</v>
      </c>
      <c r="J11" s="1151">
        <v>5.190420375296588E-2</v>
      </c>
      <c r="K11" s="1146">
        <v>1</v>
      </c>
      <c r="L11" s="1147"/>
      <c r="M11" s="1148" t="e">
        <f>#REF!-#REF!</f>
        <v>#REF!</v>
      </c>
      <c r="N11" s="1148" t="e">
        <f>#REF!-#REF!</f>
        <v>#REF!</v>
      </c>
      <c r="O11" s="1148" t="e">
        <f>#REF!-#REF!</f>
        <v>#REF!</v>
      </c>
      <c r="P11" s="1147"/>
    </row>
    <row r="12" spans="2:17" s="1135" customFormat="1">
      <c r="B12" s="1776"/>
      <c r="C12" s="1149" t="s">
        <v>1000</v>
      </c>
      <c r="D12" s="1150">
        <v>0.78368891357109205</v>
      </c>
      <c r="E12" s="1151">
        <v>0.19233107577526315</v>
      </c>
      <c r="F12" s="1151">
        <v>2.3980010653644825E-2</v>
      </c>
      <c r="G12" s="1152">
        <v>1</v>
      </c>
      <c r="H12" s="1150">
        <v>0.64794290569386348</v>
      </c>
      <c r="I12" s="1151">
        <v>0.27772515922281549</v>
      </c>
      <c r="J12" s="1151">
        <v>7.433193508332106E-2</v>
      </c>
      <c r="K12" s="1146">
        <v>1</v>
      </c>
      <c r="L12" s="1147"/>
      <c r="M12" s="1159" t="e">
        <f>#REF!-#REF!</f>
        <v>#REF!</v>
      </c>
      <c r="N12" s="1158" t="e">
        <f>#REF!-#REF!</f>
        <v>#REF!</v>
      </c>
      <c r="O12" s="1148" t="e">
        <f>#REF!-#REF!</f>
        <v>#REF!</v>
      </c>
      <c r="P12" s="1147"/>
    </row>
    <row r="13" spans="2:17" s="1135" customFormat="1" ht="13.5" thickBot="1">
      <c r="B13" s="1777"/>
      <c r="C13" s="1138" t="s">
        <v>1015</v>
      </c>
      <c r="D13" s="1165">
        <v>0.72268213445704543</v>
      </c>
      <c r="E13" s="1166">
        <v>0.19831585114411523</v>
      </c>
      <c r="F13" s="1166">
        <v>7.9002014398839332E-2</v>
      </c>
      <c r="G13" s="1167">
        <v>1</v>
      </c>
      <c r="H13" s="1165">
        <v>0.69938556825750309</v>
      </c>
      <c r="I13" s="1166">
        <v>0.22234165006003764</v>
      </c>
      <c r="J13" s="1166">
        <v>7.8272781682459255E-2</v>
      </c>
      <c r="K13" s="1157">
        <v>0.99999999999999989</v>
      </c>
      <c r="L13" s="1147"/>
      <c r="M13" s="1148" t="e">
        <f>#REF!-#REF!</f>
        <v>#REF!</v>
      </c>
      <c r="N13" s="1159" t="e">
        <f>#REF!-#REF!</f>
        <v>#REF!</v>
      </c>
      <c r="O13" s="1158" t="e">
        <f>#REF!-#REF!</f>
        <v>#REF!</v>
      </c>
      <c r="P13" s="1147"/>
    </row>
    <row r="14" spans="2:17" s="1135" customFormat="1" ht="13.15" customHeight="1">
      <c r="B14" s="1778" t="s">
        <v>1016</v>
      </c>
      <c r="C14" s="1142" t="s">
        <v>963</v>
      </c>
      <c r="D14" s="1143">
        <v>0.79462446668362197</v>
      </c>
      <c r="E14" s="1144">
        <v>0.1530744452244806</v>
      </c>
      <c r="F14" s="1144">
        <v>5.2301088091897381E-2</v>
      </c>
      <c r="G14" s="1145">
        <v>1</v>
      </c>
      <c r="H14" s="1143">
        <v>0.74719356615072907</v>
      </c>
      <c r="I14" s="1144">
        <v>0.19443135295217862</v>
      </c>
      <c r="J14" s="1144">
        <v>5.837508089709232E-2</v>
      </c>
      <c r="K14" s="1146">
        <v>1</v>
      </c>
      <c r="L14" s="1147"/>
      <c r="M14" s="1148" t="e">
        <f>#REF!-#REF!</f>
        <v>#REF!</v>
      </c>
      <c r="N14" s="1148" t="e">
        <f>#REF!-#REF!</f>
        <v>#REF!</v>
      </c>
      <c r="O14" s="1148" t="e">
        <f>#REF!-#REF!</f>
        <v>#REF!</v>
      </c>
      <c r="P14" s="1147"/>
    </row>
    <row r="15" spans="2:17" s="1135" customFormat="1" ht="25.5">
      <c r="B15" s="1776"/>
      <c r="C15" s="1149" t="s">
        <v>964</v>
      </c>
      <c r="D15" s="1168">
        <v>0.75494963729809283</v>
      </c>
      <c r="E15" s="1151">
        <v>0.22652262559150063</v>
      </c>
      <c r="F15" s="1169">
        <v>1.8527737110406558E-2</v>
      </c>
      <c r="G15" s="1152">
        <v>1</v>
      </c>
      <c r="H15" s="1168">
        <v>0.57308549546925414</v>
      </c>
      <c r="I15" s="1151">
        <v>0.3579542015001102</v>
      </c>
      <c r="J15" s="1169">
        <v>6.8960303030635731E-2</v>
      </c>
      <c r="K15" s="1146">
        <v>1.0000000000000002</v>
      </c>
      <c r="L15" s="1147"/>
      <c r="M15" s="1148" t="e">
        <f>#REF!-#REF!</f>
        <v>#REF!</v>
      </c>
      <c r="N15" s="1148" t="e">
        <f>#REF!-#REF!</f>
        <v>#REF!</v>
      </c>
      <c r="O15" s="1148" t="e">
        <f>#REF!-#REF!</f>
        <v>#REF!</v>
      </c>
      <c r="P15" s="1147"/>
    </row>
    <row r="16" spans="2:17" s="1135" customFormat="1" ht="13.5" thickBot="1">
      <c r="B16" s="1777"/>
      <c r="C16" s="1138" t="s">
        <v>383</v>
      </c>
      <c r="D16" s="1170">
        <v>0.61809606663007732</v>
      </c>
      <c r="E16" s="1171">
        <v>0.33570571872821553</v>
      </c>
      <c r="F16" s="1171">
        <v>4.6198214641707154E-2</v>
      </c>
      <c r="G16" s="1167">
        <v>1</v>
      </c>
      <c r="H16" s="1170">
        <v>0.53105340133769552</v>
      </c>
      <c r="I16" s="1171">
        <v>0.41859171930588335</v>
      </c>
      <c r="J16" s="1171">
        <v>5.0354879356421099E-2</v>
      </c>
      <c r="K16" s="1172">
        <v>1</v>
      </c>
      <c r="L16" s="1147"/>
      <c r="M16" s="1159" t="e">
        <f>#REF!-#REF!</f>
        <v>#REF!</v>
      </c>
      <c r="N16" s="1148" t="e">
        <f>#REF!-#REF!</f>
        <v>#REF!</v>
      </c>
      <c r="O16" s="1158" t="e">
        <f>#REF!-#REF!</f>
        <v>#REF!</v>
      </c>
      <c r="P16" s="1147"/>
    </row>
    <row r="17" spans="3:11">
      <c r="D17" s="1173"/>
      <c r="E17" s="1173"/>
      <c r="F17" s="1173"/>
      <c r="I17" s="1174"/>
      <c r="J17" s="1174"/>
      <c r="K17" s="1175"/>
    </row>
    <row r="18" spans="3:11">
      <c r="I18" s="1174"/>
      <c r="J18" s="1174"/>
      <c r="K18" s="1174"/>
    </row>
    <row r="19" spans="3:11">
      <c r="H19" s="1176"/>
      <c r="I19" s="1177"/>
      <c r="J19" s="1177"/>
      <c r="K19" s="1174"/>
    </row>
    <row r="20" spans="3:11">
      <c r="H20" s="1176"/>
      <c r="I20" s="1177"/>
      <c r="J20" s="1177"/>
      <c r="K20" s="1174"/>
    </row>
    <row r="21" spans="3:11" ht="15">
      <c r="D21" s="985"/>
      <c r="E21" s="985"/>
      <c r="F21" s="985"/>
      <c r="H21" s="1176"/>
      <c r="I21" s="1176"/>
      <c r="J21" s="1176"/>
    </row>
    <row r="22" spans="3:11" ht="15">
      <c r="D22" s="1178"/>
      <c r="E22" s="1178"/>
      <c r="F22" s="1178"/>
      <c r="H22" s="1176"/>
      <c r="I22" s="1176"/>
      <c r="J22" s="1176"/>
    </row>
    <row r="23" spans="3:11" ht="15">
      <c r="C23" s="1176"/>
      <c r="D23" s="1178"/>
      <c r="E23" s="1178"/>
      <c r="F23" s="1178"/>
      <c r="H23" s="1179"/>
      <c r="I23" s="1176"/>
      <c r="J23" s="1176"/>
    </row>
    <row r="24" spans="3:11" ht="15">
      <c r="D24" s="1178"/>
      <c r="E24" s="1178"/>
      <c r="F24" s="1178"/>
      <c r="H24" s="1176"/>
      <c r="I24" s="1176"/>
      <c r="J24" s="1176"/>
    </row>
    <row r="25" spans="3:11" ht="15">
      <c r="D25" s="985"/>
      <c r="E25" s="985"/>
      <c r="F25" s="985"/>
      <c r="H25" s="1176"/>
      <c r="I25" s="1176"/>
      <c r="J25" s="1176"/>
    </row>
    <row r="26" spans="3:11" ht="15">
      <c r="D26" s="924"/>
      <c r="E26" s="924"/>
      <c r="F26" s="924"/>
      <c r="H26" s="1176"/>
      <c r="I26" s="1176"/>
      <c r="J26" s="1176"/>
    </row>
    <row r="27" spans="3:11" ht="15">
      <c r="D27" s="924"/>
      <c r="E27" s="924"/>
      <c r="F27" s="924"/>
      <c r="H27" s="1176"/>
      <c r="I27" s="1176"/>
      <c r="J27" s="1176"/>
    </row>
    <row r="28" spans="3:11" ht="15">
      <c r="D28" s="990"/>
      <c r="E28" s="990"/>
      <c r="F28" s="990"/>
      <c r="H28" s="1176"/>
      <c r="I28" s="1176"/>
      <c r="J28" s="1176"/>
    </row>
    <row r="29" spans="3:11" ht="15">
      <c r="D29" s="985"/>
      <c r="E29" s="985"/>
      <c r="F29" s="985"/>
      <c r="H29" s="1176"/>
      <c r="I29" s="1176"/>
      <c r="J29" s="1176"/>
    </row>
    <row r="30" spans="3:11">
      <c r="H30" s="1176"/>
      <c r="I30" s="1176"/>
      <c r="J30" s="1176"/>
    </row>
    <row r="44" spans="3:5">
      <c r="C44" s="1176"/>
      <c r="D44" s="1176"/>
      <c r="E44" s="1176"/>
    </row>
  </sheetData>
  <mergeCells count="8">
    <mergeCell ref="B10:B13"/>
    <mergeCell ref="B14:B16"/>
    <mergeCell ref="J1:K1"/>
    <mergeCell ref="B3:K3"/>
    <mergeCell ref="B5:C6"/>
    <mergeCell ref="D5:G5"/>
    <mergeCell ref="H5:K5"/>
    <mergeCell ref="B7:B9"/>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dimension ref="C1:P42"/>
  <sheetViews>
    <sheetView workbookViewId="0"/>
  </sheetViews>
  <sheetFormatPr defaultRowHeight="12.75"/>
  <cols>
    <col min="1" max="2" width="9.140625" style="1134" customWidth="1"/>
    <col min="3" max="3" width="14.7109375" style="1134" customWidth="1"/>
    <col min="4" max="4" width="20.28515625" style="1134" customWidth="1"/>
    <col min="5" max="7" width="0" style="1134" hidden="1" customWidth="1"/>
    <col min="8" max="8" width="11.85546875" style="1134" customWidth="1"/>
    <col min="9" max="9" width="11.42578125" style="1134" customWidth="1"/>
    <col min="10" max="10" width="11.140625" style="1134" customWidth="1"/>
    <col min="11" max="12" width="11.85546875" style="1134" customWidth="1"/>
    <col min="13" max="13" width="11.5703125" style="1134" customWidth="1"/>
    <col min="14" max="256" width="9.140625" style="1134"/>
    <col min="257" max="258" width="9.140625" style="1134" customWidth="1"/>
    <col min="259" max="259" width="14.7109375" style="1134" customWidth="1"/>
    <col min="260" max="260" width="20.28515625" style="1134" customWidth="1"/>
    <col min="261" max="263" width="0" style="1134" hidden="1" customWidth="1"/>
    <col min="264" max="264" width="11.85546875" style="1134" customWidth="1"/>
    <col min="265" max="265" width="11.42578125" style="1134" customWidth="1"/>
    <col min="266" max="266" width="11.140625" style="1134" customWidth="1"/>
    <col min="267" max="268" width="11.85546875" style="1134" customWidth="1"/>
    <col min="269" max="269" width="11.5703125" style="1134" customWidth="1"/>
    <col min="270" max="512" width="9.140625" style="1134"/>
    <col min="513" max="514" width="9.140625" style="1134" customWidth="1"/>
    <col min="515" max="515" width="14.7109375" style="1134" customWidth="1"/>
    <col min="516" max="516" width="20.28515625" style="1134" customWidth="1"/>
    <col min="517" max="519" width="0" style="1134" hidden="1" customWidth="1"/>
    <col min="520" max="520" width="11.85546875" style="1134" customWidth="1"/>
    <col min="521" max="521" width="11.42578125" style="1134" customWidth="1"/>
    <col min="522" max="522" width="11.140625" style="1134" customWidth="1"/>
    <col min="523" max="524" width="11.85546875" style="1134" customWidth="1"/>
    <col min="525" max="525" width="11.5703125" style="1134" customWidth="1"/>
    <col min="526" max="768" width="9.140625" style="1134"/>
    <col min="769" max="770" width="9.140625" style="1134" customWidth="1"/>
    <col min="771" max="771" width="14.7109375" style="1134" customWidth="1"/>
    <col min="772" max="772" width="20.28515625" style="1134" customWidth="1"/>
    <col min="773" max="775" width="0" style="1134" hidden="1" customWidth="1"/>
    <col min="776" max="776" width="11.85546875" style="1134" customWidth="1"/>
    <col min="777" max="777" width="11.42578125" style="1134" customWidth="1"/>
    <col min="778" max="778" width="11.140625" style="1134" customWidth="1"/>
    <col min="779" max="780" width="11.85546875" style="1134" customWidth="1"/>
    <col min="781" max="781" width="11.5703125" style="1134" customWidth="1"/>
    <col min="782" max="1024" width="9.140625" style="1134"/>
    <col min="1025" max="1026" width="9.140625" style="1134" customWidth="1"/>
    <col min="1027" max="1027" width="14.7109375" style="1134" customWidth="1"/>
    <col min="1028" max="1028" width="20.28515625" style="1134" customWidth="1"/>
    <col min="1029" max="1031" width="0" style="1134" hidden="1" customWidth="1"/>
    <col min="1032" max="1032" width="11.85546875" style="1134" customWidth="1"/>
    <col min="1033" max="1033" width="11.42578125" style="1134" customWidth="1"/>
    <col min="1034" max="1034" width="11.140625" style="1134" customWidth="1"/>
    <col min="1035" max="1036" width="11.85546875" style="1134" customWidth="1"/>
    <col min="1037" max="1037" width="11.5703125" style="1134" customWidth="1"/>
    <col min="1038" max="1280" width="9.140625" style="1134"/>
    <col min="1281" max="1282" width="9.140625" style="1134" customWidth="1"/>
    <col min="1283" max="1283" width="14.7109375" style="1134" customWidth="1"/>
    <col min="1284" max="1284" width="20.28515625" style="1134" customWidth="1"/>
    <col min="1285" max="1287" width="0" style="1134" hidden="1" customWidth="1"/>
    <col min="1288" max="1288" width="11.85546875" style="1134" customWidth="1"/>
    <col min="1289" max="1289" width="11.42578125" style="1134" customWidth="1"/>
    <col min="1290" max="1290" width="11.140625" style="1134" customWidth="1"/>
    <col min="1291" max="1292" width="11.85546875" style="1134" customWidth="1"/>
    <col min="1293" max="1293" width="11.5703125" style="1134" customWidth="1"/>
    <col min="1294" max="1536" width="9.140625" style="1134"/>
    <col min="1537" max="1538" width="9.140625" style="1134" customWidth="1"/>
    <col min="1539" max="1539" width="14.7109375" style="1134" customWidth="1"/>
    <col min="1540" max="1540" width="20.28515625" style="1134" customWidth="1"/>
    <col min="1541" max="1543" width="0" style="1134" hidden="1" customWidth="1"/>
    <col min="1544" max="1544" width="11.85546875" style="1134" customWidth="1"/>
    <col min="1545" max="1545" width="11.42578125" style="1134" customWidth="1"/>
    <col min="1546" max="1546" width="11.140625" style="1134" customWidth="1"/>
    <col min="1547" max="1548" width="11.85546875" style="1134" customWidth="1"/>
    <col min="1549" max="1549" width="11.5703125" style="1134" customWidth="1"/>
    <col min="1550" max="1792" width="9.140625" style="1134"/>
    <col min="1793" max="1794" width="9.140625" style="1134" customWidth="1"/>
    <col min="1795" max="1795" width="14.7109375" style="1134" customWidth="1"/>
    <col min="1796" max="1796" width="20.28515625" style="1134" customWidth="1"/>
    <col min="1797" max="1799" width="0" style="1134" hidden="1" customWidth="1"/>
    <col min="1800" max="1800" width="11.85546875" style="1134" customWidth="1"/>
    <col min="1801" max="1801" width="11.42578125" style="1134" customWidth="1"/>
    <col min="1802" max="1802" width="11.140625" style="1134" customWidth="1"/>
    <col min="1803" max="1804" width="11.85546875" style="1134" customWidth="1"/>
    <col min="1805" max="1805" width="11.5703125" style="1134" customWidth="1"/>
    <col min="1806" max="2048" width="9.140625" style="1134"/>
    <col min="2049" max="2050" width="9.140625" style="1134" customWidth="1"/>
    <col min="2051" max="2051" width="14.7109375" style="1134" customWidth="1"/>
    <col min="2052" max="2052" width="20.28515625" style="1134" customWidth="1"/>
    <col min="2053" max="2055" width="0" style="1134" hidden="1" customWidth="1"/>
    <col min="2056" max="2056" width="11.85546875" style="1134" customWidth="1"/>
    <col min="2057" max="2057" width="11.42578125" style="1134" customWidth="1"/>
    <col min="2058" max="2058" width="11.140625" style="1134" customWidth="1"/>
    <col min="2059" max="2060" width="11.85546875" style="1134" customWidth="1"/>
    <col min="2061" max="2061" width="11.5703125" style="1134" customWidth="1"/>
    <col min="2062" max="2304" width="9.140625" style="1134"/>
    <col min="2305" max="2306" width="9.140625" style="1134" customWidth="1"/>
    <col min="2307" max="2307" width="14.7109375" style="1134" customWidth="1"/>
    <col min="2308" max="2308" width="20.28515625" style="1134" customWidth="1"/>
    <col min="2309" max="2311" width="0" style="1134" hidden="1" customWidth="1"/>
    <col min="2312" max="2312" width="11.85546875" style="1134" customWidth="1"/>
    <col min="2313" max="2313" width="11.42578125" style="1134" customWidth="1"/>
    <col min="2314" max="2314" width="11.140625" style="1134" customWidth="1"/>
    <col min="2315" max="2316" width="11.85546875" style="1134" customWidth="1"/>
    <col min="2317" max="2317" width="11.5703125" style="1134" customWidth="1"/>
    <col min="2318" max="2560" width="9.140625" style="1134"/>
    <col min="2561" max="2562" width="9.140625" style="1134" customWidth="1"/>
    <col min="2563" max="2563" width="14.7109375" style="1134" customWidth="1"/>
    <col min="2564" max="2564" width="20.28515625" style="1134" customWidth="1"/>
    <col min="2565" max="2567" width="0" style="1134" hidden="1" customWidth="1"/>
    <col min="2568" max="2568" width="11.85546875" style="1134" customWidth="1"/>
    <col min="2569" max="2569" width="11.42578125" style="1134" customWidth="1"/>
    <col min="2570" max="2570" width="11.140625" style="1134" customWidth="1"/>
    <col min="2571" max="2572" width="11.85546875" style="1134" customWidth="1"/>
    <col min="2573" max="2573" width="11.5703125" style="1134" customWidth="1"/>
    <col min="2574" max="2816" width="9.140625" style="1134"/>
    <col min="2817" max="2818" width="9.140625" style="1134" customWidth="1"/>
    <col min="2819" max="2819" width="14.7109375" style="1134" customWidth="1"/>
    <col min="2820" max="2820" width="20.28515625" style="1134" customWidth="1"/>
    <col min="2821" max="2823" width="0" style="1134" hidden="1" customWidth="1"/>
    <col min="2824" max="2824" width="11.85546875" style="1134" customWidth="1"/>
    <col min="2825" max="2825" width="11.42578125" style="1134" customWidth="1"/>
    <col min="2826" max="2826" width="11.140625" style="1134" customWidth="1"/>
    <col min="2827" max="2828" width="11.85546875" style="1134" customWidth="1"/>
    <col min="2829" max="2829" width="11.5703125" style="1134" customWidth="1"/>
    <col min="2830" max="3072" width="9.140625" style="1134"/>
    <col min="3073" max="3074" width="9.140625" style="1134" customWidth="1"/>
    <col min="3075" max="3075" width="14.7109375" style="1134" customWidth="1"/>
    <col min="3076" max="3076" width="20.28515625" style="1134" customWidth="1"/>
    <col min="3077" max="3079" width="0" style="1134" hidden="1" customWidth="1"/>
    <col min="3080" max="3080" width="11.85546875" style="1134" customWidth="1"/>
    <col min="3081" max="3081" width="11.42578125" style="1134" customWidth="1"/>
    <col min="3082" max="3082" width="11.140625" style="1134" customWidth="1"/>
    <col min="3083" max="3084" width="11.85546875" style="1134" customWidth="1"/>
    <col min="3085" max="3085" width="11.5703125" style="1134" customWidth="1"/>
    <col min="3086" max="3328" width="9.140625" style="1134"/>
    <col min="3329" max="3330" width="9.140625" style="1134" customWidth="1"/>
    <col min="3331" max="3331" width="14.7109375" style="1134" customWidth="1"/>
    <col min="3332" max="3332" width="20.28515625" style="1134" customWidth="1"/>
    <col min="3333" max="3335" width="0" style="1134" hidden="1" customWidth="1"/>
    <col min="3336" max="3336" width="11.85546875" style="1134" customWidth="1"/>
    <col min="3337" max="3337" width="11.42578125" style="1134" customWidth="1"/>
    <col min="3338" max="3338" width="11.140625" style="1134" customWidth="1"/>
    <col min="3339" max="3340" width="11.85546875" style="1134" customWidth="1"/>
    <col min="3341" max="3341" width="11.5703125" style="1134" customWidth="1"/>
    <col min="3342" max="3584" width="9.140625" style="1134"/>
    <col min="3585" max="3586" width="9.140625" style="1134" customWidth="1"/>
    <col min="3587" max="3587" width="14.7109375" style="1134" customWidth="1"/>
    <col min="3588" max="3588" width="20.28515625" style="1134" customWidth="1"/>
    <col min="3589" max="3591" width="0" style="1134" hidden="1" customWidth="1"/>
    <col min="3592" max="3592" width="11.85546875" style="1134" customWidth="1"/>
    <col min="3593" max="3593" width="11.42578125" style="1134" customWidth="1"/>
    <col min="3594" max="3594" width="11.140625" style="1134" customWidth="1"/>
    <col min="3595" max="3596" width="11.85546875" style="1134" customWidth="1"/>
    <col min="3597" max="3597" width="11.5703125" style="1134" customWidth="1"/>
    <col min="3598" max="3840" width="9.140625" style="1134"/>
    <col min="3841" max="3842" width="9.140625" style="1134" customWidth="1"/>
    <col min="3843" max="3843" width="14.7109375" style="1134" customWidth="1"/>
    <col min="3844" max="3844" width="20.28515625" style="1134" customWidth="1"/>
    <col min="3845" max="3847" width="0" style="1134" hidden="1" customWidth="1"/>
    <col min="3848" max="3848" width="11.85546875" style="1134" customWidth="1"/>
    <col min="3849" max="3849" width="11.42578125" style="1134" customWidth="1"/>
    <col min="3850" max="3850" width="11.140625" style="1134" customWidth="1"/>
    <col min="3851" max="3852" width="11.85546875" style="1134" customWidth="1"/>
    <col min="3853" max="3853" width="11.5703125" style="1134" customWidth="1"/>
    <col min="3854" max="4096" width="9.140625" style="1134"/>
    <col min="4097" max="4098" width="9.140625" style="1134" customWidth="1"/>
    <col min="4099" max="4099" width="14.7109375" style="1134" customWidth="1"/>
    <col min="4100" max="4100" width="20.28515625" style="1134" customWidth="1"/>
    <col min="4101" max="4103" width="0" style="1134" hidden="1" customWidth="1"/>
    <col min="4104" max="4104" width="11.85546875" style="1134" customWidth="1"/>
    <col min="4105" max="4105" width="11.42578125" style="1134" customWidth="1"/>
    <col min="4106" max="4106" width="11.140625" style="1134" customWidth="1"/>
    <col min="4107" max="4108" width="11.85546875" style="1134" customWidth="1"/>
    <col min="4109" max="4109" width="11.5703125" style="1134" customWidth="1"/>
    <col min="4110" max="4352" width="9.140625" style="1134"/>
    <col min="4353" max="4354" width="9.140625" style="1134" customWidth="1"/>
    <col min="4355" max="4355" width="14.7109375" style="1134" customWidth="1"/>
    <col min="4356" max="4356" width="20.28515625" style="1134" customWidth="1"/>
    <col min="4357" max="4359" width="0" style="1134" hidden="1" customWidth="1"/>
    <col min="4360" max="4360" width="11.85546875" style="1134" customWidth="1"/>
    <col min="4361" max="4361" width="11.42578125" style="1134" customWidth="1"/>
    <col min="4362" max="4362" width="11.140625" style="1134" customWidth="1"/>
    <col min="4363" max="4364" width="11.85546875" style="1134" customWidth="1"/>
    <col min="4365" max="4365" width="11.5703125" style="1134" customWidth="1"/>
    <col min="4366" max="4608" width="9.140625" style="1134"/>
    <col min="4609" max="4610" width="9.140625" style="1134" customWidth="1"/>
    <col min="4611" max="4611" width="14.7109375" style="1134" customWidth="1"/>
    <col min="4612" max="4612" width="20.28515625" style="1134" customWidth="1"/>
    <col min="4613" max="4615" width="0" style="1134" hidden="1" customWidth="1"/>
    <col min="4616" max="4616" width="11.85546875" style="1134" customWidth="1"/>
    <col min="4617" max="4617" width="11.42578125" style="1134" customWidth="1"/>
    <col min="4618" max="4618" width="11.140625" style="1134" customWidth="1"/>
    <col min="4619" max="4620" width="11.85546875" style="1134" customWidth="1"/>
    <col min="4621" max="4621" width="11.5703125" style="1134" customWidth="1"/>
    <col min="4622" max="4864" width="9.140625" style="1134"/>
    <col min="4865" max="4866" width="9.140625" style="1134" customWidth="1"/>
    <col min="4867" max="4867" width="14.7109375" style="1134" customWidth="1"/>
    <col min="4868" max="4868" width="20.28515625" style="1134" customWidth="1"/>
    <col min="4869" max="4871" width="0" style="1134" hidden="1" customWidth="1"/>
    <col min="4872" max="4872" width="11.85546875" style="1134" customWidth="1"/>
    <col min="4873" max="4873" width="11.42578125" style="1134" customWidth="1"/>
    <col min="4874" max="4874" width="11.140625" style="1134" customWidth="1"/>
    <col min="4875" max="4876" width="11.85546875" style="1134" customWidth="1"/>
    <col min="4877" max="4877" width="11.5703125" style="1134" customWidth="1"/>
    <col min="4878" max="5120" width="9.140625" style="1134"/>
    <col min="5121" max="5122" width="9.140625" style="1134" customWidth="1"/>
    <col min="5123" max="5123" width="14.7109375" style="1134" customWidth="1"/>
    <col min="5124" max="5124" width="20.28515625" style="1134" customWidth="1"/>
    <col min="5125" max="5127" width="0" style="1134" hidden="1" customWidth="1"/>
    <col min="5128" max="5128" width="11.85546875" style="1134" customWidth="1"/>
    <col min="5129" max="5129" width="11.42578125" style="1134" customWidth="1"/>
    <col min="5130" max="5130" width="11.140625" style="1134" customWidth="1"/>
    <col min="5131" max="5132" width="11.85546875" style="1134" customWidth="1"/>
    <col min="5133" max="5133" width="11.5703125" style="1134" customWidth="1"/>
    <col min="5134" max="5376" width="9.140625" style="1134"/>
    <col min="5377" max="5378" width="9.140625" style="1134" customWidth="1"/>
    <col min="5379" max="5379" width="14.7109375" style="1134" customWidth="1"/>
    <col min="5380" max="5380" width="20.28515625" style="1134" customWidth="1"/>
    <col min="5381" max="5383" width="0" style="1134" hidden="1" customWidth="1"/>
    <col min="5384" max="5384" width="11.85546875" style="1134" customWidth="1"/>
    <col min="5385" max="5385" width="11.42578125" style="1134" customWidth="1"/>
    <col min="5386" max="5386" width="11.140625" style="1134" customWidth="1"/>
    <col min="5387" max="5388" width="11.85546875" style="1134" customWidth="1"/>
    <col min="5389" max="5389" width="11.5703125" style="1134" customWidth="1"/>
    <col min="5390" max="5632" width="9.140625" style="1134"/>
    <col min="5633" max="5634" width="9.140625" style="1134" customWidth="1"/>
    <col min="5635" max="5635" width="14.7109375" style="1134" customWidth="1"/>
    <col min="5636" max="5636" width="20.28515625" style="1134" customWidth="1"/>
    <col min="5637" max="5639" width="0" style="1134" hidden="1" customWidth="1"/>
    <col min="5640" max="5640" width="11.85546875" style="1134" customWidth="1"/>
    <col min="5641" max="5641" width="11.42578125" style="1134" customWidth="1"/>
    <col min="5642" max="5642" width="11.140625" style="1134" customWidth="1"/>
    <col min="5643" max="5644" width="11.85546875" style="1134" customWidth="1"/>
    <col min="5645" max="5645" width="11.5703125" style="1134" customWidth="1"/>
    <col min="5646" max="5888" width="9.140625" style="1134"/>
    <col min="5889" max="5890" width="9.140625" style="1134" customWidth="1"/>
    <col min="5891" max="5891" width="14.7109375" style="1134" customWidth="1"/>
    <col min="5892" max="5892" width="20.28515625" style="1134" customWidth="1"/>
    <col min="5893" max="5895" width="0" style="1134" hidden="1" customWidth="1"/>
    <col min="5896" max="5896" width="11.85546875" style="1134" customWidth="1"/>
    <col min="5897" max="5897" width="11.42578125" style="1134" customWidth="1"/>
    <col min="5898" max="5898" width="11.140625" style="1134" customWidth="1"/>
    <col min="5899" max="5900" width="11.85546875" style="1134" customWidth="1"/>
    <col min="5901" max="5901" width="11.5703125" style="1134" customWidth="1"/>
    <col min="5902" max="6144" width="9.140625" style="1134"/>
    <col min="6145" max="6146" width="9.140625" style="1134" customWidth="1"/>
    <col min="6147" max="6147" width="14.7109375" style="1134" customWidth="1"/>
    <col min="6148" max="6148" width="20.28515625" style="1134" customWidth="1"/>
    <col min="6149" max="6151" width="0" style="1134" hidden="1" customWidth="1"/>
    <col min="6152" max="6152" width="11.85546875" style="1134" customWidth="1"/>
    <col min="6153" max="6153" width="11.42578125" style="1134" customWidth="1"/>
    <col min="6154" max="6154" width="11.140625" style="1134" customWidth="1"/>
    <col min="6155" max="6156" width="11.85546875" style="1134" customWidth="1"/>
    <col min="6157" max="6157" width="11.5703125" style="1134" customWidth="1"/>
    <col min="6158" max="6400" width="9.140625" style="1134"/>
    <col min="6401" max="6402" width="9.140625" style="1134" customWidth="1"/>
    <col min="6403" max="6403" width="14.7109375" style="1134" customWidth="1"/>
    <col min="6404" max="6404" width="20.28515625" style="1134" customWidth="1"/>
    <col min="6405" max="6407" width="0" style="1134" hidden="1" customWidth="1"/>
    <col min="6408" max="6408" width="11.85546875" style="1134" customWidth="1"/>
    <col min="6409" max="6409" width="11.42578125" style="1134" customWidth="1"/>
    <col min="6410" max="6410" width="11.140625" style="1134" customWidth="1"/>
    <col min="6411" max="6412" width="11.85546875" style="1134" customWidth="1"/>
    <col min="6413" max="6413" width="11.5703125" style="1134" customWidth="1"/>
    <col min="6414" max="6656" width="9.140625" style="1134"/>
    <col min="6657" max="6658" width="9.140625" style="1134" customWidth="1"/>
    <col min="6659" max="6659" width="14.7109375" style="1134" customWidth="1"/>
    <col min="6660" max="6660" width="20.28515625" style="1134" customWidth="1"/>
    <col min="6661" max="6663" width="0" style="1134" hidden="1" customWidth="1"/>
    <col min="6664" max="6664" width="11.85546875" style="1134" customWidth="1"/>
    <col min="6665" max="6665" width="11.42578125" style="1134" customWidth="1"/>
    <col min="6666" max="6666" width="11.140625" style="1134" customWidth="1"/>
    <col min="6667" max="6668" width="11.85546875" style="1134" customWidth="1"/>
    <col min="6669" max="6669" width="11.5703125" style="1134" customWidth="1"/>
    <col min="6670" max="6912" width="9.140625" style="1134"/>
    <col min="6913" max="6914" width="9.140625" style="1134" customWidth="1"/>
    <col min="6915" max="6915" width="14.7109375" style="1134" customWidth="1"/>
    <col min="6916" max="6916" width="20.28515625" style="1134" customWidth="1"/>
    <col min="6917" max="6919" width="0" style="1134" hidden="1" customWidth="1"/>
    <col min="6920" max="6920" width="11.85546875" style="1134" customWidth="1"/>
    <col min="6921" max="6921" width="11.42578125" style="1134" customWidth="1"/>
    <col min="6922" max="6922" width="11.140625" style="1134" customWidth="1"/>
    <col min="6923" max="6924" width="11.85546875" style="1134" customWidth="1"/>
    <col min="6925" max="6925" width="11.5703125" style="1134" customWidth="1"/>
    <col min="6926" max="7168" width="9.140625" style="1134"/>
    <col min="7169" max="7170" width="9.140625" style="1134" customWidth="1"/>
    <col min="7171" max="7171" width="14.7109375" style="1134" customWidth="1"/>
    <col min="7172" max="7172" width="20.28515625" style="1134" customWidth="1"/>
    <col min="7173" max="7175" width="0" style="1134" hidden="1" customWidth="1"/>
    <col min="7176" max="7176" width="11.85546875" style="1134" customWidth="1"/>
    <col min="7177" max="7177" width="11.42578125" style="1134" customWidth="1"/>
    <col min="7178" max="7178" width="11.140625" style="1134" customWidth="1"/>
    <col min="7179" max="7180" width="11.85546875" style="1134" customWidth="1"/>
    <col min="7181" max="7181" width="11.5703125" style="1134" customWidth="1"/>
    <col min="7182" max="7424" width="9.140625" style="1134"/>
    <col min="7425" max="7426" width="9.140625" style="1134" customWidth="1"/>
    <col min="7427" max="7427" width="14.7109375" style="1134" customWidth="1"/>
    <col min="7428" max="7428" width="20.28515625" style="1134" customWidth="1"/>
    <col min="7429" max="7431" width="0" style="1134" hidden="1" customWidth="1"/>
    <col min="7432" max="7432" width="11.85546875" style="1134" customWidth="1"/>
    <col min="7433" max="7433" width="11.42578125" style="1134" customWidth="1"/>
    <col min="7434" max="7434" width="11.140625" style="1134" customWidth="1"/>
    <col min="7435" max="7436" width="11.85546875" style="1134" customWidth="1"/>
    <col min="7437" max="7437" width="11.5703125" style="1134" customWidth="1"/>
    <col min="7438" max="7680" width="9.140625" style="1134"/>
    <col min="7681" max="7682" width="9.140625" style="1134" customWidth="1"/>
    <col min="7683" max="7683" width="14.7109375" style="1134" customWidth="1"/>
    <col min="7684" max="7684" width="20.28515625" style="1134" customWidth="1"/>
    <col min="7685" max="7687" width="0" style="1134" hidden="1" customWidth="1"/>
    <col min="7688" max="7688" width="11.85546875" style="1134" customWidth="1"/>
    <col min="7689" max="7689" width="11.42578125" style="1134" customWidth="1"/>
    <col min="7690" max="7690" width="11.140625" style="1134" customWidth="1"/>
    <col min="7691" max="7692" width="11.85546875" style="1134" customWidth="1"/>
    <col min="7693" max="7693" width="11.5703125" style="1134" customWidth="1"/>
    <col min="7694" max="7936" width="9.140625" style="1134"/>
    <col min="7937" max="7938" width="9.140625" style="1134" customWidth="1"/>
    <col min="7939" max="7939" width="14.7109375" style="1134" customWidth="1"/>
    <col min="7940" max="7940" width="20.28515625" style="1134" customWidth="1"/>
    <col min="7941" max="7943" width="0" style="1134" hidden="1" customWidth="1"/>
    <col min="7944" max="7944" width="11.85546875" style="1134" customWidth="1"/>
    <col min="7945" max="7945" width="11.42578125" style="1134" customWidth="1"/>
    <col min="7946" max="7946" width="11.140625" style="1134" customWidth="1"/>
    <col min="7947" max="7948" width="11.85546875" style="1134" customWidth="1"/>
    <col min="7949" max="7949" width="11.5703125" style="1134" customWidth="1"/>
    <col min="7950" max="8192" width="9.140625" style="1134"/>
    <col min="8193" max="8194" width="9.140625" style="1134" customWidth="1"/>
    <col min="8195" max="8195" width="14.7109375" style="1134" customWidth="1"/>
    <col min="8196" max="8196" width="20.28515625" style="1134" customWidth="1"/>
    <col min="8197" max="8199" width="0" style="1134" hidden="1" customWidth="1"/>
    <col min="8200" max="8200" width="11.85546875" style="1134" customWidth="1"/>
    <col min="8201" max="8201" width="11.42578125" style="1134" customWidth="1"/>
    <col min="8202" max="8202" width="11.140625" style="1134" customWidth="1"/>
    <col min="8203" max="8204" width="11.85546875" style="1134" customWidth="1"/>
    <col min="8205" max="8205" width="11.5703125" style="1134" customWidth="1"/>
    <col min="8206" max="8448" width="9.140625" style="1134"/>
    <col min="8449" max="8450" width="9.140625" style="1134" customWidth="1"/>
    <col min="8451" max="8451" width="14.7109375" style="1134" customWidth="1"/>
    <col min="8452" max="8452" width="20.28515625" style="1134" customWidth="1"/>
    <col min="8453" max="8455" width="0" style="1134" hidden="1" customWidth="1"/>
    <col min="8456" max="8456" width="11.85546875" style="1134" customWidth="1"/>
    <col min="8457" max="8457" width="11.42578125" style="1134" customWidth="1"/>
    <col min="8458" max="8458" width="11.140625" style="1134" customWidth="1"/>
    <col min="8459" max="8460" width="11.85546875" style="1134" customWidth="1"/>
    <col min="8461" max="8461" width="11.5703125" style="1134" customWidth="1"/>
    <col min="8462" max="8704" width="9.140625" style="1134"/>
    <col min="8705" max="8706" width="9.140625" style="1134" customWidth="1"/>
    <col min="8707" max="8707" width="14.7109375" style="1134" customWidth="1"/>
    <col min="8708" max="8708" width="20.28515625" style="1134" customWidth="1"/>
    <col min="8709" max="8711" width="0" style="1134" hidden="1" customWidth="1"/>
    <col min="8712" max="8712" width="11.85546875" style="1134" customWidth="1"/>
    <col min="8713" max="8713" width="11.42578125" style="1134" customWidth="1"/>
    <col min="8714" max="8714" width="11.140625" style="1134" customWidth="1"/>
    <col min="8715" max="8716" width="11.85546875" style="1134" customWidth="1"/>
    <col min="8717" max="8717" width="11.5703125" style="1134" customWidth="1"/>
    <col min="8718" max="8960" width="9.140625" style="1134"/>
    <col min="8961" max="8962" width="9.140625" style="1134" customWidth="1"/>
    <col min="8963" max="8963" width="14.7109375" style="1134" customWidth="1"/>
    <col min="8964" max="8964" width="20.28515625" style="1134" customWidth="1"/>
    <col min="8965" max="8967" width="0" style="1134" hidden="1" customWidth="1"/>
    <col min="8968" max="8968" width="11.85546875" style="1134" customWidth="1"/>
    <col min="8969" max="8969" width="11.42578125" style="1134" customWidth="1"/>
    <col min="8970" max="8970" width="11.140625" style="1134" customWidth="1"/>
    <col min="8971" max="8972" width="11.85546875" style="1134" customWidth="1"/>
    <col min="8973" max="8973" width="11.5703125" style="1134" customWidth="1"/>
    <col min="8974" max="9216" width="9.140625" style="1134"/>
    <col min="9217" max="9218" width="9.140625" style="1134" customWidth="1"/>
    <col min="9219" max="9219" width="14.7109375" style="1134" customWidth="1"/>
    <col min="9220" max="9220" width="20.28515625" style="1134" customWidth="1"/>
    <col min="9221" max="9223" width="0" style="1134" hidden="1" customWidth="1"/>
    <col min="9224" max="9224" width="11.85546875" style="1134" customWidth="1"/>
    <col min="9225" max="9225" width="11.42578125" style="1134" customWidth="1"/>
    <col min="9226" max="9226" width="11.140625" style="1134" customWidth="1"/>
    <col min="9227" max="9228" width="11.85546875" style="1134" customWidth="1"/>
    <col min="9229" max="9229" width="11.5703125" style="1134" customWidth="1"/>
    <col min="9230" max="9472" width="9.140625" style="1134"/>
    <col min="9473" max="9474" width="9.140625" style="1134" customWidth="1"/>
    <col min="9475" max="9475" width="14.7109375" style="1134" customWidth="1"/>
    <col min="9476" max="9476" width="20.28515625" style="1134" customWidth="1"/>
    <col min="9477" max="9479" width="0" style="1134" hidden="1" customWidth="1"/>
    <col min="9480" max="9480" width="11.85546875" style="1134" customWidth="1"/>
    <col min="9481" max="9481" width="11.42578125" style="1134" customWidth="1"/>
    <col min="9482" max="9482" width="11.140625" style="1134" customWidth="1"/>
    <col min="9483" max="9484" width="11.85546875" style="1134" customWidth="1"/>
    <col min="9485" max="9485" width="11.5703125" style="1134" customWidth="1"/>
    <col min="9486" max="9728" width="9.140625" style="1134"/>
    <col min="9729" max="9730" width="9.140625" style="1134" customWidth="1"/>
    <col min="9731" max="9731" width="14.7109375" style="1134" customWidth="1"/>
    <col min="9732" max="9732" width="20.28515625" style="1134" customWidth="1"/>
    <col min="9733" max="9735" width="0" style="1134" hidden="1" customWidth="1"/>
    <col min="9736" max="9736" width="11.85546875" style="1134" customWidth="1"/>
    <col min="9737" max="9737" width="11.42578125" style="1134" customWidth="1"/>
    <col min="9738" max="9738" width="11.140625" style="1134" customWidth="1"/>
    <col min="9739" max="9740" width="11.85546875" style="1134" customWidth="1"/>
    <col min="9741" max="9741" width="11.5703125" style="1134" customWidth="1"/>
    <col min="9742" max="9984" width="9.140625" style="1134"/>
    <col min="9985" max="9986" width="9.140625" style="1134" customWidth="1"/>
    <col min="9987" max="9987" width="14.7109375" style="1134" customWidth="1"/>
    <col min="9988" max="9988" width="20.28515625" style="1134" customWidth="1"/>
    <col min="9989" max="9991" width="0" style="1134" hidden="1" customWidth="1"/>
    <col min="9992" max="9992" width="11.85546875" style="1134" customWidth="1"/>
    <col min="9993" max="9993" width="11.42578125" style="1134" customWidth="1"/>
    <col min="9994" max="9994" width="11.140625" style="1134" customWidth="1"/>
    <col min="9995" max="9996" width="11.85546875" style="1134" customWidth="1"/>
    <col min="9997" max="9997" width="11.5703125" style="1134" customWidth="1"/>
    <col min="9998" max="10240" width="9.140625" style="1134"/>
    <col min="10241" max="10242" width="9.140625" style="1134" customWidth="1"/>
    <col min="10243" max="10243" width="14.7109375" style="1134" customWidth="1"/>
    <col min="10244" max="10244" width="20.28515625" style="1134" customWidth="1"/>
    <col min="10245" max="10247" width="0" style="1134" hidden="1" customWidth="1"/>
    <col min="10248" max="10248" width="11.85546875" style="1134" customWidth="1"/>
    <col min="10249" max="10249" width="11.42578125" style="1134" customWidth="1"/>
    <col min="10250" max="10250" width="11.140625" style="1134" customWidth="1"/>
    <col min="10251" max="10252" width="11.85546875" style="1134" customWidth="1"/>
    <col min="10253" max="10253" width="11.5703125" style="1134" customWidth="1"/>
    <col min="10254" max="10496" width="9.140625" style="1134"/>
    <col min="10497" max="10498" width="9.140625" style="1134" customWidth="1"/>
    <col min="10499" max="10499" width="14.7109375" style="1134" customWidth="1"/>
    <col min="10500" max="10500" width="20.28515625" style="1134" customWidth="1"/>
    <col min="10501" max="10503" width="0" style="1134" hidden="1" customWidth="1"/>
    <col min="10504" max="10504" width="11.85546875" style="1134" customWidth="1"/>
    <col min="10505" max="10505" width="11.42578125" style="1134" customWidth="1"/>
    <col min="10506" max="10506" width="11.140625" style="1134" customWidth="1"/>
    <col min="10507" max="10508" width="11.85546875" style="1134" customWidth="1"/>
    <col min="10509" max="10509" width="11.5703125" style="1134" customWidth="1"/>
    <col min="10510" max="10752" width="9.140625" style="1134"/>
    <col min="10753" max="10754" width="9.140625" style="1134" customWidth="1"/>
    <col min="10755" max="10755" width="14.7109375" style="1134" customWidth="1"/>
    <col min="10756" max="10756" width="20.28515625" style="1134" customWidth="1"/>
    <col min="10757" max="10759" width="0" style="1134" hidden="1" customWidth="1"/>
    <col min="10760" max="10760" width="11.85546875" style="1134" customWidth="1"/>
    <col min="10761" max="10761" width="11.42578125" style="1134" customWidth="1"/>
    <col min="10762" max="10762" width="11.140625" style="1134" customWidth="1"/>
    <col min="10763" max="10764" width="11.85546875" style="1134" customWidth="1"/>
    <col min="10765" max="10765" width="11.5703125" style="1134" customWidth="1"/>
    <col min="10766" max="11008" width="9.140625" style="1134"/>
    <col min="11009" max="11010" width="9.140625" style="1134" customWidth="1"/>
    <col min="11011" max="11011" width="14.7109375" style="1134" customWidth="1"/>
    <col min="11012" max="11012" width="20.28515625" style="1134" customWidth="1"/>
    <col min="11013" max="11015" width="0" style="1134" hidden="1" customWidth="1"/>
    <col min="11016" max="11016" width="11.85546875" style="1134" customWidth="1"/>
    <col min="11017" max="11017" width="11.42578125" style="1134" customWidth="1"/>
    <col min="11018" max="11018" width="11.140625" style="1134" customWidth="1"/>
    <col min="11019" max="11020" width="11.85546875" style="1134" customWidth="1"/>
    <col min="11021" max="11021" width="11.5703125" style="1134" customWidth="1"/>
    <col min="11022" max="11264" width="9.140625" style="1134"/>
    <col min="11265" max="11266" width="9.140625" style="1134" customWidth="1"/>
    <col min="11267" max="11267" width="14.7109375" style="1134" customWidth="1"/>
    <col min="11268" max="11268" width="20.28515625" style="1134" customWidth="1"/>
    <col min="11269" max="11271" width="0" style="1134" hidden="1" customWidth="1"/>
    <col min="11272" max="11272" width="11.85546875" style="1134" customWidth="1"/>
    <col min="11273" max="11273" width="11.42578125" style="1134" customWidth="1"/>
    <col min="11274" max="11274" width="11.140625" style="1134" customWidth="1"/>
    <col min="11275" max="11276" width="11.85546875" style="1134" customWidth="1"/>
    <col min="11277" max="11277" width="11.5703125" style="1134" customWidth="1"/>
    <col min="11278" max="11520" width="9.140625" style="1134"/>
    <col min="11521" max="11522" width="9.140625" style="1134" customWidth="1"/>
    <col min="11523" max="11523" width="14.7109375" style="1134" customWidth="1"/>
    <col min="11524" max="11524" width="20.28515625" style="1134" customWidth="1"/>
    <col min="11525" max="11527" width="0" style="1134" hidden="1" customWidth="1"/>
    <col min="11528" max="11528" width="11.85546875" style="1134" customWidth="1"/>
    <col min="11529" max="11529" width="11.42578125" style="1134" customWidth="1"/>
    <col min="11530" max="11530" width="11.140625" style="1134" customWidth="1"/>
    <col min="11531" max="11532" width="11.85546875" style="1134" customWidth="1"/>
    <col min="11533" max="11533" width="11.5703125" style="1134" customWidth="1"/>
    <col min="11534" max="11776" width="9.140625" style="1134"/>
    <col min="11777" max="11778" width="9.140625" style="1134" customWidth="1"/>
    <col min="11779" max="11779" width="14.7109375" style="1134" customWidth="1"/>
    <col min="11780" max="11780" width="20.28515625" style="1134" customWidth="1"/>
    <col min="11781" max="11783" width="0" style="1134" hidden="1" customWidth="1"/>
    <col min="11784" max="11784" width="11.85546875" style="1134" customWidth="1"/>
    <col min="11785" max="11785" width="11.42578125" style="1134" customWidth="1"/>
    <col min="11786" max="11786" width="11.140625" style="1134" customWidth="1"/>
    <col min="11787" max="11788" width="11.85546875" style="1134" customWidth="1"/>
    <col min="11789" max="11789" width="11.5703125" style="1134" customWidth="1"/>
    <col min="11790" max="12032" width="9.140625" style="1134"/>
    <col min="12033" max="12034" width="9.140625" style="1134" customWidth="1"/>
    <col min="12035" max="12035" width="14.7109375" style="1134" customWidth="1"/>
    <col min="12036" max="12036" width="20.28515625" style="1134" customWidth="1"/>
    <col min="12037" max="12039" width="0" style="1134" hidden="1" customWidth="1"/>
    <col min="12040" max="12040" width="11.85546875" style="1134" customWidth="1"/>
    <col min="12041" max="12041" width="11.42578125" style="1134" customWidth="1"/>
    <col min="12042" max="12042" width="11.140625" style="1134" customWidth="1"/>
    <col min="12043" max="12044" width="11.85546875" style="1134" customWidth="1"/>
    <col min="12045" max="12045" width="11.5703125" style="1134" customWidth="1"/>
    <col min="12046" max="12288" width="9.140625" style="1134"/>
    <col min="12289" max="12290" width="9.140625" style="1134" customWidth="1"/>
    <col min="12291" max="12291" width="14.7109375" style="1134" customWidth="1"/>
    <col min="12292" max="12292" width="20.28515625" style="1134" customWidth="1"/>
    <col min="12293" max="12295" width="0" style="1134" hidden="1" customWidth="1"/>
    <col min="12296" max="12296" width="11.85546875" style="1134" customWidth="1"/>
    <col min="12297" max="12297" width="11.42578125" style="1134" customWidth="1"/>
    <col min="12298" max="12298" width="11.140625" style="1134" customWidth="1"/>
    <col min="12299" max="12300" width="11.85546875" style="1134" customWidth="1"/>
    <col min="12301" max="12301" width="11.5703125" style="1134" customWidth="1"/>
    <col min="12302" max="12544" width="9.140625" style="1134"/>
    <col min="12545" max="12546" width="9.140625" style="1134" customWidth="1"/>
    <col min="12547" max="12547" width="14.7109375" style="1134" customWidth="1"/>
    <col min="12548" max="12548" width="20.28515625" style="1134" customWidth="1"/>
    <col min="12549" max="12551" width="0" style="1134" hidden="1" customWidth="1"/>
    <col min="12552" max="12552" width="11.85546875" style="1134" customWidth="1"/>
    <col min="12553" max="12553" width="11.42578125" style="1134" customWidth="1"/>
    <col min="12554" max="12554" width="11.140625" style="1134" customWidth="1"/>
    <col min="12555" max="12556" width="11.85546875" style="1134" customWidth="1"/>
    <col min="12557" max="12557" width="11.5703125" style="1134" customWidth="1"/>
    <col min="12558" max="12800" width="9.140625" style="1134"/>
    <col min="12801" max="12802" width="9.140625" style="1134" customWidth="1"/>
    <col min="12803" max="12803" width="14.7109375" style="1134" customWidth="1"/>
    <col min="12804" max="12804" width="20.28515625" style="1134" customWidth="1"/>
    <col min="12805" max="12807" width="0" style="1134" hidden="1" customWidth="1"/>
    <col min="12808" max="12808" width="11.85546875" style="1134" customWidth="1"/>
    <col min="12809" max="12809" width="11.42578125" style="1134" customWidth="1"/>
    <col min="12810" max="12810" width="11.140625" style="1134" customWidth="1"/>
    <col min="12811" max="12812" width="11.85546875" style="1134" customWidth="1"/>
    <col min="12813" max="12813" width="11.5703125" style="1134" customWidth="1"/>
    <col min="12814" max="13056" width="9.140625" style="1134"/>
    <col min="13057" max="13058" width="9.140625" style="1134" customWidth="1"/>
    <col min="13059" max="13059" width="14.7109375" style="1134" customWidth="1"/>
    <col min="13060" max="13060" width="20.28515625" style="1134" customWidth="1"/>
    <col min="13061" max="13063" width="0" style="1134" hidden="1" customWidth="1"/>
    <col min="13064" max="13064" width="11.85546875" style="1134" customWidth="1"/>
    <col min="13065" max="13065" width="11.42578125" style="1134" customWidth="1"/>
    <col min="13066" max="13066" width="11.140625" style="1134" customWidth="1"/>
    <col min="13067" max="13068" width="11.85546875" style="1134" customWidth="1"/>
    <col min="13069" max="13069" width="11.5703125" style="1134" customWidth="1"/>
    <col min="13070" max="13312" width="9.140625" style="1134"/>
    <col min="13313" max="13314" width="9.140625" style="1134" customWidth="1"/>
    <col min="13315" max="13315" width="14.7109375" style="1134" customWidth="1"/>
    <col min="13316" max="13316" width="20.28515625" style="1134" customWidth="1"/>
    <col min="13317" max="13319" width="0" style="1134" hidden="1" customWidth="1"/>
    <col min="13320" max="13320" width="11.85546875" style="1134" customWidth="1"/>
    <col min="13321" max="13321" width="11.42578125" style="1134" customWidth="1"/>
    <col min="13322" max="13322" width="11.140625" style="1134" customWidth="1"/>
    <col min="13323" max="13324" width="11.85546875" style="1134" customWidth="1"/>
    <col min="13325" max="13325" width="11.5703125" style="1134" customWidth="1"/>
    <col min="13326" max="13568" width="9.140625" style="1134"/>
    <col min="13569" max="13570" width="9.140625" style="1134" customWidth="1"/>
    <col min="13571" max="13571" width="14.7109375" style="1134" customWidth="1"/>
    <col min="13572" max="13572" width="20.28515625" style="1134" customWidth="1"/>
    <col min="13573" max="13575" width="0" style="1134" hidden="1" customWidth="1"/>
    <col min="13576" max="13576" width="11.85546875" style="1134" customWidth="1"/>
    <col min="13577" max="13577" width="11.42578125" style="1134" customWidth="1"/>
    <col min="13578" max="13578" width="11.140625" style="1134" customWidth="1"/>
    <col min="13579" max="13580" width="11.85546875" style="1134" customWidth="1"/>
    <col min="13581" max="13581" width="11.5703125" style="1134" customWidth="1"/>
    <col min="13582" max="13824" width="9.140625" style="1134"/>
    <col min="13825" max="13826" width="9.140625" style="1134" customWidth="1"/>
    <col min="13827" max="13827" width="14.7109375" style="1134" customWidth="1"/>
    <col min="13828" max="13828" width="20.28515625" style="1134" customWidth="1"/>
    <col min="13829" max="13831" width="0" style="1134" hidden="1" customWidth="1"/>
    <col min="13832" max="13832" width="11.85546875" style="1134" customWidth="1"/>
    <col min="13833" max="13833" width="11.42578125" style="1134" customWidth="1"/>
    <col min="13834" max="13834" width="11.140625" style="1134" customWidth="1"/>
    <col min="13835" max="13836" width="11.85546875" style="1134" customWidth="1"/>
    <col min="13837" max="13837" width="11.5703125" style="1134" customWidth="1"/>
    <col min="13838" max="14080" width="9.140625" style="1134"/>
    <col min="14081" max="14082" width="9.140625" style="1134" customWidth="1"/>
    <col min="14083" max="14083" width="14.7109375" style="1134" customWidth="1"/>
    <col min="14084" max="14084" width="20.28515625" style="1134" customWidth="1"/>
    <col min="14085" max="14087" width="0" style="1134" hidden="1" customWidth="1"/>
    <col min="14088" max="14088" width="11.85546875" style="1134" customWidth="1"/>
    <col min="14089" max="14089" width="11.42578125" style="1134" customWidth="1"/>
    <col min="14090" max="14090" width="11.140625" style="1134" customWidth="1"/>
    <col min="14091" max="14092" width="11.85546875" style="1134" customWidth="1"/>
    <col min="14093" max="14093" width="11.5703125" style="1134" customWidth="1"/>
    <col min="14094" max="14336" width="9.140625" style="1134"/>
    <col min="14337" max="14338" width="9.140625" style="1134" customWidth="1"/>
    <col min="14339" max="14339" width="14.7109375" style="1134" customWidth="1"/>
    <col min="14340" max="14340" width="20.28515625" style="1134" customWidth="1"/>
    <col min="14341" max="14343" width="0" style="1134" hidden="1" customWidth="1"/>
    <col min="14344" max="14344" width="11.85546875" style="1134" customWidth="1"/>
    <col min="14345" max="14345" width="11.42578125" style="1134" customWidth="1"/>
    <col min="14346" max="14346" width="11.140625" style="1134" customWidth="1"/>
    <col min="14347" max="14348" width="11.85546875" style="1134" customWidth="1"/>
    <col min="14349" max="14349" width="11.5703125" style="1134" customWidth="1"/>
    <col min="14350" max="14592" width="9.140625" style="1134"/>
    <col min="14593" max="14594" width="9.140625" style="1134" customWidth="1"/>
    <col min="14595" max="14595" width="14.7109375" style="1134" customWidth="1"/>
    <col min="14596" max="14596" width="20.28515625" style="1134" customWidth="1"/>
    <col min="14597" max="14599" width="0" style="1134" hidden="1" customWidth="1"/>
    <col min="14600" max="14600" width="11.85546875" style="1134" customWidth="1"/>
    <col min="14601" max="14601" width="11.42578125" style="1134" customWidth="1"/>
    <col min="14602" max="14602" width="11.140625" style="1134" customWidth="1"/>
    <col min="14603" max="14604" width="11.85546875" style="1134" customWidth="1"/>
    <col min="14605" max="14605" width="11.5703125" style="1134" customWidth="1"/>
    <col min="14606" max="14848" width="9.140625" style="1134"/>
    <col min="14849" max="14850" width="9.140625" style="1134" customWidth="1"/>
    <col min="14851" max="14851" width="14.7109375" style="1134" customWidth="1"/>
    <col min="14852" max="14852" width="20.28515625" style="1134" customWidth="1"/>
    <col min="14853" max="14855" width="0" style="1134" hidden="1" customWidth="1"/>
    <col min="14856" max="14856" width="11.85546875" style="1134" customWidth="1"/>
    <col min="14857" max="14857" width="11.42578125" style="1134" customWidth="1"/>
    <col min="14858" max="14858" width="11.140625" style="1134" customWidth="1"/>
    <col min="14859" max="14860" width="11.85546875" style="1134" customWidth="1"/>
    <col min="14861" max="14861" width="11.5703125" style="1134" customWidth="1"/>
    <col min="14862" max="15104" width="9.140625" style="1134"/>
    <col min="15105" max="15106" width="9.140625" style="1134" customWidth="1"/>
    <col min="15107" max="15107" width="14.7109375" style="1134" customWidth="1"/>
    <col min="15108" max="15108" width="20.28515625" style="1134" customWidth="1"/>
    <col min="15109" max="15111" width="0" style="1134" hidden="1" customWidth="1"/>
    <col min="15112" max="15112" width="11.85546875" style="1134" customWidth="1"/>
    <col min="15113" max="15113" width="11.42578125" style="1134" customWidth="1"/>
    <col min="15114" max="15114" width="11.140625" style="1134" customWidth="1"/>
    <col min="15115" max="15116" width="11.85546875" style="1134" customWidth="1"/>
    <col min="15117" max="15117" width="11.5703125" style="1134" customWidth="1"/>
    <col min="15118" max="15360" width="9.140625" style="1134"/>
    <col min="15361" max="15362" width="9.140625" style="1134" customWidth="1"/>
    <col min="15363" max="15363" width="14.7109375" style="1134" customWidth="1"/>
    <col min="15364" max="15364" width="20.28515625" style="1134" customWidth="1"/>
    <col min="15365" max="15367" width="0" style="1134" hidden="1" customWidth="1"/>
    <col min="15368" max="15368" width="11.85546875" style="1134" customWidth="1"/>
    <col min="15369" max="15369" width="11.42578125" style="1134" customWidth="1"/>
    <col min="15370" max="15370" width="11.140625" style="1134" customWidth="1"/>
    <col min="15371" max="15372" width="11.85546875" style="1134" customWidth="1"/>
    <col min="15373" max="15373" width="11.5703125" style="1134" customWidth="1"/>
    <col min="15374" max="15616" width="9.140625" style="1134"/>
    <col min="15617" max="15618" width="9.140625" style="1134" customWidth="1"/>
    <col min="15619" max="15619" width="14.7109375" style="1134" customWidth="1"/>
    <col min="15620" max="15620" width="20.28515625" style="1134" customWidth="1"/>
    <col min="15621" max="15623" width="0" style="1134" hidden="1" customWidth="1"/>
    <col min="15624" max="15624" width="11.85546875" style="1134" customWidth="1"/>
    <col min="15625" max="15625" width="11.42578125" style="1134" customWidth="1"/>
    <col min="15626" max="15626" width="11.140625" style="1134" customWidth="1"/>
    <col min="15627" max="15628" width="11.85546875" style="1134" customWidth="1"/>
    <col min="15629" max="15629" width="11.5703125" style="1134" customWidth="1"/>
    <col min="15630" max="15872" width="9.140625" style="1134"/>
    <col min="15873" max="15874" width="9.140625" style="1134" customWidth="1"/>
    <col min="15875" max="15875" width="14.7109375" style="1134" customWidth="1"/>
    <col min="15876" max="15876" width="20.28515625" style="1134" customWidth="1"/>
    <col min="15877" max="15879" width="0" style="1134" hidden="1" customWidth="1"/>
    <col min="15880" max="15880" width="11.85546875" style="1134" customWidth="1"/>
    <col min="15881" max="15881" width="11.42578125" style="1134" customWidth="1"/>
    <col min="15882" max="15882" width="11.140625" style="1134" customWidth="1"/>
    <col min="15883" max="15884" width="11.85546875" style="1134" customWidth="1"/>
    <col min="15885" max="15885" width="11.5703125" style="1134" customWidth="1"/>
    <col min="15886" max="16128" width="9.140625" style="1134"/>
    <col min="16129" max="16130" width="9.140625" style="1134" customWidth="1"/>
    <col min="16131" max="16131" width="14.7109375" style="1134" customWidth="1"/>
    <col min="16132" max="16132" width="20.28515625" style="1134" customWidth="1"/>
    <col min="16133" max="16135" width="0" style="1134" hidden="1" customWidth="1"/>
    <col min="16136" max="16136" width="11.85546875" style="1134" customWidth="1"/>
    <col min="16137" max="16137" width="11.42578125" style="1134" customWidth="1"/>
    <col min="16138" max="16138" width="11.140625" style="1134" customWidth="1"/>
    <col min="16139" max="16140" width="11.85546875" style="1134" customWidth="1"/>
    <col min="16141" max="16141" width="11.5703125" style="1134" customWidth="1"/>
    <col min="16142" max="16384" width="9.140625" style="1134"/>
  </cols>
  <sheetData>
    <row r="1" spans="3:16">
      <c r="L1" s="1779" t="s">
        <v>1017</v>
      </c>
      <c r="M1" s="1779"/>
    </row>
    <row r="2" spans="3:16">
      <c r="I2" s="1180"/>
      <c r="J2" s="1180"/>
    </row>
    <row r="3" spans="3:16" ht="29.25" customHeight="1">
      <c r="C3" s="1791" t="s">
        <v>978</v>
      </c>
      <c r="D3" s="1791"/>
      <c r="E3" s="1791"/>
      <c r="F3" s="1791"/>
      <c r="G3" s="1791"/>
      <c r="H3" s="1791"/>
      <c r="I3" s="1791"/>
      <c r="J3" s="1791"/>
      <c r="K3" s="1791"/>
      <c r="L3" s="1791"/>
      <c r="M3" s="1791"/>
    </row>
    <row r="4" spans="3:16" ht="13.5" thickBot="1">
      <c r="K4" s="1181"/>
      <c r="L4" s="1181"/>
      <c r="M4" s="1181"/>
    </row>
    <row r="5" spans="3:16" ht="12.75" customHeight="1" thickBot="1">
      <c r="C5" s="1792" t="s">
        <v>1007</v>
      </c>
      <c r="D5" s="1793"/>
      <c r="E5" s="1796">
        <v>40178</v>
      </c>
      <c r="F5" s="1797"/>
      <c r="G5" s="1798"/>
      <c r="H5" s="1799" t="s">
        <v>1</v>
      </c>
      <c r="I5" s="1800"/>
      <c r="J5" s="1801"/>
      <c r="K5" s="1799" t="s">
        <v>2</v>
      </c>
      <c r="L5" s="1800"/>
      <c r="M5" s="1801"/>
      <c r="N5" s="1182"/>
      <c r="O5" s="1182"/>
    </row>
    <row r="6" spans="3:16" ht="26.25" thickBot="1">
      <c r="C6" s="1794"/>
      <c r="D6" s="1795"/>
      <c r="E6" s="1183" t="s">
        <v>1010</v>
      </c>
      <c r="F6" s="1184" t="s">
        <v>1011</v>
      </c>
      <c r="G6" s="1185" t="s">
        <v>1012</v>
      </c>
      <c r="H6" s="1136" t="s">
        <v>108</v>
      </c>
      <c r="I6" s="1186" t="s">
        <v>1008</v>
      </c>
      <c r="J6" s="1138" t="s">
        <v>1009</v>
      </c>
      <c r="K6" s="1187" t="s">
        <v>108</v>
      </c>
      <c r="L6" s="1188" t="s">
        <v>1008</v>
      </c>
      <c r="M6" s="1189" t="s">
        <v>1009</v>
      </c>
    </row>
    <row r="7" spans="3:16" ht="12.75" customHeight="1">
      <c r="C7" s="1788" t="s">
        <v>1013</v>
      </c>
      <c r="D7" s="1142" t="s">
        <v>961</v>
      </c>
      <c r="E7" s="1190">
        <v>0.61702994700019231</v>
      </c>
      <c r="F7" s="1191">
        <v>0.58276441932741097</v>
      </c>
      <c r="G7" s="1192">
        <v>0.54499110064385525</v>
      </c>
      <c r="H7" s="1190">
        <v>0.60184549887567718</v>
      </c>
      <c r="I7" s="1193">
        <v>0.59690454947139149</v>
      </c>
      <c r="J7" s="1194">
        <v>0.60276985652582649</v>
      </c>
      <c r="K7" s="1190">
        <v>0.57629215461450312</v>
      </c>
      <c r="L7" s="1193">
        <v>0.59875188234575072</v>
      </c>
      <c r="M7" s="1194">
        <v>0.65217755996597526</v>
      </c>
    </row>
    <row r="8" spans="3:16">
      <c r="C8" s="1789"/>
      <c r="D8" s="1149" t="s">
        <v>39</v>
      </c>
      <c r="E8" s="1193">
        <v>0.3810399065587825</v>
      </c>
      <c r="F8" s="1195">
        <v>0.41321928326913893</v>
      </c>
      <c r="G8" s="1196">
        <v>0.45399325433833043</v>
      </c>
      <c r="H8" s="1190">
        <v>0.3828960104374915</v>
      </c>
      <c r="I8" s="1193">
        <v>0.38747690256620348</v>
      </c>
      <c r="J8" s="1194">
        <v>0.3911398209580973</v>
      </c>
      <c r="K8" s="1190">
        <v>0.40962451397542243</v>
      </c>
      <c r="L8" s="1193">
        <v>0.38862049185096165</v>
      </c>
      <c r="M8" s="1194">
        <v>0.34412496528758235</v>
      </c>
    </row>
    <row r="9" spans="3:16">
      <c r="C9" s="1789"/>
      <c r="D9" s="1153" t="s">
        <v>962</v>
      </c>
      <c r="E9" s="1197">
        <v>1.9301464410252031E-3</v>
      </c>
      <c r="F9" s="1198">
        <v>4.0162974034501659E-3</v>
      </c>
      <c r="G9" s="1199">
        <v>1.0156450178143038E-3</v>
      </c>
      <c r="H9" s="1200">
        <v>1.5258490686831347E-2</v>
      </c>
      <c r="I9" s="1197">
        <v>1.5618547962405053E-2</v>
      </c>
      <c r="J9" s="1201">
        <v>6.0903225160762178E-3</v>
      </c>
      <c r="K9" s="1200">
        <v>1.4083331410074442E-2</v>
      </c>
      <c r="L9" s="1197">
        <v>1.2627625803287598E-2</v>
      </c>
      <c r="M9" s="1201">
        <v>3.6974747464423971E-3</v>
      </c>
      <c r="O9" s="1173"/>
      <c r="P9" s="1173"/>
    </row>
    <row r="10" spans="3:16" ht="13.5" thickBot="1">
      <c r="C10" s="1790"/>
      <c r="D10" s="1153" t="s">
        <v>23</v>
      </c>
      <c r="E10" s="1202">
        <f>E7+E8+E9</f>
        <v>1</v>
      </c>
      <c r="F10" s="1203">
        <f>F7+F8+F9</f>
        <v>1</v>
      </c>
      <c r="G10" s="1204">
        <f>G7+G8+G9</f>
        <v>1</v>
      </c>
      <c r="H10" s="1202">
        <v>1</v>
      </c>
      <c r="I10" s="1202">
        <v>1</v>
      </c>
      <c r="J10" s="1205">
        <v>1</v>
      </c>
      <c r="K10" s="1202">
        <v>1</v>
      </c>
      <c r="L10" s="1202">
        <v>1</v>
      </c>
      <c r="M10" s="1205">
        <v>1</v>
      </c>
    </row>
    <row r="11" spans="3:16" ht="12.75" customHeight="1">
      <c r="C11" s="1788" t="s">
        <v>1014</v>
      </c>
      <c r="D11" s="1160" t="s">
        <v>1001</v>
      </c>
      <c r="E11" s="1206">
        <v>0.23327920643937936</v>
      </c>
      <c r="F11" s="1207">
        <v>0.21255070629223724</v>
      </c>
      <c r="G11" s="1208">
        <v>0.15244889087611271</v>
      </c>
      <c r="H11" s="1206">
        <v>0.2065206248562326</v>
      </c>
      <c r="I11" s="1206">
        <v>0.15820251152169321</v>
      </c>
      <c r="J11" s="1209">
        <v>0.24454730130395294</v>
      </c>
      <c r="K11" s="1206">
        <v>0.18951442125046586</v>
      </c>
      <c r="L11" s="1206">
        <v>0.20275861865828973</v>
      </c>
      <c r="M11" s="1209">
        <v>0.24547614340732712</v>
      </c>
    </row>
    <row r="12" spans="3:16">
      <c r="C12" s="1789"/>
      <c r="D12" s="1149" t="s">
        <v>1002</v>
      </c>
      <c r="E12" s="1193">
        <v>0.66786869226376078</v>
      </c>
      <c r="F12" s="1195">
        <v>0.67991876179961164</v>
      </c>
      <c r="G12" s="1196">
        <v>0.58376218257963908</v>
      </c>
      <c r="H12" s="1193">
        <v>0.67855269454436296</v>
      </c>
      <c r="I12" s="1193">
        <v>0.73799144206532985</v>
      </c>
      <c r="J12" s="1194">
        <v>0.54486976961382727</v>
      </c>
      <c r="K12" s="1193">
        <v>0.67747412938513463</v>
      </c>
      <c r="L12" s="1193">
        <v>0.70272585019436484</v>
      </c>
      <c r="M12" s="1194">
        <v>0.59285757878295275</v>
      </c>
    </row>
    <row r="13" spans="3:16">
      <c r="C13" s="1789"/>
      <c r="D13" s="1149" t="s">
        <v>1000</v>
      </c>
      <c r="E13" s="1193">
        <v>1.2815494787117476E-2</v>
      </c>
      <c r="F13" s="1195">
        <v>1.5648384560312072E-2</v>
      </c>
      <c r="G13" s="1196">
        <v>2.6909020649413744E-2</v>
      </c>
      <c r="H13" s="1193">
        <v>1.213781178044987E-2</v>
      </c>
      <c r="I13" s="1193">
        <v>9.9154423367770906E-3</v>
      </c>
      <c r="J13" s="1194">
        <v>6.7376701988740339E-3</v>
      </c>
      <c r="K13" s="1193">
        <v>8.3226503819915313E-3</v>
      </c>
      <c r="L13" s="1193">
        <v>7.8034746353679973E-3</v>
      </c>
      <c r="M13" s="1194">
        <v>1.0352768685792978E-2</v>
      </c>
      <c r="P13" s="1173"/>
    </row>
    <row r="14" spans="3:16">
      <c r="C14" s="1789"/>
      <c r="D14" s="1153" t="s">
        <v>1015</v>
      </c>
      <c r="E14" s="1197">
        <v>8.6036606509742417E-2</v>
      </c>
      <c r="F14" s="1198">
        <v>9.1882147347839185E-2</v>
      </c>
      <c r="G14" s="1199">
        <v>0.2368799058948344</v>
      </c>
      <c r="H14" s="1197">
        <v>0.10278886881895459</v>
      </c>
      <c r="I14" s="1197">
        <v>9.3890604076199896E-2</v>
      </c>
      <c r="J14" s="1201">
        <v>0.20384525888334573</v>
      </c>
      <c r="K14" s="1197">
        <v>0.12468879898240798</v>
      </c>
      <c r="L14" s="1197">
        <v>8.6712056511977428E-2</v>
      </c>
      <c r="M14" s="1201">
        <v>0.15131350912392719</v>
      </c>
    </row>
    <row r="15" spans="3:16" ht="13.5" thickBot="1">
      <c r="C15" s="1790"/>
      <c r="D15" s="1138" t="s">
        <v>23</v>
      </c>
      <c r="E15" s="1210">
        <f>E11+E12+E13+E14</f>
        <v>1</v>
      </c>
      <c r="F15" s="1211">
        <f>F11+F12+F13+F14</f>
        <v>1.0000000000000002</v>
      </c>
      <c r="G15" s="1212">
        <f>G11+G12+G13+G14</f>
        <v>0.99999999999999989</v>
      </c>
      <c r="H15" s="1210">
        <v>0.99999999999999989</v>
      </c>
      <c r="I15" s="1210">
        <v>1</v>
      </c>
      <c r="J15" s="1213">
        <v>1</v>
      </c>
      <c r="K15" s="1210">
        <v>1</v>
      </c>
      <c r="L15" s="1210">
        <v>1</v>
      </c>
      <c r="M15" s="1213">
        <v>1</v>
      </c>
      <c r="P15" s="1173"/>
    </row>
    <row r="16" spans="3:16" ht="12.75" customHeight="1">
      <c r="C16" s="1788" t="s">
        <v>1016</v>
      </c>
      <c r="D16" s="1142" t="s">
        <v>963</v>
      </c>
      <c r="E16" s="1190">
        <v>0.46210276601961675</v>
      </c>
      <c r="F16" s="1191">
        <v>0.27623842728249082</v>
      </c>
      <c r="G16" s="1192">
        <v>0.68924814467458118</v>
      </c>
      <c r="H16" s="1190">
        <v>0.48069024954021389</v>
      </c>
      <c r="I16" s="1190">
        <v>0.30822794509653278</v>
      </c>
      <c r="J16" s="1200">
        <v>0.57395492358408617</v>
      </c>
      <c r="K16" s="1190">
        <v>0.54754533637367131</v>
      </c>
      <c r="L16" s="1190">
        <v>0.31167440959696263</v>
      </c>
      <c r="M16" s="1200">
        <v>0.46384258214250151</v>
      </c>
    </row>
    <row r="17" spans="3:13" ht="25.5">
      <c r="C17" s="1789"/>
      <c r="D17" s="1149" t="s">
        <v>964</v>
      </c>
      <c r="E17" s="1193">
        <v>0.30138688562916149</v>
      </c>
      <c r="F17" s="1195">
        <v>0.50878439438410616</v>
      </c>
      <c r="G17" s="1196">
        <v>0.29501440283454772</v>
      </c>
      <c r="H17" s="1193">
        <v>0.3053635180954527</v>
      </c>
      <c r="I17" s="1193">
        <v>0.30498374529965083</v>
      </c>
      <c r="J17" s="1194">
        <v>0.13595188427989199</v>
      </c>
      <c r="K17" s="1193">
        <v>0.2565369347978611</v>
      </c>
      <c r="L17" s="1193">
        <v>0.35051437651922329</v>
      </c>
      <c r="M17" s="1194">
        <v>0.33472319274232332</v>
      </c>
    </row>
    <row r="18" spans="3:13">
      <c r="C18" s="1789"/>
      <c r="D18" s="1153" t="s">
        <v>383</v>
      </c>
      <c r="E18" s="1197">
        <v>0.23651034835122173</v>
      </c>
      <c r="F18" s="1198">
        <v>0.21497717833340305</v>
      </c>
      <c r="G18" s="1199">
        <v>1.5737452490871051E-2</v>
      </c>
      <c r="H18" s="1197">
        <v>0.21394623236433341</v>
      </c>
      <c r="I18" s="1197">
        <v>0.38678830960381638</v>
      </c>
      <c r="J18" s="1201">
        <v>0.29009319213602219</v>
      </c>
      <c r="K18" s="1197">
        <v>0.19591772882846764</v>
      </c>
      <c r="L18" s="1197">
        <v>0.33781121388381408</v>
      </c>
      <c r="M18" s="1201">
        <v>0.20143422511517514</v>
      </c>
    </row>
    <row r="19" spans="3:13" ht="13.5" thickBot="1">
      <c r="C19" s="1790"/>
      <c r="D19" s="1138" t="s">
        <v>23</v>
      </c>
      <c r="E19" s="1210">
        <f>E16+E17+E18</f>
        <v>1</v>
      </c>
      <c r="F19" s="1211">
        <f>F16+F17+F18</f>
        <v>1</v>
      </c>
      <c r="G19" s="1212">
        <f>G16+G17+G18</f>
        <v>1</v>
      </c>
      <c r="H19" s="1210">
        <v>1</v>
      </c>
      <c r="I19" s="1210">
        <v>1</v>
      </c>
      <c r="J19" s="1213">
        <v>1</v>
      </c>
      <c r="K19" s="1210">
        <v>1</v>
      </c>
      <c r="L19" s="1210">
        <v>1</v>
      </c>
      <c r="M19" s="1213">
        <v>1</v>
      </c>
    </row>
    <row r="22" spans="3:13" ht="15">
      <c r="C22"/>
      <c r="D22"/>
      <c r="E22"/>
      <c r="F22"/>
      <c r="G22"/>
      <c r="H22"/>
      <c r="I22"/>
      <c r="J22"/>
      <c r="K22"/>
      <c r="L22"/>
      <c r="M22"/>
    </row>
    <row r="23" spans="3:13" ht="12.75" hidden="1" customHeight="1">
      <c r="H23" s="1214">
        <v>136777016</v>
      </c>
      <c r="I23" s="1214">
        <v>56371068</v>
      </c>
      <c r="J23" s="1214">
        <v>9257253</v>
      </c>
      <c r="K23" s="1214">
        <v>202405337</v>
      </c>
    </row>
    <row r="24" spans="3:13">
      <c r="K24" s="1214"/>
      <c r="L24" s="1214"/>
      <c r="M24" s="1214"/>
    </row>
    <row r="25" spans="3:13">
      <c r="H25" s="1176"/>
      <c r="I25" s="1176"/>
      <c r="J25" s="1176"/>
      <c r="K25" s="1176"/>
      <c r="L25" s="1176"/>
      <c r="M25" s="1176"/>
    </row>
    <row r="26" spans="3:13">
      <c r="H26" s="1176"/>
      <c r="I26" s="1176"/>
      <c r="J26" s="1176"/>
      <c r="K26" s="1176"/>
      <c r="L26" s="1176"/>
      <c r="M26" s="1176"/>
    </row>
    <row r="27" spans="3:13">
      <c r="H27" s="1176"/>
      <c r="I27" s="1176"/>
      <c r="J27" s="1176"/>
      <c r="K27" s="1176"/>
      <c r="L27" s="1176"/>
      <c r="M27" s="1176"/>
    </row>
    <row r="28" spans="3:13">
      <c r="H28" s="1176"/>
      <c r="I28" s="1176"/>
      <c r="J28" s="1176"/>
      <c r="K28" s="1176"/>
      <c r="L28" s="1176"/>
      <c r="M28" s="1176"/>
    </row>
    <row r="29" spans="3:13">
      <c r="K29" s="1176"/>
      <c r="L29" s="1176"/>
      <c r="M29" s="1176"/>
    </row>
    <row r="30" spans="3:13">
      <c r="H30" s="1176"/>
      <c r="I30" s="1176"/>
      <c r="J30" s="1176"/>
      <c r="K30" s="1214"/>
      <c r="L30" s="1214"/>
      <c r="M30" s="1214"/>
    </row>
    <row r="31" spans="3:13">
      <c r="H31" s="1176"/>
      <c r="I31" s="1179"/>
      <c r="J31" s="1176"/>
      <c r="K31" s="1214"/>
      <c r="L31" s="1214"/>
      <c r="M31" s="1214"/>
    </row>
    <row r="32" spans="3:13">
      <c r="H32" s="1176"/>
      <c r="I32" s="1176"/>
      <c r="J32" s="1176"/>
      <c r="K32" s="1214"/>
      <c r="L32" s="1214"/>
      <c r="M32" s="1214"/>
    </row>
    <row r="33" spans="8:13">
      <c r="H33" s="1176"/>
      <c r="I33" s="1176"/>
      <c r="J33" s="1176"/>
      <c r="K33" s="1214"/>
      <c r="L33" s="1214"/>
      <c r="M33" s="1214"/>
    </row>
    <row r="34" spans="8:13">
      <c r="H34" s="1176"/>
      <c r="I34" s="1176"/>
      <c r="J34" s="1176"/>
      <c r="L34" s="1176"/>
      <c r="M34" s="1176"/>
    </row>
    <row r="35" spans="8:13">
      <c r="L35" s="1176"/>
      <c r="M35" s="1176"/>
    </row>
    <row r="36" spans="8:13">
      <c r="K36" s="1215"/>
      <c r="L36" s="1215"/>
      <c r="M36" s="1215"/>
    </row>
    <row r="37" spans="8:13">
      <c r="K37" s="1215"/>
      <c r="L37" s="1215"/>
      <c r="M37" s="1215"/>
    </row>
    <row r="38" spans="8:13">
      <c r="K38" s="1215"/>
      <c r="L38" s="1215"/>
      <c r="M38" s="1215"/>
    </row>
    <row r="39" spans="8:13">
      <c r="K39" s="1176"/>
      <c r="L39" s="1176"/>
      <c r="M39" s="1176"/>
    </row>
    <row r="40" spans="8:13">
      <c r="K40" s="1176"/>
      <c r="L40" s="1176"/>
      <c r="M40" s="1176"/>
    </row>
    <row r="41" spans="8:13">
      <c r="K41" s="1176"/>
      <c r="L41" s="1176"/>
      <c r="M41" s="1176"/>
    </row>
    <row r="42" spans="8:13">
      <c r="K42" s="1176"/>
      <c r="L42" s="1176"/>
      <c r="M42" s="1176"/>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2:K57"/>
  <sheetViews>
    <sheetView zoomScale="90" zoomScaleNormal="90" workbookViewId="0"/>
  </sheetViews>
  <sheetFormatPr defaultRowHeight="12.75"/>
  <cols>
    <col min="1" max="1" width="17.85546875" style="1216" customWidth="1"/>
    <col min="2" max="2" width="20.7109375" style="1216" customWidth="1"/>
    <col min="3" max="3" width="35" style="1216" customWidth="1"/>
    <col min="4" max="4" width="19.5703125" style="1216" bestFit="1" customWidth="1"/>
    <col min="5" max="5" width="19.5703125" style="1216" customWidth="1"/>
    <col min="6" max="6" width="14.42578125" style="1216" customWidth="1"/>
    <col min="7" max="7" width="21.5703125" style="1216" bestFit="1" customWidth="1"/>
    <col min="8" max="8" width="18.7109375" style="1216" bestFit="1" customWidth="1"/>
    <col min="9" max="9" width="18.85546875" style="1216" customWidth="1"/>
    <col min="10" max="256" width="9.140625" style="1216"/>
    <col min="257" max="257" width="17.85546875" style="1216" customWidth="1"/>
    <col min="258" max="258" width="20.7109375" style="1216" customWidth="1"/>
    <col min="259" max="259" width="35" style="1216" customWidth="1"/>
    <col min="260" max="260" width="19.5703125" style="1216" bestFit="1" customWidth="1"/>
    <col min="261" max="261" width="19.5703125" style="1216" customWidth="1"/>
    <col min="262" max="262" width="14.42578125" style="1216" customWidth="1"/>
    <col min="263" max="263" width="21.5703125" style="1216" bestFit="1" customWidth="1"/>
    <col min="264" max="264" width="18.7109375" style="1216" bestFit="1" customWidth="1"/>
    <col min="265" max="265" width="18.85546875" style="1216" customWidth="1"/>
    <col min="266" max="512" width="9.140625" style="1216"/>
    <col min="513" max="513" width="17.85546875" style="1216" customWidth="1"/>
    <col min="514" max="514" width="20.7109375" style="1216" customWidth="1"/>
    <col min="515" max="515" width="35" style="1216" customWidth="1"/>
    <col min="516" max="516" width="19.5703125" style="1216" bestFit="1" customWidth="1"/>
    <col min="517" max="517" width="19.5703125" style="1216" customWidth="1"/>
    <col min="518" max="518" width="14.42578125" style="1216" customWidth="1"/>
    <col min="519" max="519" width="21.5703125" style="1216" bestFit="1" customWidth="1"/>
    <col min="520" max="520" width="18.7109375" style="1216" bestFit="1" customWidth="1"/>
    <col min="521" max="521" width="18.85546875" style="1216" customWidth="1"/>
    <col min="522" max="768" width="9.140625" style="1216"/>
    <col min="769" max="769" width="17.85546875" style="1216" customWidth="1"/>
    <col min="770" max="770" width="20.7109375" style="1216" customWidth="1"/>
    <col min="771" max="771" width="35" style="1216" customWidth="1"/>
    <col min="772" max="772" width="19.5703125" style="1216" bestFit="1" customWidth="1"/>
    <col min="773" max="773" width="19.5703125" style="1216" customWidth="1"/>
    <col min="774" max="774" width="14.42578125" style="1216" customWidth="1"/>
    <col min="775" max="775" width="21.5703125" style="1216" bestFit="1" customWidth="1"/>
    <col min="776" max="776" width="18.7109375" style="1216" bestFit="1" customWidth="1"/>
    <col min="777" max="777" width="18.85546875" style="1216" customWidth="1"/>
    <col min="778" max="1024" width="9.140625" style="1216"/>
    <col min="1025" max="1025" width="17.85546875" style="1216" customWidth="1"/>
    <col min="1026" max="1026" width="20.7109375" style="1216" customWidth="1"/>
    <col min="1027" max="1027" width="35" style="1216" customWidth="1"/>
    <col min="1028" max="1028" width="19.5703125" style="1216" bestFit="1" customWidth="1"/>
    <col min="1029" max="1029" width="19.5703125" style="1216" customWidth="1"/>
    <col min="1030" max="1030" width="14.42578125" style="1216" customWidth="1"/>
    <col min="1031" max="1031" width="21.5703125" style="1216" bestFit="1" customWidth="1"/>
    <col min="1032" max="1032" width="18.7109375" style="1216" bestFit="1" customWidth="1"/>
    <col min="1033" max="1033" width="18.85546875" style="1216" customWidth="1"/>
    <col min="1034" max="1280" width="9.140625" style="1216"/>
    <col min="1281" max="1281" width="17.85546875" style="1216" customWidth="1"/>
    <col min="1282" max="1282" width="20.7109375" style="1216" customWidth="1"/>
    <col min="1283" max="1283" width="35" style="1216" customWidth="1"/>
    <col min="1284" max="1284" width="19.5703125" style="1216" bestFit="1" customWidth="1"/>
    <col min="1285" max="1285" width="19.5703125" style="1216" customWidth="1"/>
    <col min="1286" max="1286" width="14.42578125" style="1216" customWidth="1"/>
    <col min="1287" max="1287" width="21.5703125" style="1216" bestFit="1" customWidth="1"/>
    <col min="1288" max="1288" width="18.7109375" style="1216" bestFit="1" customWidth="1"/>
    <col min="1289" max="1289" width="18.85546875" style="1216" customWidth="1"/>
    <col min="1290" max="1536" width="9.140625" style="1216"/>
    <col min="1537" max="1537" width="17.85546875" style="1216" customWidth="1"/>
    <col min="1538" max="1538" width="20.7109375" style="1216" customWidth="1"/>
    <col min="1539" max="1539" width="35" style="1216" customWidth="1"/>
    <col min="1540" max="1540" width="19.5703125" style="1216" bestFit="1" customWidth="1"/>
    <col min="1541" max="1541" width="19.5703125" style="1216" customWidth="1"/>
    <col min="1542" max="1542" width="14.42578125" style="1216" customWidth="1"/>
    <col min="1543" max="1543" width="21.5703125" style="1216" bestFit="1" customWidth="1"/>
    <col min="1544" max="1544" width="18.7109375" style="1216" bestFit="1" customWidth="1"/>
    <col min="1545" max="1545" width="18.85546875" style="1216" customWidth="1"/>
    <col min="1546" max="1792" width="9.140625" style="1216"/>
    <col min="1793" max="1793" width="17.85546875" style="1216" customWidth="1"/>
    <col min="1794" max="1794" width="20.7109375" style="1216" customWidth="1"/>
    <col min="1795" max="1795" width="35" style="1216" customWidth="1"/>
    <col min="1796" max="1796" width="19.5703125" style="1216" bestFit="1" customWidth="1"/>
    <col min="1797" max="1797" width="19.5703125" style="1216" customWidth="1"/>
    <col min="1798" max="1798" width="14.42578125" style="1216" customWidth="1"/>
    <col min="1799" max="1799" width="21.5703125" style="1216" bestFit="1" customWidth="1"/>
    <col min="1800" max="1800" width="18.7109375" style="1216" bestFit="1" customWidth="1"/>
    <col min="1801" max="1801" width="18.85546875" style="1216" customWidth="1"/>
    <col min="1802" max="2048" width="9.140625" style="1216"/>
    <col min="2049" max="2049" width="17.85546875" style="1216" customWidth="1"/>
    <col min="2050" max="2050" width="20.7109375" style="1216" customWidth="1"/>
    <col min="2051" max="2051" width="35" style="1216" customWidth="1"/>
    <col min="2052" max="2052" width="19.5703125" style="1216" bestFit="1" customWidth="1"/>
    <col min="2053" max="2053" width="19.5703125" style="1216" customWidth="1"/>
    <col min="2054" max="2054" width="14.42578125" style="1216" customWidth="1"/>
    <col min="2055" max="2055" width="21.5703125" style="1216" bestFit="1" customWidth="1"/>
    <col min="2056" max="2056" width="18.7109375" style="1216" bestFit="1" customWidth="1"/>
    <col min="2057" max="2057" width="18.85546875" style="1216" customWidth="1"/>
    <col min="2058" max="2304" width="9.140625" style="1216"/>
    <col min="2305" max="2305" width="17.85546875" style="1216" customWidth="1"/>
    <col min="2306" max="2306" width="20.7109375" style="1216" customWidth="1"/>
    <col min="2307" max="2307" width="35" style="1216" customWidth="1"/>
    <col min="2308" max="2308" width="19.5703125" style="1216" bestFit="1" customWidth="1"/>
    <col min="2309" max="2309" width="19.5703125" style="1216" customWidth="1"/>
    <col min="2310" max="2310" width="14.42578125" style="1216" customWidth="1"/>
    <col min="2311" max="2311" width="21.5703125" style="1216" bestFit="1" customWidth="1"/>
    <col min="2312" max="2312" width="18.7109375" style="1216" bestFit="1" customWidth="1"/>
    <col min="2313" max="2313" width="18.85546875" style="1216" customWidth="1"/>
    <col min="2314" max="2560" width="9.140625" style="1216"/>
    <col min="2561" max="2561" width="17.85546875" style="1216" customWidth="1"/>
    <col min="2562" max="2562" width="20.7109375" style="1216" customWidth="1"/>
    <col min="2563" max="2563" width="35" style="1216" customWidth="1"/>
    <col min="2564" max="2564" width="19.5703125" style="1216" bestFit="1" customWidth="1"/>
    <col min="2565" max="2565" width="19.5703125" style="1216" customWidth="1"/>
    <col min="2566" max="2566" width="14.42578125" style="1216" customWidth="1"/>
    <col min="2567" max="2567" width="21.5703125" style="1216" bestFit="1" customWidth="1"/>
    <col min="2568" max="2568" width="18.7109375" style="1216" bestFit="1" customWidth="1"/>
    <col min="2569" max="2569" width="18.85546875" style="1216" customWidth="1"/>
    <col min="2570" max="2816" width="9.140625" style="1216"/>
    <col min="2817" max="2817" width="17.85546875" style="1216" customWidth="1"/>
    <col min="2818" max="2818" width="20.7109375" style="1216" customWidth="1"/>
    <col min="2819" max="2819" width="35" style="1216" customWidth="1"/>
    <col min="2820" max="2820" width="19.5703125" style="1216" bestFit="1" customWidth="1"/>
    <col min="2821" max="2821" width="19.5703125" style="1216" customWidth="1"/>
    <col min="2822" max="2822" width="14.42578125" style="1216" customWidth="1"/>
    <col min="2823" max="2823" width="21.5703125" style="1216" bestFit="1" customWidth="1"/>
    <col min="2824" max="2824" width="18.7109375" style="1216" bestFit="1" customWidth="1"/>
    <col min="2825" max="2825" width="18.85546875" style="1216" customWidth="1"/>
    <col min="2826" max="3072" width="9.140625" style="1216"/>
    <col min="3073" max="3073" width="17.85546875" style="1216" customWidth="1"/>
    <col min="3074" max="3074" width="20.7109375" style="1216" customWidth="1"/>
    <col min="3075" max="3075" width="35" style="1216" customWidth="1"/>
    <col min="3076" max="3076" width="19.5703125" style="1216" bestFit="1" customWidth="1"/>
    <col min="3077" max="3077" width="19.5703125" style="1216" customWidth="1"/>
    <col min="3078" max="3078" width="14.42578125" style="1216" customWidth="1"/>
    <col min="3079" max="3079" width="21.5703125" style="1216" bestFit="1" customWidth="1"/>
    <col min="3080" max="3080" width="18.7109375" style="1216" bestFit="1" customWidth="1"/>
    <col min="3081" max="3081" width="18.85546875" style="1216" customWidth="1"/>
    <col min="3082" max="3328" width="9.140625" style="1216"/>
    <col min="3329" max="3329" width="17.85546875" style="1216" customWidth="1"/>
    <col min="3330" max="3330" width="20.7109375" style="1216" customWidth="1"/>
    <col min="3331" max="3331" width="35" style="1216" customWidth="1"/>
    <col min="3332" max="3332" width="19.5703125" style="1216" bestFit="1" customWidth="1"/>
    <col min="3333" max="3333" width="19.5703125" style="1216" customWidth="1"/>
    <col min="3334" max="3334" width="14.42578125" style="1216" customWidth="1"/>
    <col min="3335" max="3335" width="21.5703125" style="1216" bestFit="1" customWidth="1"/>
    <col min="3336" max="3336" width="18.7109375" style="1216" bestFit="1" customWidth="1"/>
    <col min="3337" max="3337" width="18.85546875" style="1216" customWidth="1"/>
    <col min="3338" max="3584" width="9.140625" style="1216"/>
    <col min="3585" max="3585" width="17.85546875" style="1216" customWidth="1"/>
    <col min="3586" max="3586" width="20.7109375" style="1216" customWidth="1"/>
    <col min="3587" max="3587" width="35" style="1216" customWidth="1"/>
    <col min="3588" max="3588" width="19.5703125" style="1216" bestFit="1" customWidth="1"/>
    <col min="3589" max="3589" width="19.5703125" style="1216" customWidth="1"/>
    <col min="3590" max="3590" width="14.42578125" style="1216" customWidth="1"/>
    <col min="3591" max="3591" width="21.5703125" style="1216" bestFit="1" customWidth="1"/>
    <col min="3592" max="3592" width="18.7109375" style="1216" bestFit="1" customWidth="1"/>
    <col min="3593" max="3593" width="18.85546875" style="1216" customWidth="1"/>
    <col min="3594" max="3840" width="9.140625" style="1216"/>
    <col min="3841" max="3841" width="17.85546875" style="1216" customWidth="1"/>
    <col min="3842" max="3842" width="20.7109375" style="1216" customWidth="1"/>
    <col min="3843" max="3843" width="35" style="1216" customWidth="1"/>
    <col min="3844" max="3844" width="19.5703125" style="1216" bestFit="1" customWidth="1"/>
    <col min="3845" max="3845" width="19.5703125" style="1216" customWidth="1"/>
    <col min="3846" max="3846" width="14.42578125" style="1216" customWidth="1"/>
    <col min="3847" max="3847" width="21.5703125" style="1216" bestFit="1" customWidth="1"/>
    <col min="3848" max="3848" width="18.7109375" style="1216" bestFit="1" customWidth="1"/>
    <col min="3849" max="3849" width="18.85546875" style="1216" customWidth="1"/>
    <col min="3850" max="4096" width="9.140625" style="1216"/>
    <col min="4097" max="4097" width="17.85546875" style="1216" customWidth="1"/>
    <col min="4098" max="4098" width="20.7109375" style="1216" customWidth="1"/>
    <col min="4099" max="4099" width="35" style="1216" customWidth="1"/>
    <col min="4100" max="4100" width="19.5703125" style="1216" bestFit="1" customWidth="1"/>
    <col min="4101" max="4101" width="19.5703125" style="1216" customWidth="1"/>
    <col min="4102" max="4102" width="14.42578125" style="1216" customWidth="1"/>
    <col min="4103" max="4103" width="21.5703125" style="1216" bestFit="1" customWidth="1"/>
    <col min="4104" max="4104" width="18.7109375" style="1216" bestFit="1" customWidth="1"/>
    <col min="4105" max="4105" width="18.85546875" style="1216" customWidth="1"/>
    <col min="4106" max="4352" width="9.140625" style="1216"/>
    <col min="4353" max="4353" width="17.85546875" style="1216" customWidth="1"/>
    <col min="4354" max="4354" width="20.7109375" style="1216" customWidth="1"/>
    <col min="4355" max="4355" width="35" style="1216" customWidth="1"/>
    <col min="4356" max="4356" width="19.5703125" style="1216" bestFit="1" customWidth="1"/>
    <col min="4357" max="4357" width="19.5703125" style="1216" customWidth="1"/>
    <col min="4358" max="4358" width="14.42578125" style="1216" customWidth="1"/>
    <col min="4359" max="4359" width="21.5703125" style="1216" bestFit="1" customWidth="1"/>
    <col min="4360" max="4360" width="18.7109375" style="1216" bestFit="1" customWidth="1"/>
    <col min="4361" max="4361" width="18.85546875" style="1216" customWidth="1"/>
    <col min="4362" max="4608" width="9.140625" style="1216"/>
    <col min="4609" max="4609" width="17.85546875" style="1216" customWidth="1"/>
    <col min="4610" max="4610" width="20.7109375" style="1216" customWidth="1"/>
    <col min="4611" max="4611" width="35" style="1216" customWidth="1"/>
    <col min="4612" max="4612" width="19.5703125" style="1216" bestFit="1" customWidth="1"/>
    <col min="4613" max="4613" width="19.5703125" style="1216" customWidth="1"/>
    <col min="4614" max="4614" width="14.42578125" style="1216" customWidth="1"/>
    <col min="4615" max="4615" width="21.5703125" style="1216" bestFit="1" customWidth="1"/>
    <col min="4616" max="4616" width="18.7109375" style="1216" bestFit="1" customWidth="1"/>
    <col min="4617" max="4617" width="18.85546875" style="1216" customWidth="1"/>
    <col min="4618" max="4864" width="9.140625" style="1216"/>
    <col min="4865" max="4865" width="17.85546875" style="1216" customWidth="1"/>
    <col min="4866" max="4866" width="20.7109375" style="1216" customWidth="1"/>
    <col min="4867" max="4867" width="35" style="1216" customWidth="1"/>
    <col min="4868" max="4868" width="19.5703125" style="1216" bestFit="1" customWidth="1"/>
    <col min="4869" max="4869" width="19.5703125" style="1216" customWidth="1"/>
    <col min="4870" max="4870" width="14.42578125" style="1216" customWidth="1"/>
    <col min="4871" max="4871" width="21.5703125" style="1216" bestFit="1" customWidth="1"/>
    <col min="4872" max="4872" width="18.7109375" style="1216" bestFit="1" customWidth="1"/>
    <col min="4873" max="4873" width="18.85546875" style="1216" customWidth="1"/>
    <col min="4874" max="5120" width="9.140625" style="1216"/>
    <col min="5121" max="5121" width="17.85546875" style="1216" customWidth="1"/>
    <col min="5122" max="5122" width="20.7109375" style="1216" customWidth="1"/>
    <col min="5123" max="5123" width="35" style="1216" customWidth="1"/>
    <col min="5124" max="5124" width="19.5703125" style="1216" bestFit="1" customWidth="1"/>
    <col min="5125" max="5125" width="19.5703125" style="1216" customWidth="1"/>
    <col min="5126" max="5126" width="14.42578125" style="1216" customWidth="1"/>
    <col min="5127" max="5127" width="21.5703125" style="1216" bestFit="1" customWidth="1"/>
    <col min="5128" max="5128" width="18.7109375" style="1216" bestFit="1" customWidth="1"/>
    <col min="5129" max="5129" width="18.85546875" style="1216" customWidth="1"/>
    <col min="5130" max="5376" width="9.140625" style="1216"/>
    <col min="5377" max="5377" width="17.85546875" style="1216" customWidth="1"/>
    <col min="5378" max="5378" width="20.7109375" style="1216" customWidth="1"/>
    <col min="5379" max="5379" width="35" style="1216" customWidth="1"/>
    <col min="5380" max="5380" width="19.5703125" style="1216" bestFit="1" customWidth="1"/>
    <col min="5381" max="5381" width="19.5703125" style="1216" customWidth="1"/>
    <col min="5382" max="5382" width="14.42578125" style="1216" customWidth="1"/>
    <col min="5383" max="5383" width="21.5703125" style="1216" bestFit="1" customWidth="1"/>
    <col min="5384" max="5384" width="18.7109375" style="1216" bestFit="1" customWidth="1"/>
    <col min="5385" max="5385" width="18.85546875" style="1216" customWidth="1"/>
    <col min="5386" max="5632" width="9.140625" style="1216"/>
    <col min="5633" max="5633" width="17.85546875" style="1216" customWidth="1"/>
    <col min="5634" max="5634" width="20.7109375" style="1216" customWidth="1"/>
    <col min="5635" max="5635" width="35" style="1216" customWidth="1"/>
    <col min="5636" max="5636" width="19.5703125" style="1216" bestFit="1" customWidth="1"/>
    <col min="5637" max="5637" width="19.5703125" style="1216" customWidth="1"/>
    <col min="5638" max="5638" width="14.42578125" style="1216" customWidth="1"/>
    <col min="5639" max="5639" width="21.5703125" style="1216" bestFit="1" customWidth="1"/>
    <col min="5640" max="5640" width="18.7109375" style="1216" bestFit="1" customWidth="1"/>
    <col min="5641" max="5641" width="18.85546875" style="1216" customWidth="1"/>
    <col min="5642" max="5888" width="9.140625" style="1216"/>
    <col min="5889" max="5889" width="17.85546875" style="1216" customWidth="1"/>
    <col min="5890" max="5890" width="20.7109375" style="1216" customWidth="1"/>
    <col min="5891" max="5891" width="35" style="1216" customWidth="1"/>
    <col min="5892" max="5892" width="19.5703125" style="1216" bestFit="1" customWidth="1"/>
    <col min="5893" max="5893" width="19.5703125" style="1216" customWidth="1"/>
    <col min="5894" max="5894" width="14.42578125" style="1216" customWidth="1"/>
    <col min="5895" max="5895" width="21.5703125" style="1216" bestFit="1" customWidth="1"/>
    <col min="5896" max="5896" width="18.7109375" style="1216" bestFit="1" customWidth="1"/>
    <col min="5897" max="5897" width="18.85546875" style="1216" customWidth="1"/>
    <col min="5898" max="6144" width="9.140625" style="1216"/>
    <col min="6145" max="6145" width="17.85546875" style="1216" customWidth="1"/>
    <col min="6146" max="6146" width="20.7109375" style="1216" customWidth="1"/>
    <col min="6147" max="6147" width="35" style="1216" customWidth="1"/>
    <col min="6148" max="6148" width="19.5703125" style="1216" bestFit="1" customWidth="1"/>
    <col min="6149" max="6149" width="19.5703125" style="1216" customWidth="1"/>
    <col min="6150" max="6150" width="14.42578125" style="1216" customWidth="1"/>
    <col min="6151" max="6151" width="21.5703125" style="1216" bestFit="1" customWidth="1"/>
    <col min="6152" max="6152" width="18.7109375" style="1216" bestFit="1" customWidth="1"/>
    <col min="6153" max="6153" width="18.85546875" style="1216" customWidth="1"/>
    <col min="6154" max="6400" width="9.140625" style="1216"/>
    <col min="6401" max="6401" width="17.85546875" style="1216" customWidth="1"/>
    <col min="6402" max="6402" width="20.7109375" style="1216" customWidth="1"/>
    <col min="6403" max="6403" width="35" style="1216" customWidth="1"/>
    <col min="6404" max="6404" width="19.5703125" style="1216" bestFit="1" customWidth="1"/>
    <col min="6405" max="6405" width="19.5703125" style="1216" customWidth="1"/>
    <col min="6406" max="6406" width="14.42578125" style="1216" customWidth="1"/>
    <col min="6407" max="6407" width="21.5703125" style="1216" bestFit="1" customWidth="1"/>
    <col min="6408" max="6408" width="18.7109375" style="1216" bestFit="1" customWidth="1"/>
    <col min="6409" max="6409" width="18.85546875" style="1216" customWidth="1"/>
    <col min="6410" max="6656" width="9.140625" style="1216"/>
    <col min="6657" max="6657" width="17.85546875" style="1216" customWidth="1"/>
    <col min="6658" max="6658" width="20.7109375" style="1216" customWidth="1"/>
    <col min="6659" max="6659" width="35" style="1216" customWidth="1"/>
    <col min="6660" max="6660" width="19.5703125" style="1216" bestFit="1" customWidth="1"/>
    <col min="6661" max="6661" width="19.5703125" style="1216" customWidth="1"/>
    <col min="6662" max="6662" width="14.42578125" style="1216" customWidth="1"/>
    <col min="6663" max="6663" width="21.5703125" style="1216" bestFit="1" customWidth="1"/>
    <col min="6664" max="6664" width="18.7109375" style="1216" bestFit="1" customWidth="1"/>
    <col min="6665" max="6665" width="18.85546875" style="1216" customWidth="1"/>
    <col min="6666" max="6912" width="9.140625" style="1216"/>
    <col min="6913" max="6913" width="17.85546875" style="1216" customWidth="1"/>
    <col min="6914" max="6914" width="20.7109375" style="1216" customWidth="1"/>
    <col min="6915" max="6915" width="35" style="1216" customWidth="1"/>
    <col min="6916" max="6916" width="19.5703125" style="1216" bestFit="1" customWidth="1"/>
    <col min="6917" max="6917" width="19.5703125" style="1216" customWidth="1"/>
    <col min="6918" max="6918" width="14.42578125" style="1216" customWidth="1"/>
    <col min="6919" max="6919" width="21.5703125" style="1216" bestFit="1" customWidth="1"/>
    <col min="6920" max="6920" width="18.7109375" style="1216" bestFit="1" customWidth="1"/>
    <col min="6921" max="6921" width="18.85546875" style="1216" customWidth="1"/>
    <col min="6922" max="7168" width="9.140625" style="1216"/>
    <col min="7169" max="7169" width="17.85546875" style="1216" customWidth="1"/>
    <col min="7170" max="7170" width="20.7109375" style="1216" customWidth="1"/>
    <col min="7171" max="7171" width="35" style="1216" customWidth="1"/>
    <col min="7172" max="7172" width="19.5703125" style="1216" bestFit="1" customWidth="1"/>
    <col min="7173" max="7173" width="19.5703125" style="1216" customWidth="1"/>
    <col min="7174" max="7174" width="14.42578125" style="1216" customWidth="1"/>
    <col min="7175" max="7175" width="21.5703125" style="1216" bestFit="1" customWidth="1"/>
    <col min="7176" max="7176" width="18.7109375" style="1216" bestFit="1" customWidth="1"/>
    <col min="7177" max="7177" width="18.85546875" style="1216" customWidth="1"/>
    <col min="7178" max="7424" width="9.140625" style="1216"/>
    <col min="7425" max="7425" width="17.85546875" style="1216" customWidth="1"/>
    <col min="7426" max="7426" width="20.7109375" style="1216" customWidth="1"/>
    <col min="7427" max="7427" width="35" style="1216" customWidth="1"/>
    <col min="7428" max="7428" width="19.5703125" style="1216" bestFit="1" customWidth="1"/>
    <col min="7429" max="7429" width="19.5703125" style="1216" customWidth="1"/>
    <col min="7430" max="7430" width="14.42578125" style="1216" customWidth="1"/>
    <col min="7431" max="7431" width="21.5703125" style="1216" bestFit="1" customWidth="1"/>
    <col min="7432" max="7432" width="18.7109375" style="1216" bestFit="1" customWidth="1"/>
    <col min="7433" max="7433" width="18.85546875" style="1216" customWidth="1"/>
    <col min="7434" max="7680" width="9.140625" style="1216"/>
    <col min="7681" max="7681" width="17.85546875" style="1216" customWidth="1"/>
    <col min="7682" max="7682" width="20.7109375" style="1216" customWidth="1"/>
    <col min="7683" max="7683" width="35" style="1216" customWidth="1"/>
    <col min="7684" max="7684" width="19.5703125" style="1216" bestFit="1" customWidth="1"/>
    <col min="7685" max="7685" width="19.5703125" style="1216" customWidth="1"/>
    <col min="7686" max="7686" width="14.42578125" style="1216" customWidth="1"/>
    <col min="7687" max="7687" width="21.5703125" style="1216" bestFit="1" customWidth="1"/>
    <col min="7688" max="7688" width="18.7109375" style="1216" bestFit="1" customWidth="1"/>
    <col min="7689" max="7689" width="18.85546875" style="1216" customWidth="1"/>
    <col min="7690" max="7936" width="9.140625" style="1216"/>
    <col min="7937" max="7937" width="17.85546875" style="1216" customWidth="1"/>
    <col min="7938" max="7938" width="20.7109375" style="1216" customWidth="1"/>
    <col min="7939" max="7939" width="35" style="1216" customWidth="1"/>
    <col min="7940" max="7940" width="19.5703125" style="1216" bestFit="1" customWidth="1"/>
    <col min="7941" max="7941" width="19.5703125" style="1216" customWidth="1"/>
    <col min="7942" max="7942" width="14.42578125" style="1216" customWidth="1"/>
    <col min="7943" max="7943" width="21.5703125" style="1216" bestFit="1" customWidth="1"/>
    <col min="7944" max="7944" width="18.7109375" style="1216" bestFit="1" customWidth="1"/>
    <col min="7945" max="7945" width="18.85546875" style="1216" customWidth="1"/>
    <col min="7946" max="8192" width="9.140625" style="1216"/>
    <col min="8193" max="8193" width="17.85546875" style="1216" customWidth="1"/>
    <col min="8194" max="8194" width="20.7109375" style="1216" customWidth="1"/>
    <col min="8195" max="8195" width="35" style="1216" customWidth="1"/>
    <col min="8196" max="8196" width="19.5703125" style="1216" bestFit="1" customWidth="1"/>
    <col min="8197" max="8197" width="19.5703125" style="1216" customWidth="1"/>
    <col min="8198" max="8198" width="14.42578125" style="1216" customWidth="1"/>
    <col min="8199" max="8199" width="21.5703125" style="1216" bestFit="1" customWidth="1"/>
    <col min="8200" max="8200" width="18.7109375" style="1216" bestFit="1" customWidth="1"/>
    <col min="8201" max="8201" width="18.85546875" style="1216" customWidth="1"/>
    <col min="8202" max="8448" width="9.140625" style="1216"/>
    <col min="8449" max="8449" width="17.85546875" style="1216" customWidth="1"/>
    <col min="8450" max="8450" width="20.7109375" style="1216" customWidth="1"/>
    <col min="8451" max="8451" width="35" style="1216" customWidth="1"/>
    <col min="8452" max="8452" width="19.5703125" style="1216" bestFit="1" customWidth="1"/>
    <col min="8453" max="8453" width="19.5703125" style="1216" customWidth="1"/>
    <col min="8454" max="8454" width="14.42578125" style="1216" customWidth="1"/>
    <col min="8455" max="8455" width="21.5703125" style="1216" bestFit="1" customWidth="1"/>
    <col min="8456" max="8456" width="18.7109375" style="1216" bestFit="1" customWidth="1"/>
    <col min="8457" max="8457" width="18.85546875" style="1216" customWidth="1"/>
    <col min="8458" max="8704" width="9.140625" style="1216"/>
    <col min="8705" max="8705" width="17.85546875" style="1216" customWidth="1"/>
    <col min="8706" max="8706" width="20.7109375" style="1216" customWidth="1"/>
    <col min="8707" max="8707" width="35" style="1216" customWidth="1"/>
    <col min="8708" max="8708" width="19.5703125" style="1216" bestFit="1" customWidth="1"/>
    <col min="8709" max="8709" width="19.5703125" style="1216" customWidth="1"/>
    <col min="8710" max="8710" width="14.42578125" style="1216" customWidth="1"/>
    <col min="8711" max="8711" width="21.5703125" style="1216" bestFit="1" customWidth="1"/>
    <col min="8712" max="8712" width="18.7109375" style="1216" bestFit="1" customWidth="1"/>
    <col min="8713" max="8713" width="18.85546875" style="1216" customWidth="1"/>
    <col min="8714" max="8960" width="9.140625" style="1216"/>
    <col min="8961" max="8961" width="17.85546875" style="1216" customWidth="1"/>
    <col min="8962" max="8962" width="20.7109375" style="1216" customWidth="1"/>
    <col min="8963" max="8963" width="35" style="1216" customWidth="1"/>
    <col min="8964" max="8964" width="19.5703125" style="1216" bestFit="1" customWidth="1"/>
    <col min="8965" max="8965" width="19.5703125" style="1216" customWidth="1"/>
    <col min="8966" max="8966" width="14.42578125" style="1216" customWidth="1"/>
    <col min="8967" max="8967" width="21.5703125" style="1216" bestFit="1" customWidth="1"/>
    <col min="8968" max="8968" width="18.7109375" style="1216" bestFit="1" customWidth="1"/>
    <col min="8969" max="8969" width="18.85546875" style="1216" customWidth="1"/>
    <col min="8970" max="9216" width="9.140625" style="1216"/>
    <col min="9217" max="9217" width="17.85546875" style="1216" customWidth="1"/>
    <col min="9218" max="9218" width="20.7109375" style="1216" customWidth="1"/>
    <col min="9219" max="9219" width="35" style="1216" customWidth="1"/>
    <col min="9220" max="9220" width="19.5703125" style="1216" bestFit="1" customWidth="1"/>
    <col min="9221" max="9221" width="19.5703125" style="1216" customWidth="1"/>
    <col min="9222" max="9222" width="14.42578125" style="1216" customWidth="1"/>
    <col min="9223" max="9223" width="21.5703125" style="1216" bestFit="1" customWidth="1"/>
    <col min="9224" max="9224" width="18.7109375" style="1216" bestFit="1" customWidth="1"/>
    <col min="9225" max="9225" width="18.85546875" style="1216" customWidth="1"/>
    <col min="9226" max="9472" width="9.140625" style="1216"/>
    <col min="9473" max="9473" width="17.85546875" style="1216" customWidth="1"/>
    <col min="9474" max="9474" width="20.7109375" style="1216" customWidth="1"/>
    <col min="9475" max="9475" width="35" style="1216" customWidth="1"/>
    <col min="9476" max="9476" width="19.5703125" style="1216" bestFit="1" customWidth="1"/>
    <col min="9477" max="9477" width="19.5703125" style="1216" customWidth="1"/>
    <col min="9478" max="9478" width="14.42578125" style="1216" customWidth="1"/>
    <col min="9479" max="9479" width="21.5703125" style="1216" bestFit="1" customWidth="1"/>
    <col min="9480" max="9480" width="18.7109375" style="1216" bestFit="1" customWidth="1"/>
    <col min="9481" max="9481" width="18.85546875" style="1216" customWidth="1"/>
    <col min="9482" max="9728" width="9.140625" style="1216"/>
    <col min="9729" max="9729" width="17.85546875" style="1216" customWidth="1"/>
    <col min="9730" max="9730" width="20.7109375" style="1216" customWidth="1"/>
    <col min="9731" max="9731" width="35" style="1216" customWidth="1"/>
    <col min="9732" max="9732" width="19.5703125" style="1216" bestFit="1" customWidth="1"/>
    <col min="9733" max="9733" width="19.5703125" style="1216" customWidth="1"/>
    <col min="9734" max="9734" width="14.42578125" style="1216" customWidth="1"/>
    <col min="9735" max="9735" width="21.5703125" style="1216" bestFit="1" customWidth="1"/>
    <col min="9736" max="9736" width="18.7109375" style="1216" bestFit="1" customWidth="1"/>
    <col min="9737" max="9737" width="18.85546875" style="1216" customWidth="1"/>
    <col min="9738" max="9984" width="9.140625" style="1216"/>
    <col min="9985" max="9985" width="17.85546875" style="1216" customWidth="1"/>
    <col min="9986" max="9986" width="20.7109375" style="1216" customWidth="1"/>
    <col min="9987" max="9987" width="35" style="1216" customWidth="1"/>
    <col min="9988" max="9988" width="19.5703125" style="1216" bestFit="1" customWidth="1"/>
    <col min="9989" max="9989" width="19.5703125" style="1216" customWidth="1"/>
    <col min="9990" max="9990" width="14.42578125" style="1216" customWidth="1"/>
    <col min="9991" max="9991" width="21.5703125" style="1216" bestFit="1" customWidth="1"/>
    <col min="9992" max="9992" width="18.7109375" style="1216" bestFit="1" customWidth="1"/>
    <col min="9993" max="9993" width="18.85546875" style="1216" customWidth="1"/>
    <col min="9994" max="10240" width="9.140625" style="1216"/>
    <col min="10241" max="10241" width="17.85546875" style="1216" customWidth="1"/>
    <col min="10242" max="10242" width="20.7109375" style="1216" customWidth="1"/>
    <col min="10243" max="10243" width="35" style="1216" customWidth="1"/>
    <col min="10244" max="10244" width="19.5703125" style="1216" bestFit="1" customWidth="1"/>
    <col min="10245" max="10245" width="19.5703125" style="1216" customWidth="1"/>
    <col min="10246" max="10246" width="14.42578125" style="1216" customWidth="1"/>
    <col min="10247" max="10247" width="21.5703125" style="1216" bestFit="1" customWidth="1"/>
    <col min="10248" max="10248" width="18.7109375" style="1216" bestFit="1" customWidth="1"/>
    <col min="10249" max="10249" width="18.85546875" style="1216" customWidth="1"/>
    <col min="10250" max="10496" width="9.140625" style="1216"/>
    <col min="10497" max="10497" width="17.85546875" style="1216" customWidth="1"/>
    <col min="10498" max="10498" width="20.7109375" style="1216" customWidth="1"/>
    <col min="10499" max="10499" width="35" style="1216" customWidth="1"/>
    <col min="10500" max="10500" width="19.5703125" style="1216" bestFit="1" customWidth="1"/>
    <col min="10501" max="10501" width="19.5703125" style="1216" customWidth="1"/>
    <col min="10502" max="10502" width="14.42578125" style="1216" customWidth="1"/>
    <col min="10503" max="10503" width="21.5703125" style="1216" bestFit="1" customWidth="1"/>
    <col min="10504" max="10504" width="18.7109375" style="1216" bestFit="1" customWidth="1"/>
    <col min="10505" max="10505" width="18.85546875" style="1216" customWidth="1"/>
    <col min="10506" max="10752" width="9.140625" style="1216"/>
    <col min="10753" max="10753" width="17.85546875" style="1216" customWidth="1"/>
    <col min="10754" max="10754" width="20.7109375" style="1216" customWidth="1"/>
    <col min="10755" max="10755" width="35" style="1216" customWidth="1"/>
    <col min="10756" max="10756" width="19.5703125" style="1216" bestFit="1" customWidth="1"/>
    <col min="10757" max="10757" width="19.5703125" style="1216" customWidth="1"/>
    <col min="10758" max="10758" width="14.42578125" style="1216" customWidth="1"/>
    <col min="10759" max="10759" width="21.5703125" style="1216" bestFit="1" customWidth="1"/>
    <col min="10760" max="10760" width="18.7109375" style="1216" bestFit="1" customWidth="1"/>
    <col min="10761" max="10761" width="18.85546875" style="1216" customWidth="1"/>
    <col min="10762" max="11008" width="9.140625" style="1216"/>
    <col min="11009" max="11009" width="17.85546875" style="1216" customWidth="1"/>
    <col min="11010" max="11010" width="20.7109375" style="1216" customWidth="1"/>
    <col min="11011" max="11011" width="35" style="1216" customWidth="1"/>
    <col min="11012" max="11012" width="19.5703125" style="1216" bestFit="1" customWidth="1"/>
    <col min="11013" max="11013" width="19.5703125" style="1216" customWidth="1"/>
    <col min="11014" max="11014" width="14.42578125" style="1216" customWidth="1"/>
    <col min="11015" max="11015" width="21.5703125" style="1216" bestFit="1" customWidth="1"/>
    <col min="11016" max="11016" width="18.7109375" style="1216" bestFit="1" customWidth="1"/>
    <col min="11017" max="11017" width="18.85546875" style="1216" customWidth="1"/>
    <col min="11018" max="11264" width="9.140625" style="1216"/>
    <col min="11265" max="11265" width="17.85546875" style="1216" customWidth="1"/>
    <col min="11266" max="11266" width="20.7109375" style="1216" customWidth="1"/>
    <col min="11267" max="11267" width="35" style="1216" customWidth="1"/>
    <col min="11268" max="11268" width="19.5703125" style="1216" bestFit="1" customWidth="1"/>
    <col min="11269" max="11269" width="19.5703125" style="1216" customWidth="1"/>
    <col min="11270" max="11270" width="14.42578125" style="1216" customWidth="1"/>
    <col min="11271" max="11271" width="21.5703125" style="1216" bestFit="1" customWidth="1"/>
    <col min="11272" max="11272" width="18.7109375" style="1216" bestFit="1" customWidth="1"/>
    <col min="11273" max="11273" width="18.85546875" style="1216" customWidth="1"/>
    <col min="11274" max="11520" width="9.140625" style="1216"/>
    <col min="11521" max="11521" width="17.85546875" style="1216" customWidth="1"/>
    <col min="11522" max="11522" width="20.7109375" style="1216" customWidth="1"/>
    <col min="11523" max="11523" width="35" style="1216" customWidth="1"/>
    <col min="11524" max="11524" width="19.5703125" style="1216" bestFit="1" customWidth="1"/>
    <col min="11525" max="11525" width="19.5703125" style="1216" customWidth="1"/>
    <col min="11526" max="11526" width="14.42578125" style="1216" customWidth="1"/>
    <col min="11527" max="11527" width="21.5703125" style="1216" bestFit="1" customWidth="1"/>
    <col min="11528" max="11528" width="18.7109375" style="1216" bestFit="1" customWidth="1"/>
    <col min="11529" max="11529" width="18.85546875" style="1216" customWidth="1"/>
    <col min="11530" max="11776" width="9.140625" style="1216"/>
    <col min="11777" max="11777" width="17.85546875" style="1216" customWidth="1"/>
    <col min="11778" max="11778" width="20.7109375" style="1216" customWidth="1"/>
    <col min="11779" max="11779" width="35" style="1216" customWidth="1"/>
    <col min="11780" max="11780" width="19.5703125" style="1216" bestFit="1" customWidth="1"/>
    <col min="11781" max="11781" width="19.5703125" style="1216" customWidth="1"/>
    <col min="11782" max="11782" width="14.42578125" style="1216" customWidth="1"/>
    <col min="11783" max="11783" width="21.5703125" style="1216" bestFit="1" customWidth="1"/>
    <col min="11784" max="11784" width="18.7109375" style="1216" bestFit="1" customWidth="1"/>
    <col min="11785" max="11785" width="18.85546875" style="1216" customWidth="1"/>
    <col min="11786" max="12032" width="9.140625" style="1216"/>
    <col min="12033" max="12033" width="17.85546875" style="1216" customWidth="1"/>
    <col min="12034" max="12034" width="20.7109375" style="1216" customWidth="1"/>
    <col min="12035" max="12035" width="35" style="1216" customWidth="1"/>
    <col min="12036" max="12036" width="19.5703125" style="1216" bestFit="1" customWidth="1"/>
    <col min="12037" max="12037" width="19.5703125" style="1216" customWidth="1"/>
    <col min="12038" max="12038" width="14.42578125" style="1216" customWidth="1"/>
    <col min="12039" max="12039" width="21.5703125" style="1216" bestFit="1" customWidth="1"/>
    <col min="12040" max="12040" width="18.7109375" style="1216" bestFit="1" customWidth="1"/>
    <col min="12041" max="12041" width="18.85546875" style="1216" customWidth="1"/>
    <col min="12042" max="12288" width="9.140625" style="1216"/>
    <col min="12289" max="12289" width="17.85546875" style="1216" customWidth="1"/>
    <col min="12290" max="12290" width="20.7109375" style="1216" customWidth="1"/>
    <col min="12291" max="12291" width="35" style="1216" customWidth="1"/>
    <col min="12292" max="12292" width="19.5703125" style="1216" bestFit="1" customWidth="1"/>
    <col min="12293" max="12293" width="19.5703125" style="1216" customWidth="1"/>
    <col min="12294" max="12294" width="14.42578125" style="1216" customWidth="1"/>
    <col min="12295" max="12295" width="21.5703125" style="1216" bestFit="1" customWidth="1"/>
    <col min="12296" max="12296" width="18.7109375" style="1216" bestFit="1" customWidth="1"/>
    <col min="12297" max="12297" width="18.85546875" style="1216" customWidth="1"/>
    <col min="12298" max="12544" width="9.140625" style="1216"/>
    <col min="12545" max="12545" width="17.85546875" style="1216" customWidth="1"/>
    <col min="12546" max="12546" width="20.7109375" style="1216" customWidth="1"/>
    <col min="12547" max="12547" width="35" style="1216" customWidth="1"/>
    <col min="12548" max="12548" width="19.5703125" style="1216" bestFit="1" customWidth="1"/>
    <col min="12549" max="12549" width="19.5703125" style="1216" customWidth="1"/>
    <col min="12550" max="12550" width="14.42578125" style="1216" customWidth="1"/>
    <col min="12551" max="12551" width="21.5703125" style="1216" bestFit="1" customWidth="1"/>
    <col min="12552" max="12552" width="18.7109375" style="1216" bestFit="1" customWidth="1"/>
    <col min="12553" max="12553" width="18.85546875" style="1216" customWidth="1"/>
    <col min="12554" max="12800" width="9.140625" style="1216"/>
    <col min="12801" max="12801" width="17.85546875" style="1216" customWidth="1"/>
    <col min="12802" max="12802" width="20.7109375" style="1216" customWidth="1"/>
    <col min="12803" max="12803" width="35" style="1216" customWidth="1"/>
    <col min="12804" max="12804" width="19.5703125" style="1216" bestFit="1" customWidth="1"/>
    <col min="12805" max="12805" width="19.5703125" style="1216" customWidth="1"/>
    <col min="12806" max="12806" width="14.42578125" style="1216" customWidth="1"/>
    <col min="12807" max="12807" width="21.5703125" style="1216" bestFit="1" customWidth="1"/>
    <col min="12808" max="12808" width="18.7109375" style="1216" bestFit="1" customWidth="1"/>
    <col min="12809" max="12809" width="18.85546875" style="1216" customWidth="1"/>
    <col min="12810" max="13056" width="9.140625" style="1216"/>
    <col min="13057" max="13057" width="17.85546875" style="1216" customWidth="1"/>
    <col min="13058" max="13058" width="20.7109375" style="1216" customWidth="1"/>
    <col min="13059" max="13059" width="35" style="1216" customWidth="1"/>
    <col min="13060" max="13060" width="19.5703125" style="1216" bestFit="1" customWidth="1"/>
    <col min="13061" max="13061" width="19.5703125" style="1216" customWidth="1"/>
    <col min="13062" max="13062" width="14.42578125" style="1216" customWidth="1"/>
    <col min="13063" max="13063" width="21.5703125" style="1216" bestFit="1" customWidth="1"/>
    <col min="13064" max="13064" width="18.7109375" style="1216" bestFit="1" customWidth="1"/>
    <col min="13065" max="13065" width="18.85546875" style="1216" customWidth="1"/>
    <col min="13066" max="13312" width="9.140625" style="1216"/>
    <col min="13313" max="13313" width="17.85546875" style="1216" customWidth="1"/>
    <col min="13314" max="13314" width="20.7109375" style="1216" customWidth="1"/>
    <col min="13315" max="13315" width="35" style="1216" customWidth="1"/>
    <col min="13316" max="13316" width="19.5703125" style="1216" bestFit="1" customWidth="1"/>
    <col min="13317" max="13317" width="19.5703125" style="1216" customWidth="1"/>
    <col min="13318" max="13318" width="14.42578125" style="1216" customWidth="1"/>
    <col min="13319" max="13319" width="21.5703125" style="1216" bestFit="1" customWidth="1"/>
    <col min="13320" max="13320" width="18.7109375" style="1216" bestFit="1" customWidth="1"/>
    <col min="13321" max="13321" width="18.85546875" style="1216" customWidth="1"/>
    <col min="13322" max="13568" width="9.140625" style="1216"/>
    <col min="13569" max="13569" width="17.85546875" style="1216" customWidth="1"/>
    <col min="13570" max="13570" width="20.7109375" style="1216" customWidth="1"/>
    <col min="13571" max="13571" width="35" style="1216" customWidth="1"/>
    <col min="13572" max="13572" width="19.5703125" style="1216" bestFit="1" customWidth="1"/>
    <col min="13573" max="13573" width="19.5703125" style="1216" customWidth="1"/>
    <col min="13574" max="13574" width="14.42578125" style="1216" customWidth="1"/>
    <col min="13575" max="13575" width="21.5703125" style="1216" bestFit="1" customWidth="1"/>
    <col min="13576" max="13576" width="18.7109375" style="1216" bestFit="1" customWidth="1"/>
    <col min="13577" max="13577" width="18.85546875" style="1216" customWidth="1"/>
    <col min="13578" max="13824" width="9.140625" style="1216"/>
    <col min="13825" max="13825" width="17.85546875" style="1216" customWidth="1"/>
    <col min="13826" max="13826" width="20.7109375" style="1216" customWidth="1"/>
    <col min="13827" max="13827" width="35" style="1216" customWidth="1"/>
    <col min="13828" max="13828" width="19.5703125" style="1216" bestFit="1" customWidth="1"/>
    <col min="13829" max="13829" width="19.5703125" style="1216" customWidth="1"/>
    <col min="13830" max="13830" width="14.42578125" style="1216" customWidth="1"/>
    <col min="13831" max="13831" width="21.5703125" style="1216" bestFit="1" customWidth="1"/>
    <col min="13832" max="13832" width="18.7109375" style="1216" bestFit="1" customWidth="1"/>
    <col min="13833" max="13833" width="18.85546875" style="1216" customWidth="1"/>
    <col min="13834" max="14080" width="9.140625" style="1216"/>
    <col min="14081" max="14081" width="17.85546875" style="1216" customWidth="1"/>
    <col min="14082" max="14082" width="20.7109375" style="1216" customWidth="1"/>
    <col min="14083" max="14083" width="35" style="1216" customWidth="1"/>
    <col min="14084" max="14084" width="19.5703125" style="1216" bestFit="1" customWidth="1"/>
    <col min="14085" max="14085" width="19.5703125" style="1216" customWidth="1"/>
    <col min="14086" max="14086" width="14.42578125" style="1216" customWidth="1"/>
    <col min="14087" max="14087" width="21.5703125" style="1216" bestFit="1" customWidth="1"/>
    <col min="14088" max="14088" width="18.7109375" style="1216" bestFit="1" customWidth="1"/>
    <col min="14089" max="14089" width="18.85546875" style="1216" customWidth="1"/>
    <col min="14090" max="14336" width="9.140625" style="1216"/>
    <col min="14337" max="14337" width="17.85546875" style="1216" customWidth="1"/>
    <col min="14338" max="14338" width="20.7109375" style="1216" customWidth="1"/>
    <col min="14339" max="14339" width="35" style="1216" customWidth="1"/>
    <col min="14340" max="14340" width="19.5703125" style="1216" bestFit="1" customWidth="1"/>
    <col min="14341" max="14341" width="19.5703125" style="1216" customWidth="1"/>
    <col min="14342" max="14342" width="14.42578125" style="1216" customWidth="1"/>
    <col min="14343" max="14343" width="21.5703125" style="1216" bestFit="1" customWidth="1"/>
    <col min="14344" max="14344" width="18.7109375" style="1216" bestFit="1" customWidth="1"/>
    <col min="14345" max="14345" width="18.85546875" style="1216" customWidth="1"/>
    <col min="14346" max="14592" width="9.140625" style="1216"/>
    <col min="14593" max="14593" width="17.85546875" style="1216" customWidth="1"/>
    <col min="14594" max="14594" width="20.7109375" style="1216" customWidth="1"/>
    <col min="14595" max="14595" width="35" style="1216" customWidth="1"/>
    <col min="14596" max="14596" width="19.5703125" style="1216" bestFit="1" customWidth="1"/>
    <col min="14597" max="14597" width="19.5703125" style="1216" customWidth="1"/>
    <col min="14598" max="14598" width="14.42578125" style="1216" customWidth="1"/>
    <col min="14599" max="14599" width="21.5703125" style="1216" bestFit="1" customWidth="1"/>
    <col min="14600" max="14600" width="18.7109375" style="1216" bestFit="1" customWidth="1"/>
    <col min="14601" max="14601" width="18.85546875" style="1216" customWidth="1"/>
    <col min="14602" max="14848" width="9.140625" style="1216"/>
    <col min="14849" max="14849" width="17.85546875" style="1216" customWidth="1"/>
    <col min="14850" max="14850" width="20.7109375" style="1216" customWidth="1"/>
    <col min="14851" max="14851" width="35" style="1216" customWidth="1"/>
    <col min="14852" max="14852" width="19.5703125" style="1216" bestFit="1" customWidth="1"/>
    <col min="14853" max="14853" width="19.5703125" style="1216" customWidth="1"/>
    <col min="14854" max="14854" width="14.42578125" style="1216" customWidth="1"/>
    <col min="14855" max="14855" width="21.5703125" style="1216" bestFit="1" customWidth="1"/>
    <col min="14856" max="14856" width="18.7109375" style="1216" bestFit="1" customWidth="1"/>
    <col min="14857" max="14857" width="18.85546875" style="1216" customWidth="1"/>
    <col min="14858" max="15104" width="9.140625" style="1216"/>
    <col min="15105" max="15105" width="17.85546875" style="1216" customWidth="1"/>
    <col min="15106" max="15106" width="20.7109375" style="1216" customWidth="1"/>
    <col min="15107" max="15107" width="35" style="1216" customWidth="1"/>
    <col min="15108" max="15108" width="19.5703125" style="1216" bestFit="1" customWidth="1"/>
    <col min="15109" max="15109" width="19.5703125" style="1216" customWidth="1"/>
    <col min="15110" max="15110" width="14.42578125" style="1216" customWidth="1"/>
    <col min="15111" max="15111" width="21.5703125" style="1216" bestFit="1" customWidth="1"/>
    <col min="15112" max="15112" width="18.7109375" style="1216" bestFit="1" customWidth="1"/>
    <col min="15113" max="15113" width="18.85546875" style="1216" customWidth="1"/>
    <col min="15114" max="15360" width="9.140625" style="1216"/>
    <col min="15361" max="15361" width="17.85546875" style="1216" customWidth="1"/>
    <col min="15362" max="15362" width="20.7109375" style="1216" customWidth="1"/>
    <col min="15363" max="15363" width="35" style="1216" customWidth="1"/>
    <col min="15364" max="15364" width="19.5703125" style="1216" bestFit="1" customWidth="1"/>
    <col min="15365" max="15365" width="19.5703125" style="1216" customWidth="1"/>
    <col min="15366" max="15366" width="14.42578125" style="1216" customWidth="1"/>
    <col min="15367" max="15367" width="21.5703125" style="1216" bestFit="1" customWidth="1"/>
    <col min="15368" max="15368" width="18.7109375" style="1216" bestFit="1" customWidth="1"/>
    <col min="15369" max="15369" width="18.85546875" style="1216" customWidth="1"/>
    <col min="15370" max="15616" width="9.140625" style="1216"/>
    <col min="15617" max="15617" width="17.85546875" style="1216" customWidth="1"/>
    <col min="15618" max="15618" width="20.7109375" style="1216" customWidth="1"/>
    <col min="15619" max="15619" width="35" style="1216" customWidth="1"/>
    <col min="15620" max="15620" width="19.5703125" style="1216" bestFit="1" customWidth="1"/>
    <col min="15621" max="15621" width="19.5703125" style="1216" customWidth="1"/>
    <col min="15622" max="15622" width="14.42578125" style="1216" customWidth="1"/>
    <col min="15623" max="15623" width="21.5703125" style="1216" bestFit="1" customWidth="1"/>
    <col min="15624" max="15624" width="18.7109375" style="1216" bestFit="1" customWidth="1"/>
    <col min="15625" max="15625" width="18.85546875" style="1216" customWidth="1"/>
    <col min="15626" max="15872" width="9.140625" style="1216"/>
    <col min="15873" max="15873" width="17.85546875" style="1216" customWidth="1"/>
    <col min="15874" max="15874" width="20.7109375" style="1216" customWidth="1"/>
    <col min="15875" max="15875" width="35" style="1216" customWidth="1"/>
    <col min="15876" max="15876" width="19.5703125" style="1216" bestFit="1" customWidth="1"/>
    <col min="15877" max="15877" width="19.5703125" style="1216" customWidth="1"/>
    <col min="15878" max="15878" width="14.42578125" style="1216" customWidth="1"/>
    <col min="15879" max="15879" width="21.5703125" style="1216" bestFit="1" customWidth="1"/>
    <col min="15880" max="15880" width="18.7109375" style="1216" bestFit="1" customWidth="1"/>
    <col min="15881" max="15881" width="18.85546875" style="1216" customWidth="1"/>
    <col min="15882" max="16128" width="9.140625" style="1216"/>
    <col min="16129" max="16129" width="17.85546875" style="1216" customWidth="1"/>
    <col min="16130" max="16130" width="20.7109375" style="1216" customWidth="1"/>
    <col min="16131" max="16131" width="35" style="1216" customWidth="1"/>
    <col min="16132" max="16132" width="19.5703125" style="1216" bestFit="1" customWidth="1"/>
    <col min="16133" max="16133" width="19.5703125" style="1216" customWidth="1"/>
    <col min="16134" max="16134" width="14.42578125" style="1216" customWidth="1"/>
    <col min="16135" max="16135" width="21.5703125" style="1216" bestFit="1" customWidth="1"/>
    <col min="16136" max="16136" width="18.7109375" style="1216" bestFit="1" customWidth="1"/>
    <col min="16137" max="16137" width="18.85546875" style="1216" customWidth="1"/>
    <col min="16138" max="16384" width="9.140625" style="1216"/>
  </cols>
  <sheetData>
    <row r="2" spans="1:10">
      <c r="H2" s="1217"/>
      <c r="I2" s="1217"/>
    </row>
    <row r="3" spans="1:10">
      <c r="G3" s="1218" t="s">
        <v>1018</v>
      </c>
      <c r="H3" s="1217"/>
      <c r="I3" s="1217"/>
    </row>
    <row r="4" spans="1:10" ht="14.25">
      <c r="B4" s="1803" t="s">
        <v>1019</v>
      </c>
      <c r="C4" s="1803"/>
      <c r="D4" s="1803"/>
      <c r="E4" s="1803"/>
      <c r="F4" s="1803"/>
      <c r="G4" s="1803"/>
      <c r="H4" s="1219"/>
      <c r="I4" s="1219"/>
      <c r="J4" s="1219"/>
    </row>
    <row r="5" spans="1:10">
      <c r="H5" s="1217"/>
      <c r="I5" s="1217"/>
    </row>
    <row r="6" spans="1:10" ht="13.5" thickBot="1">
      <c r="A6" s="1220"/>
      <c r="B6" s="1221"/>
      <c r="C6" s="1221"/>
      <c r="D6" s="1221"/>
      <c r="E6" s="1221"/>
      <c r="F6" s="1221"/>
      <c r="G6" s="1221"/>
      <c r="H6" s="1222"/>
    </row>
    <row r="7" spans="1:10" ht="56.45" customHeight="1" thickBot="1">
      <c r="A7" s="1220"/>
      <c r="B7" s="1223" t="s">
        <v>998</v>
      </c>
      <c r="C7" s="1224" t="s">
        <v>1020</v>
      </c>
      <c r="D7" s="1225" t="s">
        <v>1021</v>
      </c>
      <c r="E7" s="1226" t="s">
        <v>1022</v>
      </c>
      <c r="F7" s="1224" t="s">
        <v>992</v>
      </c>
      <c r="G7" s="1227" t="s">
        <v>1023</v>
      </c>
      <c r="H7" s="1228"/>
      <c r="I7" s="1228"/>
    </row>
    <row r="8" spans="1:10" ht="25.5">
      <c r="A8" s="1220"/>
      <c r="B8" s="1804" t="s">
        <v>1024</v>
      </c>
      <c r="C8" s="1229" t="s">
        <v>501</v>
      </c>
      <c r="D8" s="1230">
        <v>23214.421999999999</v>
      </c>
      <c r="E8" s="1231">
        <v>2537.5149999999999</v>
      </c>
      <c r="F8" s="1232">
        <v>0.12272217503323878</v>
      </c>
      <c r="G8" s="1233">
        <v>0.11862543409639929</v>
      </c>
      <c r="H8" s="1234"/>
      <c r="I8" s="1234"/>
    </row>
    <row r="9" spans="1:10" ht="15" customHeight="1">
      <c r="A9" s="1220"/>
      <c r="B9" s="1805"/>
      <c r="C9" s="1235" t="s">
        <v>419</v>
      </c>
      <c r="D9" s="1236">
        <v>44588.409</v>
      </c>
      <c r="E9" s="1231">
        <v>7276.7290000000003</v>
      </c>
      <c r="F9" s="1232">
        <v>0.19502549871782776</v>
      </c>
      <c r="G9" s="1233">
        <v>0.34017735320849635</v>
      </c>
      <c r="H9" s="1234"/>
      <c r="I9" s="1234"/>
    </row>
    <row r="10" spans="1:10" ht="15" customHeight="1">
      <c r="A10" s="1220"/>
      <c r="B10" s="1805"/>
      <c r="C10" s="1235" t="s">
        <v>420</v>
      </c>
      <c r="D10" s="1236">
        <v>10315.489</v>
      </c>
      <c r="E10" s="1231">
        <v>570.47</v>
      </c>
      <c r="F10" s="1232">
        <v>5.8539649845731442E-2</v>
      </c>
      <c r="G10" s="1233">
        <v>2.66687098949062E-2</v>
      </c>
      <c r="H10" s="1234"/>
      <c r="I10" s="1234"/>
    </row>
    <row r="11" spans="1:10" ht="15" customHeight="1">
      <c r="A11" s="1220"/>
      <c r="B11" s="1805"/>
      <c r="C11" s="1235" t="s">
        <v>421</v>
      </c>
      <c r="D11" s="1236">
        <v>22315.366000000002</v>
      </c>
      <c r="E11" s="1231">
        <v>581.07500000000005</v>
      </c>
      <c r="F11" s="1232">
        <v>2.6735401674708413E-2</v>
      </c>
      <c r="G11" s="1233">
        <v>2.7164479468127369E-2</v>
      </c>
      <c r="H11" s="1234"/>
      <c r="I11" s="1234"/>
    </row>
    <row r="12" spans="1:10" ht="15" customHeight="1">
      <c r="A12" s="1220"/>
      <c r="B12" s="1805"/>
      <c r="C12" s="1235" t="s">
        <v>422</v>
      </c>
      <c r="D12" s="1236">
        <v>1485.4110000000001</v>
      </c>
      <c r="E12" s="1231">
        <v>-845.61199999999997</v>
      </c>
      <c r="F12" s="1232">
        <v>-0.36276433136867375</v>
      </c>
      <c r="G12" s="1233">
        <v>-3.9531230584695813E-2</v>
      </c>
      <c r="H12" s="1234"/>
      <c r="I12" s="1234"/>
    </row>
    <row r="13" spans="1:10" ht="15" customHeight="1">
      <c r="A13" s="1220"/>
      <c r="B13" s="1805"/>
      <c r="C13" s="1235" t="s">
        <v>423</v>
      </c>
      <c r="D13" s="1236">
        <v>2017.548</v>
      </c>
      <c r="E13" s="1231">
        <v>-11</v>
      </c>
      <c r="F13" s="1232">
        <v>-5.4225978384539091E-3</v>
      </c>
      <c r="G13" s="1233">
        <v>-5.1423529518461659E-4</v>
      </c>
      <c r="H13" s="1234"/>
      <c r="I13" s="1234"/>
    </row>
    <row r="14" spans="1:10" ht="15.75" customHeight="1" thickBot="1">
      <c r="A14" s="1220"/>
      <c r="B14" s="1806"/>
      <c r="C14" s="1237" t="s">
        <v>1025</v>
      </c>
      <c r="D14" s="1236">
        <v>2436.5050000000001</v>
      </c>
      <c r="E14" s="1231">
        <v>-182.33600000000001</v>
      </c>
      <c r="F14" s="1232">
        <v>-6.9624692755306639E-2</v>
      </c>
      <c r="G14" s="1233">
        <v>-8.5239642529802047E-3</v>
      </c>
      <c r="H14" s="1234"/>
      <c r="I14" s="1234"/>
    </row>
    <row r="15" spans="1:10" ht="20.25" customHeight="1" thickBot="1">
      <c r="A15" s="1220"/>
      <c r="B15" s="1807" t="s">
        <v>1026</v>
      </c>
      <c r="C15" s="1808"/>
      <c r="D15" s="1238">
        <v>106373.15</v>
      </c>
      <c r="E15" s="1239">
        <v>9926.8410000000003</v>
      </c>
      <c r="F15" s="1240">
        <v>0.10292608502000838</v>
      </c>
      <c r="G15" s="1241">
        <v>0.46406654653506857</v>
      </c>
      <c r="H15" s="1234"/>
      <c r="I15" s="1242"/>
    </row>
    <row r="16" spans="1:10" ht="16.5" customHeight="1">
      <c r="A16" s="1243"/>
      <c r="B16" s="1809" t="s">
        <v>1027</v>
      </c>
      <c r="C16" s="1244" t="s">
        <v>392</v>
      </c>
      <c r="D16" s="1245">
        <v>4672.6930000000002</v>
      </c>
      <c r="E16" s="1230">
        <v>158.74299999999999</v>
      </c>
      <c r="F16" s="1232">
        <v>3.5167203890162715E-2</v>
      </c>
      <c r="G16" s="1246">
        <v>7.4210230421355985E-3</v>
      </c>
      <c r="H16" s="1234"/>
      <c r="I16" s="1242"/>
    </row>
    <row r="17" spans="1:11" ht="15" customHeight="1">
      <c r="A17" s="1243"/>
      <c r="B17" s="1810"/>
      <c r="C17" s="1247" t="s">
        <v>493</v>
      </c>
      <c r="D17" s="1245">
        <v>56808.521000000001</v>
      </c>
      <c r="E17" s="1236">
        <v>2303.5430000000001</v>
      </c>
      <c r="F17" s="1232">
        <v>4.2262983759024729E-2</v>
      </c>
      <c r="G17" s="1233">
        <v>0.10768755587049611</v>
      </c>
      <c r="H17" s="1234"/>
      <c r="I17" s="1234"/>
    </row>
    <row r="18" spans="1:11" ht="15" customHeight="1">
      <c r="A18" s="1243"/>
      <c r="B18" s="1810"/>
      <c r="C18" s="1247" t="s">
        <v>401</v>
      </c>
      <c r="D18" s="1245">
        <v>20034.701000000001</v>
      </c>
      <c r="E18" s="1236">
        <v>372.00900000000001</v>
      </c>
      <c r="F18" s="1232">
        <v>1.8919535534605333E-2</v>
      </c>
      <c r="G18" s="1233">
        <v>1.7390923447848546E-2</v>
      </c>
      <c r="H18" s="1234"/>
      <c r="I18" s="1234"/>
    </row>
    <row r="19" spans="1:11" ht="15" customHeight="1">
      <c r="A19" s="1243"/>
      <c r="B19" s="1810"/>
      <c r="C19" s="1247" t="s">
        <v>494</v>
      </c>
      <c r="D19" s="1245">
        <v>54346.298000000003</v>
      </c>
      <c r="E19" s="1236">
        <v>1977.7380000000001</v>
      </c>
      <c r="F19" s="1232">
        <v>3.7765751053685646E-2</v>
      </c>
      <c r="G19" s="1233">
        <v>9.2456607657075737E-2</v>
      </c>
      <c r="H19" s="1234"/>
      <c r="I19" s="1234"/>
    </row>
    <row r="20" spans="1:11" ht="26.25" customHeight="1">
      <c r="A20" s="1243"/>
      <c r="B20" s="1810"/>
      <c r="C20" s="1248" t="s">
        <v>1028</v>
      </c>
      <c r="D20" s="1245">
        <v>12161.918</v>
      </c>
      <c r="E20" s="1236">
        <v>270.63</v>
      </c>
      <c r="F20" s="1232">
        <v>2.2758678454344053E-2</v>
      </c>
      <c r="G20" s="1233">
        <v>1.2651590721437525E-2</v>
      </c>
      <c r="H20" s="1234"/>
      <c r="I20" s="1234"/>
    </row>
    <row r="21" spans="1:11" ht="27" customHeight="1">
      <c r="A21" s="1243"/>
      <c r="B21" s="1810"/>
      <c r="C21" s="1248" t="s">
        <v>404</v>
      </c>
      <c r="D21" s="1249">
        <v>3210.1120000000001</v>
      </c>
      <c r="E21" s="1236">
        <v>135.077</v>
      </c>
      <c r="F21" s="1232">
        <v>4.3926979692914064E-2</v>
      </c>
      <c r="G21" s="1250">
        <v>6.3146691788774955E-3</v>
      </c>
      <c r="H21" s="1234"/>
      <c r="I21" s="1234"/>
    </row>
    <row r="22" spans="1:11" ht="43.9" customHeight="1">
      <c r="A22" s="1243"/>
      <c r="B22" s="1810"/>
      <c r="C22" s="1248" t="s">
        <v>1029</v>
      </c>
      <c r="D22" s="1249">
        <v>10846.949000000001</v>
      </c>
      <c r="E22" s="1236">
        <v>49.493000000000002</v>
      </c>
      <c r="F22" s="1232">
        <v>4.5837649164766217E-3</v>
      </c>
      <c r="G22" s="1250">
        <v>2.3137315876883844E-3</v>
      </c>
      <c r="H22" s="1234"/>
      <c r="I22" s="1234"/>
      <c r="J22" s="1222"/>
    </row>
    <row r="23" spans="1:11" ht="15" customHeight="1" thickBot="1">
      <c r="A23" s="1243"/>
      <c r="B23" s="1811"/>
      <c r="C23" s="1251" t="s">
        <v>426</v>
      </c>
      <c r="D23" s="1249">
        <v>4592.1120000000001</v>
      </c>
      <c r="E23" s="1252">
        <v>-516.71199999999999</v>
      </c>
      <c r="F23" s="1253">
        <v>-0.10114108452356159</v>
      </c>
      <c r="G23" s="1254">
        <v>-2.4155595258675781E-2</v>
      </c>
      <c r="H23" s="1234"/>
      <c r="I23" s="1234"/>
    </row>
    <row r="24" spans="1:11" ht="16.5" customHeight="1" thickBot="1">
      <c r="A24" s="1220"/>
      <c r="B24" s="1812" t="s">
        <v>1030</v>
      </c>
      <c r="C24" s="1813"/>
      <c r="D24" s="1255">
        <v>166673.304</v>
      </c>
      <c r="E24" s="1255">
        <v>4750.5209999999997</v>
      </c>
      <c r="F24" s="1256">
        <v>2.9338187696539283E-2</v>
      </c>
      <c r="G24" s="1257">
        <v>0.22208050624688361</v>
      </c>
      <c r="H24" s="1234"/>
      <c r="I24" s="1234"/>
    </row>
    <row r="25" spans="1:11" ht="18" customHeight="1" thickBot="1">
      <c r="A25" s="1220"/>
      <c r="B25" s="1807" t="s">
        <v>1031</v>
      </c>
      <c r="C25" s="1808"/>
      <c r="D25" s="1258">
        <v>386951.848</v>
      </c>
      <c r="E25" s="1258">
        <v>21390.986000000001</v>
      </c>
      <c r="F25" s="1259">
        <v>5.8515525658214475E-2</v>
      </c>
      <c r="G25" s="1260">
        <v>1</v>
      </c>
      <c r="H25" s="1234"/>
      <c r="I25" s="1234"/>
    </row>
    <row r="26" spans="1:11" ht="22.15" customHeight="1">
      <c r="A26" s="1220"/>
      <c r="B26" s="1802" t="s">
        <v>1032</v>
      </c>
      <c r="C26" s="1802"/>
      <c r="D26" s="1802"/>
      <c r="E26" s="1802"/>
      <c r="F26" s="1802"/>
      <c r="G26" s="1802"/>
      <c r="H26" s="1261"/>
      <c r="I26" s="1261"/>
      <c r="J26" s="1261"/>
      <c r="K26" s="1222"/>
    </row>
    <row r="27" spans="1:11">
      <c r="A27" s="1220"/>
      <c r="B27" s="1228"/>
      <c r="C27" s="1262"/>
      <c r="D27" s="1263"/>
      <c r="E27" s="1264"/>
      <c r="F27" s="1265"/>
      <c r="G27" s="1266"/>
      <c r="H27" s="1266"/>
      <c r="I27" s="1262"/>
    </row>
    <row r="28" spans="1:11">
      <c r="A28" s="1220"/>
      <c r="B28" s="1228"/>
      <c r="C28" s="1262"/>
      <c r="D28" s="1263"/>
      <c r="E28" s="1264"/>
      <c r="F28" s="1265"/>
      <c r="G28" s="1266"/>
      <c r="H28" s="1266"/>
    </row>
    <row r="29" spans="1:11">
      <c r="A29" s="1220"/>
      <c r="B29" s="1228"/>
      <c r="C29" s="1267"/>
      <c r="D29" s="1268"/>
      <c r="E29" s="1268"/>
      <c r="F29" s="1269"/>
      <c r="G29" s="1269"/>
      <c r="H29" s="1228"/>
      <c r="I29" s="1266"/>
    </row>
    <row r="30" spans="1:11">
      <c r="A30" s="1270"/>
      <c r="B30" s="1220"/>
      <c r="C30" s="1271"/>
      <c r="D30" s="1272"/>
      <c r="E30" s="1272"/>
      <c r="F30" s="1273"/>
      <c r="G30" s="1274"/>
      <c r="H30" s="1274"/>
      <c r="I30" s="1266"/>
    </row>
    <row r="31" spans="1:11">
      <c r="A31" s="1270"/>
      <c r="C31" s="1275"/>
      <c r="D31" s="1272"/>
      <c r="E31" s="1272"/>
      <c r="F31" s="1273"/>
      <c r="G31" s="1274"/>
      <c r="H31" s="1274"/>
      <c r="I31" s="1266"/>
    </row>
    <row r="32" spans="1:11">
      <c r="A32" s="1270"/>
      <c r="B32" s="1276"/>
      <c r="C32" s="1277"/>
      <c r="D32" s="1272"/>
      <c r="E32" s="1272"/>
      <c r="F32" s="1273"/>
      <c r="G32" s="1274"/>
      <c r="H32" s="1274"/>
      <c r="I32" s="1266"/>
    </row>
    <row r="33" spans="1:10">
      <c r="A33" s="1270"/>
      <c r="C33" s="1275"/>
      <c r="D33" s="1272"/>
      <c r="E33" s="1272"/>
      <c r="F33" s="1273"/>
      <c r="G33" s="1274"/>
      <c r="H33" s="1274"/>
      <c r="I33" s="1266"/>
    </row>
    <row r="34" spans="1:10">
      <c r="A34" s="1270"/>
      <c r="C34" s="1275"/>
      <c r="D34" s="1272"/>
      <c r="E34" s="1272"/>
      <c r="F34" s="1273"/>
      <c r="G34" s="1274"/>
      <c r="H34" s="1274"/>
      <c r="I34" s="1266"/>
    </row>
    <row r="35" spans="1:10">
      <c r="A35" s="1270"/>
      <c r="C35" s="1275"/>
      <c r="D35" s="1272"/>
      <c r="E35" s="1272"/>
      <c r="F35" s="1273"/>
      <c r="G35" s="1274"/>
      <c r="H35" s="1274"/>
      <c r="I35" s="1266"/>
    </row>
    <row r="36" spans="1:10">
      <c r="A36" s="1270"/>
      <c r="C36" s="1275"/>
      <c r="D36" s="1272"/>
      <c r="E36" s="1272"/>
      <c r="F36" s="1273"/>
      <c r="G36" s="1274"/>
      <c r="H36" s="1274"/>
      <c r="I36" s="1266"/>
    </row>
    <row r="37" spans="1:10">
      <c r="A37" s="1270"/>
      <c r="B37" s="1278"/>
      <c r="C37" s="1279"/>
      <c r="D37" s="1280"/>
      <c r="E37" s="1280"/>
      <c r="F37" s="1281"/>
      <c r="G37" s="1282"/>
      <c r="H37" s="1274"/>
      <c r="I37" s="1266"/>
      <c r="J37" s="1278"/>
    </row>
    <row r="38" spans="1:10" s="1278" customFormat="1">
      <c r="A38" s="1270"/>
      <c r="B38" s="1276"/>
      <c r="C38" s="1277"/>
      <c r="D38" s="1272"/>
      <c r="E38" s="1272"/>
      <c r="F38" s="1273"/>
      <c r="G38" s="1274"/>
      <c r="H38" s="1274"/>
      <c r="I38" s="1266"/>
      <c r="J38" s="1216"/>
    </row>
    <row r="39" spans="1:10">
      <c r="A39" s="1270"/>
      <c r="B39" s="1276"/>
      <c r="C39" s="1277"/>
      <c r="D39" s="1272"/>
      <c r="E39" s="1272"/>
      <c r="F39" s="1273"/>
      <c r="G39" s="1274"/>
      <c r="H39" s="1274"/>
      <c r="I39" s="1266"/>
    </row>
    <row r="40" spans="1:10">
      <c r="A40" s="1270"/>
      <c r="B40" s="1276"/>
      <c r="C40" s="1277"/>
      <c r="D40" s="1272"/>
      <c r="E40" s="1272"/>
      <c r="F40" s="1273"/>
      <c r="G40" s="1274"/>
      <c r="H40" s="1274"/>
    </row>
    <row r="41" spans="1:10">
      <c r="A41" s="1270"/>
      <c r="B41" s="1276"/>
      <c r="C41" s="1277"/>
      <c r="D41" s="1272"/>
      <c r="E41" s="1272"/>
      <c r="F41" s="1273"/>
      <c r="G41" s="1274"/>
      <c r="H41" s="1274"/>
    </row>
    <row r="42" spans="1:10">
      <c r="A42" s="1270"/>
      <c r="B42" s="1283"/>
      <c r="C42" s="1284"/>
      <c r="D42" s="1272"/>
      <c r="E42" s="1272"/>
      <c r="F42" s="1273"/>
      <c r="G42" s="1274"/>
      <c r="H42" s="1274"/>
    </row>
    <row r="43" spans="1:10" ht="35.25" customHeight="1">
      <c r="A43" s="1270"/>
      <c r="B43" s="1276"/>
      <c r="C43" s="1271"/>
      <c r="D43" s="1272"/>
      <c r="E43" s="1272"/>
      <c r="F43" s="1273"/>
      <c r="G43" s="1274"/>
      <c r="H43" s="1274"/>
    </row>
    <row r="44" spans="1:10">
      <c r="A44" s="1270"/>
      <c r="B44" s="1283"/>
      <c r="C44" s="1284"/>
      <c r="D44" s="1272"/>
      <c r="E44" s="1272"/>
      <c r="F44" s="1273"/>
      <c r="G44" s="1274"/>
      <c r="H44" s="1274"/>
      <c r="I44" s="1273"/>
    </row>
    <row r="45" spans="1:10">
      <c r="A45" s="1270"/>
      <c r="B45" s="1276"/>
      <c r="C45" s="1277"/>
      <c r="D45" s="1272"/>
      <c r="E45" s="1272"/>
      <c r="F45" s="1273"/>
      <c r="G45" s="1274"/>
      <c r="H45" s="1274"/>
    </row>
    <row r="46" spans="1:10">
      <c r="A46" s="1270"/>
      <c r="B46" s="1285"/>
      <c r="C46" s="1286"/>
      <c r="D46" s="1287"/>
      <c r="E46" s="1287"/>
      <c r="F46" s="1281"/>
      <c r="G46" s="1282"/>
      <c r="H46" s="1274"/>
      <c r="I46" s="1278"/>
      <c r="J46" s="1278"/>
    </row>
    <row r="47" spans="1:10" s="1278" customFormat="1">
      <c r="A47" s="1270"/>
      <c r="B47" s="1285"/>
      <c r="C47" s="1288"/>
      <c r="D47" s="1287"/>
      <c r="E47" s="1287"/>
      <c r="F47" s="1273"/>
      <c r="G47" s="1274"/>
      <c r="H47" s="1274"/>
    </row>
    <row r="48" spans="1:10" s="1278" customFormat="1">
      <c r="A48" s="1270"/>
      <c r="B48" s="1216"/>
      <c r="E48" s="1287"/>
      <c r="F48" s="1273"/>
      <c r="G48" s="1274"/>
      <c r="H48" s="1274"/>
      <c r="I48" s="1216"/>
      <c r="J48" s="1216"/>
    </row>
    <row r="49" spans="1:9">
      <c r="A49" s="1270"/>
      <c r="C49" s="1275"/>
      <c r="D49" s="1273"/>
      <c r="E49" s="1273"/>
      <c r="F49" s="1273"/>
      <c r="G49" s="1274"/>
      <c r="H49" s="1274"/>
    </row>
    <row r="50" spans="1:9">
      <c r="A50" s="1270"/>
      <c r="C50" s="1275"/>
      <c r="D50" s="1273"/>
      <c r="E50" s="1273"/>
      <c r="F50" s="1273"/>
      <c r="G50" s="1274"/>
      <c r="H50" s="1274"/>
      <c r="I50" s="1289"/>
    </row>
    <row r="51" spans="1:9">
      <c r="A51" s="1270"/>
      <c r="C51" s="1275"/>
      <c r="D51" s="1273"/>
      <c r="E51" s="1273"/>
      <c r="F51" s="1273"/>
      <c r="G51" s="1274"/>
      <c r="H51" s="1274"/>
      <c r="I51" s="1289"/>
    </row>
    <row r="52" spans="1:9">
      <c r="A52" s="1270"/>
      <c r="C52" s="1290"/>
      <c r="D52" s="1281"/>
      <c r="E52" s="1281"/>
      <c r="F52" s="1281"/>
      <c r="G52" s="1282"/>
      <c r="H52" s="1274"/>
      <c r="I52" s="1289"/>
    </row>
    <row r="53" spans="1:9">
      <c r="A53" s="1270"/>
      <c r="B53" s="1291"/>
      <c r="C53" s="1281"/>
      <c r="D53" s="1281"/>
      <c r="E53" s="1292"/>
      <c r="F53" s="1281"/>
      <c r="G53" s="1282"/>
      <c r="H53" s="1274"/>
    </row>
    <row r="54" spans="1:9">
      <c r="A54" s="1270"/>
      <c r="D54" s="1273"/>
      <c r="E54" s="1293"/>
    </row>
    <row r="55" spans="1:9">
      <c r="D55" s="1273"/>
      <c r="E55" s="1273"/>
    </row>
    <row r="56" spans="1:9">
      <c r="D56" s="1273"/>
    </row>
    <row r="57" spans="1:9">
      <c r="D57" s="1273"/>
    </row>
  </sheetData>
  <mergeCells count="7">
    <mergeCell ref="B26:G26"/>
    <mergeCell ref="B4:G4"/>
    <mergeCell ref="B8:B14"/>
    <mergeCell ref="B15:C15"/>
    <mergeCell ref="B16:B23"/>
    <mergeCell ref="B24:C24"/>
    <mergeCell ref="B25:C25"/>
  </mergeCells>
  <pageMargins left="0.7" right="0.7" top="0.75" bottom="0.75" header="0.3" footer="0.3"/>
  <pageSetup paperSize="9" scale="88"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U40"/>
  <sheetViews>
    <sheetView zoomScaleNormal="100" workbookViewId="0"/>
  </sheetViews>
  <sheetFormatPr defaultRowHeight="12.75"/>
  <cols>
    <col min="1" max="1" width="9.140625" style="1055"/>
    <col min="2" max="2" width="8.5703125" style="1055" customWidth="1"/>
    <col min="3" max="3" width="27.7109375" style="1055" customWidth="1"/>
    <col min="4" max="4" width="11" style="1055" customWidth="1"/>
    <col min="5" max="5" width="11.28515625" style="1055" bestFit="1" customWidth="1"/>
    <col min="6" max="6" width="14" style="1055" customWidth="1"/>
    <col min="7" max="7" width="10.28515625" style="1055" customWidth="1"/>
    <col min="8" max="8" width="11.28515625" style="1055" bestFit="1" customWidth="1"/>
    <col min="9" max="9" width="13.42578125" style="1055" customWidth="1"/>
    <col min="10" max="10" width="10.140625" style="1055" bestFit="1" customWidth="1"/>
    <col min="11" max="11" width="10.140625" style="1055" customWidth="1"/>
    <col min="12" max="12" width="11.28515625" style="1055" bestFit="1" customWidth="1"/>
    <col min="13" max="13" width="12.85546875" style="1055" bestFit="1" customWidth="1"/>
    <col min="14" max="14" width="10.28515625" style="1055" customWidth="1"/>
    <col min="15" max="15" width="10.7109375" style="1055" customWidth="1"/>
    <col min="16" max="16" width="10.28515625" style="1055" bestFit="1" customWidth="1"/>
    <col min="17" max="17" width="13.140625" style="1055" customWidth="1"/>
    <col min="18" max="18" width="10.140625" style="1055" customWidth="1"/>
    <col min="19" max="19" width="11.5703125" style="1055" customWidth="1"/>
    <col min="20" max="20" width="9.140625" style="1122"/>
    <col min="21" max="257" width="9.140625" style="1055"/>
    <col min="258" max="258" width="8.5703125" style="1055" customWidth="1"/>
    <col min="259" max="259" width="27.7109375" style="1055" customWidth="1"/>
    <col min="260" max="260" width="11" style="1055" customWidth="1"/>
    <col min="261" max="261" width="11.28515625" style="1055" bestFit="1" customWidth="1"/>
    <col min="262" max="262" width="14" style="1055" customWidth="1"/>
    <col min="263" max="263" width="10.28515625" style="1055" customWidth="1"/>
    <col min="264" max="264" width="11.28515625" style="1055" bestFit="1" customWidth="1"/>
    <col min="265" max="265" width="13.42578125" style="1055" customWidth="1"/>
    <col min="266" max="266" width="10.140625" style="1055" bestFit="1" customWidth="1"/>
    <col min="267" max="267" width="10.140625" style="1055" customWidth="1"/>
    <col min="268" max="268" width="11.28515625" style="1055" bestFit="1" customWidth="1"/>
    <col min="269" max="269" width="12.85546875" style="1055" bestFit="1" customWidth="1"/>
    <col min="270" max="270" width="10.28515625" style="1055" customWidth="1"/>
    <col min="271" max="271" width="10.7109375" style="1055" customWidth="1"/>
    <col min="272" max="272" width="10.28515625" style="1055" bestFit="1" customWidth="1"/>
    <col min="273" max="273" width="13.140625" style="1055" customWidth="1"/>
    <col min="274" max="274" width="10.140625" style="1055" customWidth="1"/>
    <col min="275" max="275" width="11.5703125" style="1055" customWidth="1"/>
    <col min="276" max="513" width="9.140625" style="1055"/>
    <col min="514" max="514" width="8.5703125" style="1055" customWidth="1"/>
    <col min="515" max="515" width="27.7109375" style="1055" customWidth="1"/>
    <col min="516" max="516" width="11" style="1055" customWidth="1"/>
    <col min="517" max="517" width="11.28515625" style="1055" bestFit="1" customWidth="1"/>
    <col min="518" max="518" width="14" style="1055" customWidth="1"/>
    <col min="519" max="519" width="10.28515625" style="1055" customWidth="1"/>
    <col min="520" max="520" width="11.28515625" style="1055" bestFit="1" customWidth="1"/>
    <col min="521" max="521" width="13.42578125" style="1055" customWidth="1"/>
    <col min="522" max="522" width="10.140625" style="1055" bestFit="1" customWidth="1"/>
    <col min="523" max="523" width="10.140625" style="1055" customWidth="1"/>
    <col min="524" max="524" width="11.28515625" style="1055" bestFit="1" customWidth="1"/>
    <col min="525" max="525" width="12.85546875" style="1055" bestFit="1" customWidth="1"/>
    <col min="526" max="526" width="10.28515625" style="1055" customWidth="1"/>
    <col min="527" max="527" width="10.7109375" style="1055" customWidth="1"/>
    <col min="528" max="528" width="10.28515625" style="1055" bestFit="1" customWidth="1"/>
    <col min="529" max="529" width="13.140625" style="1055" customWidth="1"/>
    <col min="530" max="530" width="10.140625" style="1055" customWidth="1"/>
    <col min="531" max="531" width="11.5703125" style="1055" customWidth="1"/>
    <col min="532" max="769" width="9.140625" style="1055"/>
    <col min="770" max="770" width="8.5703125" style="1055" customWidth="1"/>
    <col min="771" max="771" width="27.7109375" style="1055" customWidth="1"/>
    <col min="772" max="772" width="11" style="1055" customWidth="1"/>
    <col min="773" max="773" width="11.28515625" style="1055" bestFit="1" customWidth="1"/>
    <col min="774" max="774" width="14" style="1055" customWidth="1"/>
    <col min="775" max="775" width="10.28515625" style="1055" customWidth="1"/>
    <col min="776" max="776" width="11.28515625" style="1055" bestFit="1" customWidth="1"/>
    <col min="777" max="777" width="13.42578125" style="1055" customWidth="1"/>
    <col min="778" max="778" width="10.140625" style="1055" bestFit="1" customWidth="1"/>
    <col min="779" max="779" width="10.140625" style="1055" customWidth="1"/>
    <col min="780" max="780" width="11.28515625" style="1055" bestFit="1" customWidth="1"/>
    <col min="781" max="781" width="12.85546875" style="1055" bestFit="1" customWidth="1"/>
    <col min="782" max="782" width="10.28515625" style="1055" customWidth="1"/>
    <col min="783" max="783" width="10.7109375" style="1055" customWidth="1"/>
    <col min="784" max="784" width="10.28515625" style="1055" bestFit="1" customWidth="1"/>
    <col min="785" max="785" width="13.140625" style="1055" customWidth="1"/>
    <col min="786" max="786" width="10.140625" style="1055" customWidth="1"/>
    <col min="787" max="787" width="11.5703125" style="1055" customWidth="1"/>
    <col min="788" max="1025" width="9.140625" style="1055"/>
    <col min="1026" max="1026" width="8.5703125" style="1055" customWidth="1"/>
    <col min="1027" max="1027" width="27.7109375" style="1055" customWidth="1"/>
    <col min="1028" max="1028" width="11" style="1055" customWidth="1"/>
    <col min="1029" max="1029" width="11.28515625" style="1055" bestFit="1" customWidth="1"/>
    <col min="1030" max="1030" width="14" style="1055" customWidth="1"/>
    <col min="1031" max="1031" width="10.28515625" style="1055" customWidth="1"/>
    <col min="1032" max="1032" width="11.28515625" style="1055" bestFit="1" customWidth="1"/>
    <col min="1033" max="1033" width="13.42578125" style="1055" customWidth="1"/>
    <col min="1034" max="1034" width="10.140625" style="1055" bestFit="1" customWidth="1"/>
    <col min="1035" max="1035" width="10.140625" style="1055" customWidth="1"/>
    <col min="1036" max="1036" width="11.28515625" style="1055" bestFit="1" customWidth="1"/>
    <col min="1037" max="1037" width="12.85546875" style="1055" bestFit="1" customWidth="1"/>
    <col min="1038" max="1038" width="10.28515625" style="1055" customWidth="1"/>
    <col min="1039" max="1039" width="10.7109375" style="1055" customWidth="1"/>
    <col min="1040" max="1040" width="10.28515625" style="1055" bestFit="1" customWidth="1"/>
    <col min="1041" max="1041" width="13.140625" style="1055" customWidth="1"/>
    <col min="1042" max="1042" width="10.140625" style="1055" customWidth="1"/>
    <col min="1043" max="1043" width="11.5703125" style="1055" customWidth="1"/>
    <col min="1044" max="1281" width="9.140625" style="1055"/>
    <col min="1282" max="1282" width="8.5703125" style="1055" customWidth="1"/>
    <col min="1283" max="1283" width="27.7109375" style="1055" customWidth="1"/>
    <col min="1284" max="1284" width="11" style="1055" customWidth="1"/>
    <col min="1285" max="1285" width="11.28515625" style="1055" bestFit="1" customWidth="1"/>
    <col min="1286" max="1286" width="14" style="1055" customWidth="1"/>
    <col min="1287" max="1287" width="10.28515625" style="1055" customWidth="1"/>
    <col min="1288" max="1288" width="11.28515625" style="1055" bestFit="1" customWidth="1"/>
    <col min="1289" max="1289" width="13.42578125" style="1055" customWidth="1"/>
    <col min="1290" max="1290" width="10.140625" style="1055" bestFit="1" customWidth="1"/>
    <col min="1291" max="1291" width="10.140625" style="1055" customWidth="1"/>
    <col min="1292" max="1292" width="11.28515625" style="1055" bestFit="1" customWidth="1"/>
    <col min="1293" max="1293" width="12.85546875" style="1055" bestFit="1" customWidth="1"/>
    <col min="1294" max="1294" width="10.28515625" style="1055" customWidth="1"/>
    <col min="1295" max="1295" width="10.7109375" style="1055" customWidth="1"/>
    <col min="1296" max="1296" width="10.28515625" style="1055" bestFit="1" customWidth="1"/>
    <col min="1297" max="1297" width="13.140625" style="1055" customWidth="1"/>
    <col min="1298" max="1298" width="10.140625" style="1055" customWidth="1"/>
    <col min="1299" max="1299" width="11.5703125" style="1055" customWidth="1"/>
    <col min="1300" max="1537" width="9.140625" style="1055"/>
    <col min="1538" max="1538" width="8.5703125" style="1055" customWidth="1"/>
    <col min="1539" max="1539" width="27.7109375" style="1055" customWidth="1"/>
    <col min="1540" max="1540" width="11" style="1055" customWidth="1"/>
    <col min="1541" max="1541" width="11.28515625" style="1055" bestFit="1" customWidth="1"/>
    <col min="1542" max="1542" width="14" style="1055" customWidth="1"/>
    <col min="1543" max="1543" width="10.28515625" style="1055" customWidth="1"/>
    <col min="1544" max="1544" width="11.28515625" style="1055" bestFit="1" customWidth="1"/>
    <col min="1545" max="1545" width="13.42578125" style="1055" customWidth="1"/>
    <col min="1546" max="1546" width="10.140625" style="1055" bestFit="1" customWidth="1"/>
    <col min="1547" max="1547" width="10.140625" style="1055" customWidth="1"/>
    <col min="1548" max="1548" width="11.28515625" style="1055" bestFit="1" customWidth="1"/>
    <col min="1549" max="1549" width="12.85546875" style="1055" bestFit="1" customWidth="1"/>
    <col min="1550" max="1550" width="10.28515625" style="1055" customWidth="1"/>
    <col min="1551" max="1551" width="10.7109375" style="1055" customWidth="1"/>
    <col min="1552" max="1552" width="10.28515625" style="1055" bestFit="1" customWidth="1"/>
    <col min="1553" max="1553" width="13.140625" style="1055" customWidth="1"/>
    <col min="1554" max="1554" width="10.140625" style="1055" customWidth="1"/>
    <col min="1555" max="1555" width="11.5703125" style="1055" customWidth="1"/>
    <col min="1556" max="1793" width="9.140625" style="1055"/>
    <col min="1794" max="1794" width="8.5703125" style="1055" customWidth="1"/>
    <col min="1795" max="1795" width="27.7109375" style="1055" customWidth="1"/>
    <col min="1796" max="1796" width="11" style="1055" customWidth="1"/>
    <col min="1797" max="1797" width="11.28515625" style="1055" bestFit="1" customWidth="1"/>
    <col min="1798" max="1798" width="14" style="1055" customWidth="1"/>
    <col min="1799" max="1799" width="10.28515625" style="1055" customWidth="1"/>
    <col min="1800" max="1800" width="11.28515625" style="1055" bestFit="1" customWidth="1"/>
    <col min="1801" max="1801" width="13.42578125" style="1055" customWidth="1"/>
    <col min="1802" max="1802" width="10.140625" style="1055" bestFit="1" customWidth="1"/>
    <col min="1803" max="1803" width="10.140625" style="1055" customWidth="1"/>
    <col min="1804" max="1804" width="11.28515625" style="1055" bestFit="1" customWidth="1"/>
    <col min="1805" max="1805" width="12.85546875" style="1055" bestFit="1" customWidth="1"/>
    <col min="1806" max="1806" width="10.28515625" style="1055" customWidth="1"/>
    <col min="1807" max="1807" width="10.7109375" style="1055" customWidth="1"/>
    <col min="1808" max="1808" width="10.28515625" style="1055" bestFit="1" customWidth="1"/>
    <col min="1809" max="1809" width="13.140625" style="1055" customWidth="1"/>
    <col min="1810" max="1810" width="10.140625" style="1055" customWidth="1"/>
    <col min="1811" max="1811" width="11.5703125" style="1055" customWidth="1"/>
    <col min="1812" max="2049" width="9.140625" style="1055"/>
    <col min="2050" max="2050" width="8.5703125" style="1055" customWidth="1"/>
    <col min="2051" max="2051" width="27.7109375" style="1055" customWidth="1"/>
    <col min="2052" max="2052" width="11" style="1055" customWidth="1"/>
    <col min="2053" max="2053" width="11.28515625" style="1055" bestFit="1" customWidth="1"/>
    <col min="2054" max="2054" width="14" style="1055" customWidth="1"/>
    <col min="2055" max="2055" width="10.28515625" style="1055" customWidth="1"/>
    <col min="2056" max="2056" width="11.28515625" style="1055" bestFit="1" customWidth="1"/>
    <col min="2057" max="2057" width="13.42578125" style="1055" customWidth="1"/>
    <col min="2058" max="2058" width="10.140625" style="1055" bestFit="1" customWidth="1"/>
    <col min="2059" max="2059" width="10.140625" style="1055" customWidth="1"/>
    <col min="2060" max="2060" width="11.28515625" style="1055" bestFit="1" customWidth="1"/>
    <col min="2061" max="2061" width="12.85546875" style="1055" bestFit="1" customWidth="1"/>
    <col min="2062" max="2062" width="10.28515625" style="1055" customWidth="1"/>
    <col min="2063" max="2063" width="10.7109375" style="1055" customWidth="1"/>
    <col min="2064" max="2064" width="10.28515625" style="1055" bestFit="1" customWidth="1"/>
    <col min="2065" max="2065" width="13.140625" style="1055" customWidth="1"/>
    <col min="2066" max="2066" width="10.140625" style="1055" customWidth="1"/>
    <col min="2067" max="2067" width="11.5703125" style="1055" customWidth="1"/>
    <col min="2068" max="2305" width="9.140625" style="1055"/>
    <col min="2306" max="2306" width="8.5703125" style="1055" customWidth="1"/>
    <col min="2307" max="2307" width="27.7109375" style="1055" customWidth="1"/>
    <col min="2308" max="2308" width="11" style="1055" customWidth="1"/>
    <col min="2309" max="2309" width="11.28515625" style="1055" bestFit="1" customWidth="1"/>
    <col min="2310" max="2310" width="14" style="1055" customWidth="1"/>
    <col min="2311" max="2311" width="10.28515625" style="1055" customWidth="1"/>
    <col min="2312" max="2312" width="11.28515625" style="1055" bestFit="1" customWidth="1"/>
    <col min="2313" max="2313" width="13.42578125" style="1055" customWidth="1"/>
    <col min="2314" max="2314" width="10.140625" style="1055" bestFit="1" customWidth="1"/>
    <col min="2315" max="2315" width="10.140625" style="1055" customWidth="1"/>
    <col min="2316" max="2316" width="11.28515625" style="1055" bestFit="1" customWidth="1"/>
    <col min="2317" max="2317" width="12.85546875" style="1055" bestFit="1" customWidth="1"/>
    <col min="2318" max="2318" width="10.28515625" style="1055" customWidth="1"/>
    <col min="2319" max="2319" width="10.7109375" style="1055" customWidth="1"/>
    <col min="2320" max="2320" width="10.28515625" style="1055" bestFit="1" customWidth="1"/>
    <col min="2321" max="2321" width="13.140625" style="1055" customWidth="1"/>
    <col min="2322" max="2322" width="10.140625" style="1055" customWidth="1"/>
    <col min="2323" max="2323" width="11.5703125" style="1055" customWidth="1"/>
    <col min="2324" max="2561" width="9.140625" style="1055"/>
    <col min="2562" max="2562" width="8.5703125" style="1055" customWidth="1"/>
    <col min="2563" max="2563" width="27.7109375" style="1055" customWidth="1"/>
    <col min="2564" max="2564" width="11" style="1055" customWidth="1"/>
    <col min="2565" max="2565" width="11.28515625" style="1055" bestFit="1" customWidth="1"/>
    <col min="2566" max="2566" width="14" style="1055" customWidth="1"/>
    <col min="2567" max="2567" width="10.28515625" style="1055" customWidth="1"/>
    <col min="2568" max="2568" width="11.28515625" style="1055" bestFit="1" customWidth="1"/>
    <col min="2569" max="2569" width="13.42578125" style="1055" customWidth="1"/>
    <col min="2570" max="2570" width="10.140625" style="1055" bestFit="1" customWidth="1"/>
    <col min="2571" max="2571" width="10.140625" style="1055" customWidth="1"/>
    <col min="2572" max="2572" width="11.28515625" style="1055" bestFit="1" customWidth="1"/>
    <col min="2573" max="2573" width="12.85546875" style="1055" bestFit="1" customWidth="1"/>
    <col min="2574" max="2574" width="10.28515625" style="1055" customWidth="1"/>
    <col min="2575" max="2575" width="10.7109375" style="1055" customWidth="1"/>
    <col min="2576" max="2576" width="10.28515625" style="1055" bestFit="1" customWidth="1"/>
    <col min="2577" max="2577" width="13.140625" style="1055" customWidth="1"/>
    <col min="2578" max="2578" width="10.140625" style="1055" customWidth="1"/>
    <col min="2579" max="2579" width="11.5703125" style="1055" customWidth="1"/>
    <col min="2580" max="2817" width="9.140625" style="1055"/>
    <col min="2818" max="2818" width="8.5703125" style="1055" customWidth="1"/>
    <col min="2819" max="2819" width="27.7109375" style="1055" customWidth="1"/>
    <col min="2820" max="2820" width="11" style="1055" customWidth="1"/>
    <col min="2821" max="2821" width="11.28515625" style="1055" bestFit="1" customWidth="1"/>
    <col min="2822" max="2822" width="14" style="1055" customWidth="1"/>
    <col min="2823" max="2823" width="10.28515625" style="1055" customWidth="1"/>
    <col min="2824" max="2824" width="11.28515625" style="1055" bestFit="1" customWidth="1"/>
    <col min="2825" max="2825" width="13.42578125" style="1055" customWidth="1"/>
    <col min="2826" max="2826" width="10.140625" style="1055" bestFit="1" customWidth="1"/>
    <col min="2827" max="2827" width="10.140625" style="1055" customWidth="1"/>
    <col min="2828" max="2828" width="11.28515625" style="1055" bestFit="1" customWidth="1"/>
    <col min="2829" max="2829" width="12.85546875" style="1055" bestFit="1" customWidth="1"/>
    <col min="2830" max="2830" width="10.28515625" style="1055" customWidth="1"/>
    <col min="2831" max="2831" width="10.7109375" style="1055" customWidth="1"/>
    <col min="2832" max="2832" width="10.28515625" style="1055" bestFit="1" customWidth="1"/>
    <col min="2833" max="2833" width="13.140625" style="1055" customWidth="1"/>
    <col min="2834" max="2834" width="10.140625" style="1055" customWidth="1"/>
    <col min="2835" max="2835" width="11.5703125" style="1055" customWidth="1"/>
    <col min="2836" max="3073" width="9.140625" style="1055"/>
    <col min="3074" max="3074" width="8.5703125" style="1055" customWidth="1"/>
    <col min="3075" max="3075" width="27.7109375" style="1055" customWidth="1"/>
    <col min="3076" max="3076" width="11" style="1055" customWidth="1"/>
    <col min="3077" max="3077" width="11.28515625" style="1055" bestFit="1" customWidth="1"/>
    <col min="3078" max="3078" width="14" style="1055" customWidth="1"/>
    <col min="3079" max="3079" width="10.28515625" style="1055" customWidth="1"/>
    <col min="3080" max="3080" width="11.28515625" style="1055" bestFit="1" customWidth="1"/>
    <col min="3081" max="3081" width="13.42578125" style="1055" customWidth="1"/>
    <col min="3082" max="3082" width="10.140625" style="1055" bestFit="1" customWidth="1"/>
    <col min="3083" max="3083" width="10.140625" style="1055" customWidth="1"/>
    <col min="3084" max="3084" width="11.28515625" style="1055" bestFit="1" customWidth="1"/>
    <col min="3085" max="3085" width="12.85546875" style="1055" bestFit="1" customWidth="1"/>
    <col min="3086" max="3086" width="10.28515625" style="1055" customWidth="1"/>
    <col min="3087" max="3087" width="10.7109375" style="1055" customWidth="1"/>
    <col min="3088" max="3088" width="10.28515625" style="1055" bestFit="1" customWidth="1"/>
    <col min="3089" max="3089" width="13.140625" style="1055" customWidth="1"/>
    <col min="3090" max="3090" width="10.140625" style="1055" customWidth="1"/>
    <col min="3091" max="3091" width="11.5703125" style="1055" customWidth="1"/>
    <col min="3092" max="3329" width="9.140625" style="1055"/>
    <col min="3330" max="3330" width="8.5703125" style="1055" customWidth="1"/>
    <col min="3331" max="3331" width="27.7109375" style="1055" customWidth="1"/>
    <col min="3332" max="3332" width="11" style="1055" customWidth="1"/>
    <col min="3333" max="3333" width="11.28515625" style="1055" bestFit="1" customWidth="1"/>
    <col min="3334" max="3334" width="14" style="1055" customWidth="1"/>
    <col min="3335" max="3335" width="10.28515625" style="1055" customWidth="1"/>
    <col min="3336" max="3336" width="11.28515625" style="1055" bestFit="1" customWidth="1"/>
    <col min="3337" max="3337" width="13.42578125" style="1055" customWidth="1"/>
    <col min="3338" max="3338" width="10.140625" style="1055" bestFit="1" customWidth="1"/>
    <col min="3339" max="3339" width="10.140625" style="1055" customWidth="1"/>
    <col min="3340" max="3340" width="11.28515625" style="1055" bestFit="1" customWidth="1"/>
    <col min="3341" max="3341" width="12.85546875" style="1055" bestFit="1" customWidth="1"/>
    <col min="3342" max="3342" width="10.28515625" style="1055" customWidth="1"/>
    <col min="3343" max="3343" width="10.7109375" style="1055" customWidth="1"/>
    <col min="3344" max="3344" width="10.28515625" style="1055" bestFit="1" customWidth="1"/>
    <col min="3345" max="3345" width="13.140625" style="1055" customWidth="1"/>
    <col min="3346" max="3346" width="10.140625" style="1055" customWidth="1"/>
    <col min="3347" max="3347" width="11.5703125" style="1055" customWidth="1"/>
    <col min="3348" max="3585" width="9.140625" style="1055"/>
    <col min="3586" max="3586" width="8.5703125" style="1055" customWidth="1"/>
    <col min="3587" max="3587" width="27.7109375" style="1055" customWidth="1"/>
    <col min="3588" max="3588" width="11" style="1055" customWidth="1"/>
    <col min="3589" max="3589" width="11.28515625" style="1055" bestFit="1" customWidth="1"/>
    <col min="3590" max="3590" width="14" style="1055" customWidth="1"/>
    <col min="3591" max="3591" width="10.28515625" style="1055" customWidth="1"/>
    <col min="3592" max="3592" width="11.28515625" style="1055" bestFit="1" customWidth="1"/>
    <col min="3593" max="3593" width="13.42578125" style="1055" customWidth="1"/>
    <col min="3594" max="3594" width="10.140625" style="1055" bestFit="1" customWidth="1"/>
    <col min="3595" max="3595" width="10.140625" style="1055" customWidth="1"/>
    <col min="3596" max="3596" width="11.28515625" style="1055" bestFit="1" customWidth="1"/>
    <col min="3597" max="3597" width="12.85546875" style="1055" bestFit="1" customWidth="1"/>
    <col min="3598" max="3598" width="10.28515625" style="1055" customWidth="1"/>
    <col min="3599" max="3599" width="10.7109375" style="1055" customWidth="1"/>
    <col min="3600" max="3600" width="10.28515625" style="1055" bestFit="1" customWidth="1"/>
    <col min="3601" max="3601" width="13.140625" style="1055" customWidth="1"/>
    <col min="3602" max="3602" width="10.140625" style="1055" customWidth="1"/>
    <col min="3603" max="3603" width="11.5703125" style="1055" customWidth="1"/>
    <col min="3604" max="3841" width="9.140625" style="1055"/>
    <col min="3842" max="3842" width="8.5703125" style="1055" customWidth="1"/>
    <col min="3843" max="3843" width="27.7109375" style="1055" customWidth="1"/>
    <col min="3844" max="3844" width="11" style="1055" customWidth="1"/>
    <col min="3845" max="3845" width="11.28515625" style="1055" bestFit="1" customWidth="1"/>
    <col min="3846" max="3846" width="14" style="1055" customWidth="1"/>
    <col min="3847" max="3847" width="10.28515625" style="1055" customWidth="1"/>
    <col min="3848" max="3848" width="11.28515625" style="1055" bestFit="1" customWidth="1"/>
    <col min="3849" max="3849" width="13.42578125" style="1055" customWidth="1"/>
    <col min="3850" max="3850" width="10.140625" style="1055" bestFit="1" customWidth="1"/>
    <col min="3851" max="3851" width="10.140625" style="1055" customWidth="1"/>
    <col min="3852" max="3852" width="11.28515625" style="1055" bestFit="1" customWidth="1"/>
    <col min="3853" max="3853" width="12.85546875" style="1055" bestFit="1" customWidth="1"/>
    <col min="3854" max="3854" width="10.28515625" style="1055" customWidth="1"/>
    <col min="3855" max="3855" width="10.7109375" style="1055" customWidth="1"/>
    <col min="3856" max="3856" width="10.28515625" style="1055" bestFit="1" customWidth="1"/>
    <col min="3857" max="3857" width="13.140625" style="1055" customWidth="1"/>
    <col min="3858" max="3858" width="10.140625" style="1055" customWidth="1"/>
    <col min="3859" max="3859" width="11.5703125" style="1055" customWidth="1"/>
    <col min="3860" max="4097" width="9.140625" style="1055"/>
    <col min="4098" max="4098" width="8.5703125" style="1055" customWidth="1"/>
    <col min="4099" max="4099" width="27.7109375" style="1055" customWidth="1"/>
    <col min="4100" max="4100" width="11" style="1055" customWidth="1"/>
    <col min="4101" max="4101" width="11.28515625" style="1055" bestFit="1" customWidth="1"/>
    <col min="4102" max="4102" width="14" style="1055" customWidth="1"/>
    <col min="4103" max="4103" width="10.28515625" style="1055" customWidth="1"/>
    <col min="4104" max="4104" width="11.28515625" style="1055" bestFit="1" customWidth="1"/>
    <col min="4105" max="4105" width="13.42578125" style="1055" customWidth="1"/>
    <col min="4106" max="4106" width="10.140625" style="1055" bestFit="1" customWidth="1"/>
    <col min="4107" max="4107" width="10.140625" style="1055" customWidth="1"/>
    <col min="4108" max="4108" width="11.28515625" style="1055" bestFit="1" customWidth="1"/>
    <col min="4109" max="4109" width="12.85546875" style="1055" bestFit="1" customWidth="1"/>
    <col min="4110" max="4110" width="10.28515625" style="1055" customWidth="1"/>
    <col min="4111" max="4111" width="10.7109375" style="1055" customWidth="1"/>
    <col min="4112" max="4112" width="10.28515625" style="1055" bestFit="1" customWidth="1"/>
    <col min="4113" max="4113" width="13.140625" style="1055" customWidth="1"/>
    <col min="4114" max="4114" width="10.140625" style="1055" customWidth="1"/>
    <col min="4115" max="4115" width="11.5703125" style="1055" customWidth="1"/>
    <col min="4116" max="4353" width="9.140625" style="1055"/>
    <col min="4354" max="4354" width="8.5703125" style="1055" customWidth="1"/>
    <col min="4355" max="4355" width="27.7109375" style="1055" customWidth="1"/>
    <col min="4356" max="4356" width="11" style="1055" customWidth="1"/>
    <col min="4357" max="4357" width="11.28515625" style="1055" bestFit="1" customWidth="1"/>
    <col min="4358" max="4358" width="14" style="1055" customWidth="1"/>
    <col min="4359" max="4359" width="10.28515625" style="1055" customWidth="1"/>
    <col min="4360" max="4360" width="11.28515625" style="1055" bestFit="1" customWidth="1"/>
    <col min="4361" max="4361" width="13.42578125" style="1055" customWidth="1"/>
    <col min="4362" max="4362" width="10.140625" style="1055" bestFit="1" customWidth="1"/>
    <col min="4363" max="4363" width="10.140625" style="1055" customWidth="1"/>
    <col min="4364" max="4364" width="11.28515625" style="1055" bestFit="1" customWidth="1"/>
    <col min="4365" max="4365" width="12.85546875" style="1055" bestFit="1" customWidth="1"/>
    <col min="4366" max="4366" width="10.28515625" style="1055" customWidth="1"/>
    <col min="4367" max="4367" width="10.7109375" style="1055" customWidth="1"/>
    <col min="4368" max="4368" width="10.28515625" style="1055" bestFit="1" customWidth="1"/>
    <col min="4369" max="4369" width="13.140625" style="1055" customWidth="1"/>
    <col min="4370" max="4370" width="10.140625" style="1055" customWidth="1"/>
    <col min="4371" max="4371" width="11.5703125" style="1055" customWidth="1"/>
    <col min="4372" max="4609" width="9.140625" style="1055"/>
    <col min="4610" max="4610" width="8.5703125" style="1055" customWidth="1"/>
    <col min="4611" max="4611" width="27.7109375" style="1055" customWidth="1"/>
    <col min="4612" max="4612" width="11" style="1055" customWidth="1"/>
    <col min="4613" max="4613" width="11.28515625" style="1055" bestFit="1" customWidth="1"/>
    <col min="4614" max="4614" width="14" style="1055" customWidth="1"/>
    <col min="4615" max="4615" width="10.28515625" style="1055" customWidth="1"/>
    <col min="4616" max="4616" width="11.28515625" style="1055" bestFit="1" customWidth="1"/>
    <col min="4617" max="4617" width="13.42578125" style="1055" customWidth="1"/>
    <col min="4618" max="4618" width="10.140625" style="1055" bestFit="1" customWidth="1"/>
    <col min="4619" max="4619" width="10.140625" style="1055" customWidth="1"/>
    <col min="4620" max="4620" width="11.28515625" style="1055" bestFit="1" customWidth="1"/>
    <col min="4621" max="4621" width="12.85546875" style="1055" bestFit="1" customWidth="1"/>
    <col min="4622" max="4622" width="10.28515625" style="1055" customWidth="1"/>
    <col min="4623" max="4623" width="10.7109375" style="1055" customWidth="1"/>
    <col min="4624" max="4624" width="10.28515625" style="1055" bestFit="1" customWidth="1"/>
    <col min="4625" max="4625" width="13.140625" style="1055" customWidth="1"/>
    <col min="4626" max="4626" width="10.140625" style="1055" customWidth="1"/>
    <col min="4627" max="4627" width="11.5703125" style="1055" customWidth="1"/>
    <col min="4628" max="4865" width="9.140625" style="1055"/>
    <col min="4866" max="4866" width="8.5703125" style="1055" customWidth="1"/>
    <col min="4867" max="4867" width="27.7109375" style="1055" customWidth="1"/>
    <col min="4868" max="4868" width="11" style="1055" customWidth="1"/>
    <col min="4869" max="4869" width="11.28515625" style="1055" bestFit="1" customWidth="1"/>
    <col min="4870" max="4870" width="14" style="1055" customWidth="1"/>
    <col min="4871" max="4871" width="10.28515625" style="1055" customWidth="1"/>
    <col min="4872" max="4872" width="11.28515625" style="1055" bestFit="1" customWidth="1"/>
    <col min="4873" max="4873" width="13.42578125" style="1055" customWidth="1"/>
    <col min="4874" max="4874" width="10.140625" style="1055" bestFit="1" customWidth="1"/>
    <col min="4875" max="4875" width="10.140625" style="1055" customWidth="1"/>
    <col min="4876" max="4876" width="11.28515625" style="1055" bestFit="1" customWidth="1"/>
    <col min="4877" max="4877" width="12.85546875" style="1055" bestFit="1" customWidth="1"/>
    <col min="4878" max="4878" width="10.28515625" style="1055" customWidth="1"/>
    <col min="4879" max="4879" width="10.7109375" style="1055" customWidth="1"/>
    <col min="4880" max="4880" width="10.28515625" style="1055" bestFit="1" customWidth="1"/>
    <col min="4881" max="4881" width="13.140625" style="1055" customWidth="1"/>
    <col min="4882" max="4882" width="10.140625" style="1055" customWidth="1"/>
    <col min="4883" max="4883" width="11.5703125" style="1055" customWidth="1"/>
    <col min="4884" max="5121" width="9.140625" style="1055"/>
    <col min="5122" max="5122" width="8.5703125" style="1055" customWidth="1"/>
    <col min="5123" max="5123" width="27.7109375" style="1055" customWidth="1"/>
    <col min="5124" max="5124" width="11" style="1055" customWidth="1"/>
    <col min="5125" max="5125" width="11.28515625" style="1055" bestFit="1" customWidth="1"/>
    <col min="5126" max="5126" width="14" style="1055" customWidth="1"/>
    <col min="5127" max="5127" width="10.28515625" style="1055" customWidth="1"/>
    <col min="5128" max="5128" width="11.28515625" style="1055" bestFit="1" customWidth="1"/>
    <col min="5129" max="5129" width="13.42578125" style="1055" customWidth="1"/>
    <col min="5130" max="5130" width="10.140625" style="1055" bestFit="1" customWidth="1"/>
    <col min="5131" max="5131" width="10.140625" style="1055" customWidth="1"/>
    <col min="5132" max="5132" width="11.28515625" style="1055" bestFit="1" customWidth="1"/>
    <col min="5133" max="5133" width="12.85546875" style="1055" bestFit="1" customWidth="1"/>
    <col min="5134" max="5134" width="10.28515625" style="1055" customWidth="1"/>
    <col min="5135" max="5135" width="10.7109375" style="1055" customWidth="1"/>
    <col min="5136" max="5136" width="10.28515625" style="1055" bestFit="1" customWidth="1"/>
    <col min="5137" max="5137" width="13.140625" style="1055" customWidth="1"/>
    <col min="5138" max="5138" width="10.140625" style="1055" customWidth="1"/>
    <col min="5139" max="5139" width="11.5703125" style="1055" customWidth="1"/>
    <col min="5140" max="5377" width="9.140625" style="1055"/>
    <col min="5378" max="5378" width="8.5703125" style="1055" customWidth="1"/>
    <col min="5379" max="5379" width="27.7109375" style="1055" customWidth="1"/>
    <col min="5380" max="5380" width="11" style="1055" customWidth="1"/>
    <col min="5381" max="5381" width="11.28515625" style="1055" bestFit="1" customWidth="1"/>
    <col min="5382" max="5382" width="14" style="1055" customWidth="1"/>
    <col min="5383" max="5383" width="10.28515625" style="1055" customWidth="1"/>
    <col min="5384" max="5384" width="11.28515625" style="1055" bestFit="1" customWidth="1"/>
    <col min="5385" max="5385" width="13.42578125" style="1055" customWidth="1"/>
    <col min="5386" max="5386" width="10.140625" style="1055" bestFit="1" customWidth="1"/>
    <col min="5387" max="5387" width="10.140625" style="1055" customWidth="1"/>
    <col min="5388" max="5388" width="11.28515625" style="1055" bestFit="1" customWidth="1"/>
    <col min="5389" max="5389" width="12.85546875" style="1055" bestFit="1" customWidth="1"/>
    <col min="5390" max="5390" width="10.28515625" style="1055" customWidth="1"/>
    <col min="5391" max="5391" width="10.7109375" style="1055" customWidth="1"/>
    <col min="5392" max="5392" width="10.28515625" style="1055" bestFit="1" customWidth="1"/>
    <col min="5393" max="5393" width="13.140625" style="1055" customWidth="1"/>
    <col min="5394" max="5394" width="10.140625" style="1055" customWidth="1"/>
    <col min="5395" max="5395" width="11.5703125" style="1055" customWidth="1"/>
    <col min="5396" max="5633" width="9.140625" style="1055"/>
    <col min="5634" max="5634" width="8.5703125" style="1055" customWidth="1"/>
    <col min="5635" max="5635" width="27.7109375" style="1055" customWidth="1"/>
    <col min="5636" max="5636" width="11" style="1055" customWidth="1"/>
    <col min="5637" max="5637" width="11.28515625" style="1055" bestFit="1" customWidth="1"/>
    <col min="5638" max="5638" width="14" style="1055" customWidth="1"/>
    <col min="5639" max="5639" width="10.28515625" style="1055" customWidth="1"/>
    <col min="5640" max="5640" width="11.28515625" style="1055" bestFit="1" customWidth="1"/>
    <col min="5641" max="5641" width="13.42578125" style="1055" customWidth="1"/>
    <col min="5642" max="5642" width="10.140625" style="1055" bestFit="1" customWidth="1"/>
    <col min="5643" max="5643" width="10.140625" style="1055" customWidth="1"/>
    <col min="5644" max="5644" width="11.28515625" style="1055" bestFit="1" customWidth="1"/>
    <col min="5645" max="5645" width="12.85546875" style="1055" bestFit="1" customWidth="1"/>
    <col min="5646" max="5646" width="10.28515625" style="1055" customWidth="1"/>
    <col min="5647" max="5647" width="10.7109375" style="1055" customWidth="1"/>
    <col min="5648" max="5648" width="10.28515625" style="1055" bestFit="1" customWidth="1"/>
    <col min="5649" max="5649" width="13.140625" style="1055" customWidth="1"/>
    <col min="5650" max="5650" width="10.140625" style="1055" customWidth="1"/>
    <col min="5651" max="5651" width="11.5703125" style="1055" customWidth="1"/>
    <col min="5652" max="5889" width="9.140625" style="1055"/>
    <col min="5890" max="5890" width="8.5703125" style="1055" customWidth="1"/>
    <col min="5891" max="5891" width="27.7109375" style="1055" customWidth="1"/>
    <col min="5892" max="5892" width="11" style="1055" customWidth="1"/>
    <col min="5893" max="5893" width="11.28515625" style="1055" bestFit="1" customWidth="1"/>
    <col min="5894" max="5894" width="14" style="1055" customWidth="1"/>
    <col min="5895" max="5895" width="10.28515625" style="1055" customWidth="1"/>
    <col min="5896" max="5896" width="11.28515625" style="1055" bestFit="1" customWidth="1"/>
    <col min="5897" max="5897" width="13.42578125" style="1055" customWidth="1"/>
    <col min="5898" max="5898" width="10.140625" style="1055" bestFit="1" customWidth="1"/>
    <col min="5899" max="5899" width="10.140625" style="1055" customWidth="1"/>
    <col min="5900" max="5900" width="11.28515625" style="1055" bestFit="1" customWidth="1"/>
    <col min="5901" max="5901" width="12.85546875" style="1055" bestFit="1" customWidth="1"/>
    <col min="5902" max="5902" width="10.28515625" style="1055" customWidth="1"/>
    <col min="5903" max="5903" width="10.7109375" style="1055" customWidth="1"/>
    <col min="5904" max="5904" width="10.28515625" style="1055" bestFit="1" customWidth="1"/>
    <col min="5905" max="5905" width="13.140625" style="1055" customWidth="1"/>
    <col min="5906" max="5906" width="10.140625" style="1055" customWidth="1"/>
    <col min="5907" max="5907" width="11.5703125" style="1055" customWidth="1"/>
    <col min="5908" max="6145" width="9.140625" style="1055"/>
    <col min="6146" max="6146" width="8.5703125" style="1055" customWidth="1"/>
    <col min="6147" max="6147" width="27.7109375" style="1055" customWidth="1"/>
    <col min="6148" max="6148" width="11" style="1055" customWidth="1"/>
    <col min="6149" max="6149" width="11.28515625" style="1055" bestFit="1" customWidth="1"/>
    <col min="6150" max="6150" width="14" style="1055" customWidth="1"/>
    <col min="6151" max="6151" width="10.28515625" style="1055" customWidth="1"/>
    <col min="6152" max="6152" width="11.28515625" style="1055" bestFit="1" customWidth="1"/>
    <col min="6153" max="6153" width="13.42578125" style="1055" customWidth="1"/>
    <col min="6154" max="6154" width="10.140625" style="1055" bestFit="1" customWidth="1"/>
    <col min="6155" max="6155" width="10.140625" style="1055" customWidth="1"/>
    <col min="6156" max="6156" width="11.28515625" style="1055" bestFit="1" customWidth="1"/>
    <col min="6157" max="6157" width="12.85546875" style="1055" bestFit="1" customWidth="1"/>
    <col min="6158" max="6158" width="10.28515625" style="1055" customWidth="1"/>
    <col min="6159" max="6159" width="10.7109375" style="1055" customWidth="1"/>
    <col min="6160" max="6160" width="10.28515625" style="1055" bestFit="1" customWidth="1"/>
    <col min="6161" max="6161" width="13.140625" style="1055" customWidth="1"/>
    <col min="6162" max="6162" width="10.140625" style="1055" customWidth="1"/>
    <col min="6163" max="6163" width="11.5703125" style="1055" customWidth="1"/>
    <col min="6164" max="6401" width="9.140625" style="1055"/>
    <col min="6402" max="6402" width="8.5703125" style="1055" customWidth="1"/>
    <col min="6403" max="6403" width="27.7109375" style="1055" customWidth="1"/>
    <col min="6404" max="6404" width="11" style="1055" customWidth="1"/>
    <col min="6405" max="6405" width="11.28515625" style="1055" bestFit="1" customWidth="1"/>
    <col min="6406" max="6406" width="14" style="1055" customWidth="1"/>
    <col min="6407" max="6407" width="10.28515625" style="1055" customWidth="1"/>
    <col min="6408" max="6408" width="11.28515625" style="1055" bestFit="1" customWidth="1"/>
    <col min="6409" max="6409" width="13.42578125" style="1055" customWidth="1"/>
    <col min="6410" max="6410" width="10.140625" style="1055" bestFit="1" customWidth="1"/>
    <col min="6411" max="6411" width="10.140625" style="1055" customWidth="1"/>
    <col min="6412" max="6412" width="11.28515625" style="1055" bestFit="1" customWidth="1"/>
    <col min="6413" max="6413" width="12.85546875" style="1055" bestFit="1" customWidth="1"/>
    <col min="6414" max="6414" width="10.28515625" style="1055" customWidth="1"/>
    <col min="6415" max="6415" width="10.7109375" style="1055" customWidth="1"/>
    <col min="6416" max="6416" width="10.28515625" style="1055" bestFit="1" customWidth="1"/>
    <col min="6417" max="6417" width="13.140625" style="1055" customWidth="1"/>
    <col min="6418" max="6418" width="10.140625" style="1055" customWidth="1"/>
    <col min="6419" max="6419" width="11.5703125" style="1055" customWidth="1"/>
    <col min="6420" max="6657" width="9.140625" style="1055"/>
    <col min="6658" max="6658" width="8.5703125" style="1055" customWidth="1"/>
    <col min="6659" max="6659" width="27.7109375" style="1055" customWidth="1"/>
    <col min="6660" max="6660" width="11" style="1055" customWidth="1"/>
    <col min="6661" max="6661" width="11.28515625" style="1055" bestFit="1" customWidth="1"/>
    <col min="6662" max="6662" width="14" style="1055" customWidth="1"/>
    <col min="6663" max="6663" width="10.28515625" style="1055" customWidth="1"/>
    <col min="6664" max="6664" width="11.28515625" style="1055" bestFit="1" customWidth="1"/>
    <col min="6665" max="6665" width="13.42578125" style="1055" customWidth="1"/>
    <col min="6666" max="6666" width="10.140625" style="1055" bestFit="1" customWidth="1"/>
    <col min="6667" max="6667" width="10.140625" style="1055" customWidth="1"/>
    <col min="6668" max="6668" width="11.28515625" style="1055" bestFit="1" customWidth="1"/>
    <col min="6669" max="6669" width="12.85546875" style="1055" bestFit="1" customWidth="1"/>
    <col min="6670" max="6670" width="10.28515625" style="1055" customWidth="1"/>
    <col min="6671" max="6671" width="10.7109375" style="1055" customWidth="1"/>
    <col min="6672" max="6672" width="10.28515625" style="1055" bestFit="1" customWidth="1"/>
    <col min="6673" max="6673" width="13.140625" style="1055" customWidth="1"/>
    <col min="6674" max="6674" width="10.140625" style="1055" customWidth="1"/>
    <col min="6675" max="6675" width="11.5703125" style="1055" customWidth="1"/>
    <col min="6676" max="6913" width="9.140625" style="1055"/>
    <col min="6914" max="6914" width="8.5703125" style="1055" customWidth="1"/>
    <col min="6915" max="6915" width="27.7109375" style="1055" customWidth="1"/>
    <col min="6916" max="6916" width="11" style="1055" customWidth="1"/>
    <col min="6917" max="6917" width="11.28515625" style="1055" bestFit="1" customWidth="1"/>
    <col min="6918" max="6918" width="14" style="1055" customWidth="1"/>
    <col min="6919" max="6919" width="10.28515625" style="1055" customWidth="1"/>
    <col min="6920" max="6920" width="11.28515625" style="1055" bestFit="1" customWidth="1"/>
    <col min="6921" max="6921" width="13.42578125" style="1055" customWidth="1"/>
    <col min="6922" max="6922" width="10.140625" style="1055" bestFit="1" customWidth="1"/>
    <col min="6923" max="6923" width="10.140625" style="1055" customWidth="1"/>
    <col min="6924" max="6924" width="11.28515625" style="1055" bestFit="1" customWidth="1"/>
    <col min="6925" max="6925" width="12.85546875" style="1055" bestFit="1" customWidth="1"/>
    <col min="6926" max="6926" width="10.28515625" style="1055" customWidth="1"/>
    <col min="6927" max="6927" width="10.7109375" style="1055" customWidth="1"/>
    <col min="6928" max="6928" width="10.28515625" style="1055" bestFit="1" customWidth="1"/>
    <col min="6929" max="6929" width="13.140625" style="1055" customWidth="1"/>
    <col min="6930" max="6930" width="10.140625" style="1055" customWidth="1"/>
    <col min="6931" max="6931" width="11.5703125" style="1055" customWidth="1"/>
    <col min="6932" max="7169" width="9.140625" style="1055"/>
    <col min="7170" max="7170" width="8.5703125" style="1055" customWidth="1"/>
    <col min="7171" max="7171" width="27.7109375" style="1055" customWidth="1"/>
    <col min="7172" max="7172" width="11" style="1055" customWidth="1"/>
    <col min="7173" max="7173" width="11.28515625" style="1055" bestFit="1" customWidth="1"/>
    <col min="7174" max="7174" width="14" style="1055" customWidth="1"/>
    <col min="7175" max="7175" width="10.28515625" style="1055" customWidth="1"/>
    <col min="7176" max="7176" width="11.28515625" style="1055" bestFit="1" customWidth="1"/>
    <col min="7177" max="7177" width="13.42578125" style="1055" customWidth="1"/>
    <col min="7178" max="7178" width="10.140625" style="1055" bestFit="1" customWidth="1"/>
    <col min="7179" max="7179" width="10.140625" style="1055" customWidth="1"/>
    <col min="7180" max="7180" width="11.28515625" style="1055" bestFit="1" customWidth="1"/>
    <col min="7181" max="7181" width="12.85546875" style="1055" bestFit="1" customWidth="1"/>
    <col min="7182" max="7182" width="10.28515625" style="1055" customWidth="1"/>
    <col min="7183" max="7183" width="10.7109375" style="1055" customWidth="1"/>
    <col min="7184" max="7184" width="10.28515625" style="1055" bestFit="1" customWidth="1"/>
    <col min="7185" max="7185" width="13.140625" style="1055" customWidth="1"/>
    <col min="7186" max="7186" width="10.140625" style="1055" customWidth="1"/>
    <col min="7187" max="7187" width="11.5703125" style="1055" customWidth="1"/>
    <col min="7188" max="7425" width="9.140625" style="1055"/>
    <col min="7426" max="7426" width="8.5703125" style="1055" customWidth="1"/>
    <col min="7427" max="7427" width="27.7109375" style="1055" customWidth="1"/>
    <col min="7428" max="7428" width="11" style="1055" customWidth="1"/>
    <col min="7429" max="7429" width="11.28515625" style="1055" bestFit="1" customWidth="1"/>
    <col min="7430" max="7430" width="14" style="1055" customWidth="1"/>
    <col min="7431" max="7431" width="10.28515625" style="1055" customWidth="1"/>
    <col min="7432" max="7432" width="11.28515625" style="1055" bestFit="1" customWidth="1"/>
    <col min="7433" max="7433" width="13.42578125" style="1055" customWidth="1"/>
    <col min="7434" max="7434" width="10.140625" style="1055" bestFit="1" customWidth="1"/>
    <col min="7435" max="7435" width="10.140625" style="1055" customWidth="1"/>
    <col min="7436" max="7436" width="11.28515625" style="1055" bestFit="1" customWidth="1"/>
    <col min="7437" max="7437" width="12.85546875" style="1055" bestFit="1" customWidth="1"/>
    <col min="7438" max="7438" width="10.28515625" style="1055" customWidth="1"/>
    <col min="7439" max="7439" width="10.7109375" style="1055" customWidth="1"/>
    <col min="7440" max="7440" width="10.28515625" style="1055" bestFit="1" customWidth="1"/>
    <col min="7441" max="7441" width="13.140625" style="1055" customWidth="1"/>
    <col min="7442" max="7442" width="10.140625" style="1055" customWidth="1"/>
    <col min="7443" max="7443" width="11.5703125" style="1055" customWidth="1"/>
    <col min="7444" max="7681" width="9.140625" style="1055"/>
    <col min="7682" max="7682" width="8.5703125" style="1055" customWidth="1"/>
    <col min="7683" max="7683" width="27.7109375" style="1055" customWidth="1"/>
    <col min="7684" max="7684" width="11" style="1055" customWidth="1"/>
    <col min="7685" max="7685" width="11.28515625" style="1055" bestFit="1" customWidth="1"/>
    <col min="7686" max="7686" width="14" style="1055" customWidth="1"/>
    <col min="7687" max="7687" width="10.28515625" style="1055" customWidth="1"/>
    <col min="7688" max="7688" width="11.28515625" style="1055" bestFit="1" customWidth="1"/>
    <col min="7689" max="7689" width="13.42578125" style="1055" customWidth="1"/>
    <col min="7690" max="7690" width="10.140625" style="1055" bestFit="1" customWidth="1"/>
    <col min="7691" max="7691" width="10.140625" style="1055" customWidth="1"/>
    <col min="7692" max="7692" width="11.28515625" style="1055" bestFit="1" customWidth="1"/>
    <col min="7693" max="7693" width="12.85546875" style="1055" bestFit="1" customWidth="1"/>
    <col min="7694" max="7694" width="10.28515625" style="1055" customWidth="1"/>
    <col min="7695" max="7695" width="10.7109375" style="1055" customWidth="1"/>
    <col min="7696" max="7696" width="10.28515625" style="1055" bestFit="1" customWidth="1"/>
    <col min="7697" max="7697" width="13.140625" style="1055" customWidth="1"/>
    <col min="7698" max="7698" width="10.140625" style="1055" customWidth="1"/>
    <col min="7699" max="7699" width="11.5703125" style="1055" customWidth="1"/>
    <col min="7700" max="7937" width="9.140625" style="1055"/>
    <col min="7938" max="7938" width="8.5703125" style="1055" customWidth="1"/>
    <col min="7939" max="7939" width="27.7109375" style="1055" customWidth="1"/>
    <col min="7940" max="7940" width="11" style="1055" customWidth="1"/>
    <col min="7941" max="7941" width="11.28515625" style="1055" bestFit="1" customWidth="1"/>
    <col min="7942" max="7942" width="14" style="1055" customWidth="1"/>
    <col min="7943" max="7943" width="10.28515625" style="1055" customWidth="1"/>
    <col min="7944" max="7944" width="11.28515625" style="1055" bestFit="1" customWidth="1"/>
    <col min="7945" max="7945" width="13.42578125" style="1055" customWidth="1"/>
    <col min="7946" max="7946" width="10.140625" style="1055" bestFit="1" customWidth="1"/>
    <col min="7947" max="7947" width="10.140625" style="1055" customWidth="1"/>
    <col min="7948" max="7948" width="11.28515625" style="1055" bestFit="1" customWidth="1"/>
    <col min="7949" max="7949" width="12.85546875" style="1055" bestFit="1" customWidth="1"/>
    <col min="7950" max="7950" width="10.28515625" style="1055" customWidth="1"/>
    <col min="7951" max="7951" width="10.7109375" style="1055" customWidth="1"/>
    <col min="7952" max="7952" width="10.28515625" style="1055" bestFit="1" customWidth="1"/>
    <col min="7953" max="7953" width="13.140625" style="1055" customWidth="1"/>
    <col min="7954" max="7954" width="10.140625" style="1055" customWidth="1"/>
    <col min="7955" max="7955" width="11.5703125" style="1055" customWidth="1"/>
    <col min="7956" max="8193" width="9.140625" style="1055"/>
    <col min="8194" max="8194" width="8.5703125" style="1055" customWidth="1"/>
    <col min="8195" max="8195" width="27.7109375" style="1055" customWidth="1"/>
    <col min="8196" max="8196" width="11" style="1055" customWidth="1"/>
    <col min="8197" max="8197" width="11.28515625" style="1055" bestFit="1" customWidth="1"/>
    <col min="8198" max="8198" width="14" style="1055" customWidth="1"/>
    <col min="8199" max="8199" width="10.28515625" style="1055" customWidth="1"/>
    <col min="8200" max="8200" width="11.28515625" style="1055" bestFit="1" customWidth="1"/>
    <col min="8201" max="8201" width="13.42578125" style="1055" customWidth="1"/>
    <col min="8202" max="8202" width="10.140625" style="1055" bestFit="1" customWidth="1"/>
    <col min="8203" max="8203" width="10.140625" style="1055" customWidth="1"/>
    <col min="8204" max="8204" width="11.28515625" style="1055" bestFit="1" customWidth="1"/>
    <col min="8205" max="8205" width="12.85546875" style="1055" bestFit="1" customWidth="1"/>
    <col min="8206" max="8206" width="10.28515625" style="1055" customWidth="1"/>
    <col min="8207" max="8207" width="10.7109375" style="1055" customWidth="1"/>
    <col min="8208" max="8208" width="10.28515625" style="1055" bestFit="1" customWidth="1"/>
    <col min="8209" max="8209" width="13.140625" style="1055" customWidth="1"/>
    <col min="8210" max="8210" width="10.140625" style="1055" customWidth="1"/>
    <col min="8211" max="8211" width="11.5703125" style="1055" customWidth="1"/>
    <col min="8212" max="8449" width="9.140625" style="1055"/>
    <col min="8450" max="8450" width="8.5703125" style="1055" customWidth="1"/>
    <col min="8451" max="8451" width="27.7109375" style="1055" customWidth="1"/>
    <col min="8452" max="8452" width="11" style="1055" customWidth="1"/>
    <col min="8453" max="8453" width="11.28515625" style="1055" bestFit="1" customWidth="1"/>
    <col min="8454" max="8454" width="14" style="1055" customWidth="1"/>
    <col min="8455" max="8455" width="10.28515625" style="1055" customWidth="1"/>
    <col min="8456" max="8456" width="11.28515625" style="1055" bestFit="1" customWidth="1"/>
    <col min="8457" max="8457" width="13.42578125" style="1055" customWidth="1"/>
    <col min="8458" max="8458" width="10.140625" style="1055" bestFit="1" customWidth="1"/>
    <col min="8459" max="8459" width="10.140625" style="1055" customWidth="1"/>
    <col min="8460" max="8460" width="11.28515625" style="1055" bestFit="1" customWidth="1"/>
    <col min="8461" max="8461" width="12.85546875" style="1055" bestFit="1" customWidth="1"/>
    <col min="8462" max="8462" width="10.28515625" style="1055" customWidth="1"/>
    <col min="8463" max="8463" width="10.7109375" style="1055" customWidth="1"/>
    <col min="8464" max="8464" width="10.28515625" style="1055" bestFit="1" customWidth="1"/>
    <col min="8465" max="8465" width="13.140625" style="1055" customWidth="1"/>
    <col min="8466" max="8466" width="10.140625" style="1055" customWidth="1"/>
    <col min="8467" max="8467" width="11.5703125" style="1055" customWidth="1"/>
    <col min="8468" max="8705" width="9.140625" style="1055"/>
    <col min="8706" max="8706" width="8.5703125" style="1055" customWidth="1"/>
    <col min="8707" max="8707" width="27.7109375" style="1055" customWidth="1"/>
    <col min="8708" max="8708" width="11" style="1055" customWidth="1"/>
    <col min="8709" max="8709" width="11.28515625" style="1055" bestFit="1" customWidth="1"/>
    <col min="8710" max="8710" width="14" style="1055" customWidth="1"/>
    <col min="8711" max="8711" width="10.28515625" style="1055" customWidth="1"/>
    <col min="8712" max="8712" width="11.28515625" style="1055" bestFit="1" customWidth="1"/>
    <col min="8713" max="8713" width="13.42578125" style="1055" customWidth="1"/>
    <col min="8714" max="8714" width="10.140625" style="1055" bestFit="1" customWidth="1"/>
    <col min="8715" max="8715" width="10.140625" style="1055" customWidth="1"/>
    <col min="8716" max="8716" width="11.28515625" style="1055" bestFit="1" customWidth="1"/>
    <col min="8717" max="8717" width="12.85546875" style="1055" bestFit="1" customWidth="1"/>
    <col min="8718" max="8718" width="10.28515625" style="1055" customWidth="1"/>
    <col min="8719" max="8719" width="10.7109375" style="1055" customWidth="1"/>
    <col min="8720" max="8720" width="10.28515625" style="1055" bestFit="1" customWidth="1"/>
    <col min="8721" max="8721" width="13.140625" style="1055" customWidth="1"/>
    <col min="8722" max="8722" width="10.140625" style="1055" customWidth="1"/>
    <col min="8723" max="8723" width="11.5703125" style="1055" customWidth="1"/>
    <col min="8724" max="8961" width="9.140625" style="1055"/>
    <col min="8962" max="8962" width="8.5703125" style="1055" customWidth="1"/>
    <col min="8963" max="8963" width="27.7109375" style="1055" customWidth="1"/>
    <col min="8964" max="8964" width="11" style="1055" customWidth="1"/>
    <col min="8965" max="8965" width="11.28515625" style="1055" bestFit="1" customWidth="1"/>
    <col min="8966" max="8966" width="14" style="1055" customWidth="1"/>
    <col min="8967" max="8967" width="10.28515625" style="1055" customWidth="1"/>
    <col min="8968" max="8968" width="11.28515625" style="1055" bestFit="1" customWidth="1"/>
    <col min="8969" max="8969" width="13.42578125" style="1055" customWidth="1"/>
    <col min="8970" max="8970" width="10.140625" style="1055" bestFit="1" customWidth="1"/>
    <col min="8971" max="8971" width="10.140625" style="1055" customWidth="1"/>
    <col min="8972" max="8972" width="11.28515625" style="1055" bestFit="1" customWidth="1"/>
    <col min="8973" max="8973" width="12.85546875" style="1055" bestFit="1" customWidth="1"/>
    <col min="8974" max="8974" width="10.28515625" style="1055" customWidth="1"/>
    <col min="8975" max="8975" width="10.7109375" style="1055" customWidth="1"/>
    <col min="8976" max="8976" width="10.28515625" style="1055" bestFit="1" customWidth="1"/>
    <col min="8977" max="8977" width="13.140625" style="1055" customWidth="1"/>
    <col min="8978" max="8978" width="10.140625" style="1055" customWidth="1"/>
    <col min="8979" max="8979" width="11.5703125" style="1055" customWidth="1"/>
    <col min="8980" max="9217" width="9.140625" style="1055"/>
    <col min="9218" max="9218" width="8.5703125" style="1055" customWidth="1"/>
    <col min="9219" max="9219" width="27.7109375" style="1055" customWidth="1"/>
    <col min="9220" max="9220" width="11" style="1055" customWidth="1"/>
    <col min="9221" max="9221" width="11.28515625" style="1055" bestFit="1" customWidth="1"/>
    <col min="9222" max="9222" width="14" style="1055" customWidth="1"/>
    <col min="9223" max="9223" width="10.28515625" style="1055" customWidth="1"/>
    <col min="9224" max="9224" width="11.28515625" style="1055" bestFit="1" customWidth="1"/>
    <col min="9225" max="9225" width="13.42578125" style="1055" customWidth="1"/>
    <col min="9226" max="9226" width="10.140625" style="1055" bestFit="1" customWidth="1"/>
    <col min="9227" max="9227" width="10.140625" style="1055" customWidth="1"/>
    <col min="9228" max="9228" width="11.28515625" style="1055" bestFit="1" customWidth="1"/>
    <col min="9229" max="9229" width="12.85546875" style="1055" bestFit="1" customWidth="1"/>
    <col min="9230" max="9230" width="10.28515625" style="1055" customWidth="1"/>
    <col min="9231" max="9231" width="10.7109375" style="1055" customWidth="1"/>
    <col min="9232" max="9232" width="10.28515625" style="1055" bestFit="1" customWidth="1"/>
    <col min="9233" max="9233" width="13.140625" style="1055" customWidth="1"/>
    <col min="9234" max="9234" width="10.140625" style="1055" customWidth="1"/>
    <col min="9235" max="9235" width="11.5703125" style="1055" customWidth="1"/>
    <col min="9236" max="9473" width="9.140625" style="1055"/>
    <col min="9474" max="9474" width="8.5703125" style="1055" customWidth="1"/>
    <col min="9475" max="9475" width="27.7109375" style="1055" customWidth="1"/>
    <col min="9476" max="9476" width="11" style="1055" customWidth="1"/>
    <col min="9477" max="9477" width="11.28515625" style="1055" bestFit="1" customWidth="1"/>
    <col min="9478" max="9478" width="14" style="1055" customWidth="1"/>
    <col min="9479" max="9479" width="10.28515625" style="1055" customWidth="1"/>
    <col min="9480" max="9480" width="11.28515625" style="1055" bestFit="1" customWidth="1"/>
    <col min="9481" max="9481" width="13.42578125" style="1055" customWidth="1"/>
    <col min="9482" max="9482" width="10.140625" style="1055" bestFit="1" customWidth="1"/>
    <col min="9483" max="9483" width="10.140625" style="1055" customWidth="1"/>
    <col min="9484" max="9484" width="11.28515625" style="1055" bestFit="1" customWidth="1"/>
    <col min="9485" max="9485" width="12.85546875" style="1055" bestFit="1" customWidth="1"/>
    <col min="9486" max="9486" width="10.28515625" style="1055" customWidth="1"/>
    <col min="9487" max="9487" width="10.7109375" style="1055" customWidth="1"/>
    <col min="9488" max="9488" width="10.28515625" style="1055" bestFit="1" customWidth="1"/>
    <col min="9489" max="9489" width="13.140625" style="1055" customWidth="1"/>
    <col min="9490" max="9490" width="10.140625" style="1055" customWidth="1"/>
    <col min="9491" max="9491" width="11.5703125" style="1055" customWidth="1"/>
    <col min="9492" max="9729" width="9.140625" style="1055"/>
    <col min="9730" max="9730" width="8.5703125" style="1055" customWidth="1"/>
    <col min="9731" max="9731" width="27.7109375" style="1055" customWidth="1"/>
    <col min="9732" max="9732" width="11" style="1055" customWidth="1"/>
    <col min="9733" max="9733" width="11.28515625" style="1055" bestFit="1" customWidth="1"/>
    <col min="9734" max="9734" width="14" style="1055" customWidth="1"/>
    <col min="9735" max="9735" width="10.28515625" style="1055" customWidth="1"/>
    <col min="9736" max="9736" width="11.28515625" style="1055" bestFit="1" customWidth="1"/>
    <col min="9737" max="9737" width="13.42578125" style="1055" customWidth="1"/>
    <col min="9738" max="9738" width="10.140625" style="1055" bestFit="1" customWidth="1"/>
    <col min="9739" max="9739" width="10.140625" style="1055" customWidth="1"/>
    <col min="9740" max="9740" width="11.28515625" style="1055" bestFit="1" customWidth="1"/>
    <col min="9741" max="9741" width="12.85546875" style="1055" bestFit="1" customWidth="1"/>
    <col min="9742" max="9742" width="10.28515625" style="1055" customWidth="1"/>
    <col min="9743" max="9743" width="10.7109375" style="1055" customWidth="1"/>
    <col min="9744" max="9744" width="10.28515625" style="1055" bestFit="1" customWidth="1"/>
    <col min="9745" max="9745" width="13.140625" style="1055" customWidth="1"/>
    <col min="9746" max="9746" width="10.140625" style="1055" customWidth="1"/>
    <col min="9747" max="9747" width="11.5703125" style="1055" customWidth="1"/>
    <col min="9748" max="9985" width="9.140625" style="1055"/>
    <col min="9986" max="9986" width="8.5703125" style="1055" customWidth="1"/>
    <col min="9987" max="9987" width="27.7109375" style="1055" customWidth="1"/>
    <col min="9988" max="9988" width="11" style="1055" customWidth="1"/>
    <col min="9989" max="9989" width="11.28515625" style="1055" bestFit="1" customWidth="1"/>
    <col min="9990" max="9990" width="14" style="1055" customWidth="1"/>
    <col min="9991" max="9991" width="10.28515625" style="1055" customWidth="1"/>
    <col min="9992" max="9992" width="11.28515625" style="1055" bestFit="1" customWidth="1"/>
    <col min="9993" max="9993" width="13.42578125" style="1055" customWidth="1"/>
    <col min="9994" max="9994" width="10.140625" style="1055" bestFit="1" customWidth="1"/>
    <col min="9995" max="9995" width="10.140625" style="1055" customWidth="1"/>
    <col min="9996" max="9996" width="11.28515625" style="1055" bestFit="1" customWidth="1"/>
    <col min="9997" max="9997" width="12.85546875" style="1055" bestFit="1" customWidth="1"/>
    <col min="9998" max="9998" width="10.28515625" style="1055" customWidth="1"/>
    <col min="9999" max="9999" width="10.7109375" style="1055" customWidth="1"/>
    <col min="10000" max="10000" width="10.28515625" style="1055" bestFit="1" customWidth="1"/>
    <col min="10001" max="10001" width="13.140625" style="1055" customWidth="1"/>
    <col min="10002" max="10002" width="10.140625" style="1055" customWidth="1"/>
    <col min="10003" max="10003" width="11.5703125" style="1055" customWidth="1"/>
    <col min="10004" max="10241" width="9.140625" style="1055"/>
    <col min="10242" max="10242" width="8.5703125" style="1055" customWidth="1"/>
    <col min="10243" max="10243" width="27.7109375" style="1055" customWidth="1"/>
    <col min="10244" max="10244" width="11" style="1055" customWidth="1"/>
    <col min="10245" max="10245" width="11.28515625" style="1055" bestFit="1" customWidth="1"/>
    <col min="10246" max="10246" width="14" style="1055" customWidth="1"/>
    <col min="10247" max="10247" width="10.28515625" style="1055" customWidth="1"/>
    <col min="10248" max="10248" width="11.28515625" style="1055" bestFit="1" customWidth="1"/>
    <col min="10249" max="10249" width="13.42578125" style="1055" customWidth="1"/>
    <col min="10250" max="10250" width="10.140625" style="1055" bestFit="1" customWidth="1"/>
    <col min="10251" max="10251" width="10.140625" style="1055" customWidth="1"/>
    <col min="10252" max="10252" width="11.28515625" style="1055" bestFit="1" customWidth="1"/>
    <col min="10253" max="10253" width="12.85546875" style="1055" bestFit="1" customWidth="1"/>
    <col min="10254" max="10254" width="10.28515625" style="1055" customWidth="1"/>
    <col min="10255" max="10255" width="10.7109375" style="1055" customWidth="1"/>
    <col min="10256" max="10256" width="10.28515625" style="1055" bestFit="1" customWidth="1"/>
    <col min="10257" max="10257" width="13.140625" style="1055" customWidth="1"/>
    <col min="10258" max="10258" width="10.140625" style="1055" customWidth="1"/>
    <col min="10259" max="10259" width="11.5703125" style="1055" customWidth="1"/>
    <col min="10260" max="10497" width="9.140625" style="1055"/>
    <col min="10498" max="10498" width="8.5703125" style="1055" customWidth="1"/>
    <col min="10499" max="10499" width="27.7109375" style="1055" customWidth="1"/>
    <col min="10500" max="10500" width="11" style="1055" customWidth="1"/>
    <col min="10501" max="10501" width="11.28515625" style="1055" bestFit="1" customWidth="1"/>
    <col min="10502" max="10502" width="14" style="1055" customWidth="1"/>
    <col min="10503" max="10503" width="10.28515625" style="1055" customWidth="1"/>
    <col min="10504" max="10504" width="11.28515625" style="1055" bestFit="1" customWidth="1"/>
    <col min="10505" max="10505" width="13.42578125" style="1055" customWidth="1"/>
    <col min="10506" max="10506" width="10.140625" style="1055" bestFit="1" customWidth="1"/>
    <col min="10507" max="10507" width="10.140625" style="1055" customWidth="1"/>
    <col min="10508" max="10508" width="11.28515625" style="1055" bestFit="1" customWidth="1"/>
    <col min="10509" max="10509" width="12.85546875" style="1055" bestFit="1" customWidth="1"/>
    <col min="10510" max="10510" width="10.28515625" style="1055" customWidth="1"/>
    <col min="10511" max="10511" width="10.7109375" style="1055" customWidth="1"/>
    <col min="10512" max="10512" width="10.28515625" style="1055" bestFit="1" customWidth="1"/>
    <col min="10513" max="10513" width="13.140625" style="1055" customWidth="1"/>
    <col min="10514" max="10514" width="10.140625" style="1055" customWidth="1"/>
    <col min="10515" max="10515" width="11.5703125" style="1055" customWidth="1"/>
    <col min="10516" max="10753" width="9.140625" style="1055"/>
    <col min="10754" max="10754" width="8.5703125" style="1055" customWidth="1"/>
    <col min="10755" max="10755" width="27.7109375" style="1055" customWidth="1"/>
    <col min="10756" max="10756" width="11" style="1055" customWidth="1"/>
    <col min="10757" max="10757" width="11.28515625" style="1055" bestFit="1" customWidth="1"/>
    <col min="10758" max="10758" width="14" style="1055" customWidth="1"/>
    <col min="10759" max="10759" width="10.28515625" style="1055" customWidth="1"/>
    <col min="10760" max="10760" width="11.28515625" style="1055" bestFit="1" customWidth="1"/>
    <col min="10761" max="10761" width="13.42578125" style="1055" customWidth="1"/>
    <col min="10762" max="10762" width="10.140625" style="1055" bestFit="1" customWidth="1"/>
    <col min="10763" max="10763" width="10.140625" style="1055" customWidth="1"/>
    <col min="10764" max="10764" width="11.28515625" style="1055" bestFit="1" customWidth="1"/>
    <col min="10765" max="10765" width="12.85546875" style="1055" bestFit="1" customWidth="1"/>
    <col min="10766" max="10766" width="10.28515625" style="1055" customWidth="1"/>
    <col min="10767" max="10767" width="10.7109375" style="1055" customWidth="1"/>
    <col min="10768" max="10768" width="10.28515625" style="1055" bestFit="1" customWidth="1"/>
    <col min="10769" max="10769" width="13.140625" style="1055" customWidth="1"/>
    <col min="10770" max="10770" width="10.140625" style="1055" customWidth="1"/>
    <col min="10771" max="10771" width="11.5703125" style="1055" customWidth="1"/>
    <col min="10772" max="11009" width="9.140625" style="1055"/>
    <col min="11010" max="11010" width="8.5703125" style="1055" customWidth="1"/>
    <col min="11011" max="11011" width="27.7109375" style="1055" customWidth="1"/>
    <col min="11012" max="11012" width="11" style="1055" customWidth="1"/>
    <col min="11013" max="11013" width="11.28515625" style="1055" bestFit="1" customWidth="1"/>
    <col min="11014" max="11014" width="14" style="1055" customWidth="1"/>
    <col min="11015" max="11015" width="10.28515625" style="1055" customWidth="1"/>
    <col min="11016" max="11016" width="11.28515625" style="1055" bestFit="1" customWidth="1"/>
    <col min="11017" max="11017" width="13.42578125" style="1055" customWidth="1"/>
    <col min="11018" max="11018" width="10.140625" style="1055" bestFit="1" customWidth="1"/>
    <col min="11019" max="11019" width="10.140625" style="1055" customWidth="1"/>
    <col min="11020" max="11020" width="11.28515625" style="1055" bestFit="1" customWidth="1"/>
    <col min="11021" max="11021" width="12.85546875" style="1055" bestFit="1" customWidth="1"/>
    <col min="11022" max="11022" width="10.28515625" style="1055" customWidth="1"/>
    <col min="11023" max="11023" width="10.7109375" style="1055" customWidth="1"/>
    <col min="11024" max="11024" width="10.28515625" style="1055" bestFit="1" customWidth="1"/>
    <col min="11025" max="11025" width="13.140625" style="1055" customWidth="1"/>
    <col min="11026" max="11026" width="10.140625" style="1055" customWidth="1"/>
    <col min="11027" max="11027" width="11.5703125" style="1055" customWidth="1"/>
    <col min="11028" max="11265" width="9.140625" style="1055"/>
    <col min="11266" max="11266" width="8.5703125" style="1055" customWidth="1"/>
    <col min="11267" max="11267" width="27.7109375" style="1055" customWidth="1"/>
    <col min="11268" max="11268" width="11" style="1055" customWidth="1"/>
    <col min="11269" max="11269" width="11.28515625" style="1055" bestFit="1" customWidth="1"/>
    <col min="11270" max="11270" width="14" style="1055" customWidth="1"/>
    <col min="11271" max="11271" width="10.28515625" style="1055" customWidth="1"/>
    <col min="11272" max="11272" width="11.28515625" style="1055" bestFit="1" customWidth="1"/>
    <col min="11273" max="11273" width="13.42578125" style="1055" customWidth="1"/>
    <col min="11274" max="11274" width="10.140625" style="1055" bestFit="1" customWidth="1"/>
    <col min="11275" max="11275" width="10.140625" style="1055" customWidth="1"/>
    <col min="11276" max="11276" width="11.28515625" style="1055" bestFit="1" customWidth="1"/>
    <col min="11277" max="11277" width="12.85546875" style="1055" bestFit="1" customWidth="1"/>
    <col min="11278" max="11278" width="10.28515625" style="1055" customWidth="1"/>
    <col min="11279" max="11279" width="10.7109375" style="1055" customWidth="1"/>
    <col min="11280" max="11280" width="10.28515625" style="1055" bestFit="1" customWidth="1"/>
    <col min="11281" max="11281" width="13.140625" style="1055" customWidth="1"/>
    <col min="11282" max="11282" width="10.140625" style="1055" customWidth="1"/>
    <col min="11283" max="11283" width="11.5703125" style="1055" customWidth="1"/>
    <col min="11284" max="11521" width="9.140625" style="1055"/>
    <col min="11522" max="11522" width="8.5703125" style="1055" customWidth="1"/>
    <col min="11523" max="11523" width="27.7109375" style="1055" customWidth="1"/>
    <col min="11524" max="11524" width="11" style="1055" customWidth="1"/>
    <col min="11525" max="11525" width="11.28515625" style="1055" bestFit="1" customWidth="1"/>
    <col min="11526" max="11526" width="14" style="1055" customWidth="1"/>
    <col min="11527" max="11527" width="10.28515625" style="1055" customWidth="1"/>
    <col min="11528" max="11528" width="11.28515625" style="1055" bestFit="1" customWidth="1"/>
    <col min="11529" max="11529" width="13.42578125" style="1055" customWidth="1"/>
    <col min="11530" max="11530" width="10.140625" style="1055" bestFit="1" customWidth="1"/>
    <col min="11531" max="11531" width="10.140625" style="1055" customWidth="1"/>
    <col min="11532" max="11532" width="11.28515625" style="1055" bestFit="1" customWidth="1"/>
    <col min="11533" max="11533" width="12.85546875" style="1055" bestFit="1" customWidth="1"/>
    <col min="11534" max="11534" width="10.28515625" style="1055" customWidth="1"/>
    <col min="11535" max="11535" width="10.7109375" style="1055" customWidth="1"/>
    <col min="11536" max="11536" width="10.28515625" style="1055" bestFit="1" customWidth="1"/>
    <col min="11537" max="11537" width="13.140625" style="1055" customWidth="1"/>
    <col min="11538" max="11538" width="10.140625" style="1055" customWidth="1"/>
    <col min="11539" max="11539" width="11.5703125" style="1055" customWidth="1"/>
    <col min="11540" max="11777" width="9.140625" style="1055"/>
    <col min="11778" max="11778" width="8.5703125" style="1055" customWidth="1"/>
    <col min="11779" max="11779" width="27.7109375" style="1055" customWidth="1"/>
    <col min="11780" max="11780" width="11" style="1055" customWidth="1"/>
    <col min="11781" max="11781" width="11.28515625" style="1055" bestFit="1" customWidth="1"/>
    <col min="11782" max="11782" width="14" style="1055" customWidth="1"/>
    <col min="11783" max="11783" width="10.28515625" style="1055" customWidth="1"/>
    <col min="11784" max="11784" width="11.28515625" style="1055" bestFit="1" customWidth="1"/>
    <col min="11785" max="11785" width="13.42578125" style="1055" customWidth="1"/>
    <col min="11786" max="11786" width="10.140625" style="1055" bestFit="1" customWidth="1"/>
    <col min="11787" max="11787" width="10.140625" style="1055" customWidth="1"/>
    <col min="11788" max="11788" width="11.28515625" style="1055" bestFit="1" customWidth="1"/>
    <col min="11789" max="11789" width="12.85546875" style="1055" bestFit="1" customWidth="1"/>
    <col min="11790" max="11790" width="10.28515625" style="1055" customWidth="1"/>
    <col min="11791" max="11791" width="10.7109375" style="1055" customWidth="1"/>
    <col min="11792" max="11792" width="10.28515625" style="1055" bestFit="1" customWidth="1"/>
    <col min="11793" max="11793" width="13.140625" style="1055" customWidth="1"/>
    <col min="11794" max="11794" width="10.140625" style="1055" customWidth="1"/>
    <col min="11795" max="11795" width="11.5703125" style="1055" customWidth="1"/>
    <col min="11796" max="12033" width="9.140625" style="1055"/>
    <col min="12034" max="12034" width="8.5703125" style="1055" customWidth="1"/>
    <col min="12035" max="12035" width="27.7109375" style="1055" customWidth="1"/>
    <col min="12036" max="12036" width="11" style="1055" customWidth="1"/>
    <col min="12037" max="12037" width="11.28515625" style="1055" bestFit="1" customWidth="1"/>
    <col min="12038" max="12038" width="14" style="1055" customWidth="1"/>
    <col min="12039" max="12039" width="10.28515625" style="1055" customWidth="1"/>
    <col min="12040" max="12040" width="11.28515625" style="1055" bestFit="1" customWidth="1"/>
    <col min="12041" max="12041" width="13.42578125" style="1055" customWidth="1"/>
    <col min="12042" max="12042" width="10.140625" style="1055" bestFit="1" customWidth="1"/>
    <col min="12043" max="12043" width="10.140625" style="1055" customWidth="1"/>
    <col min="12044" max="12044" width="11.28515625" style="1055" bestFit="1" customWidth="1"/>
    <col min="12045" max="12045" width="12.85546875" style="1055" bestFit="1" customWidth="1"/>
    <col min="12046" max="12046" width="10.28515625" style="1055" customWidth="1"/>
    <col min="12047" max="12047" width="10.7109375" style="1055" customWidth="1"/>
    <col min="12048" max="12048" width="10.28515625" style="1055" bestFit="1" customWidth="1"/>
    <col min="12049" max="12049" width="13.140625" style="1055" customWidth="1"/>
    <col min="12050" max="12050" width="10.140625" style="1055" customWidth="1"/>
    <col min="12051" max="12051" width="11.5703125" style="1055" customWidth="1"/>
    <col min="12052" max="12289" width="9.140625" style="1055"/>
    <col min="12290" max="12290" width="8.5703125" style="1055" customWidth="1"/>
    <col min="12291" max="12291" width="27.7109375" style="1055" customWidth="1"/>
    <col min="12292" max="12292" width="11" style="1055" customWidth="1"/>
    <col min="12293" max="12293" width="11.28515625" style="1055" bestFit="1" customWidth="1"/>
    <col min="12294" max="12294" width="14" style="1055" customWidth="1"/>
    <col min="12295" max="12295" width="10.28515625" style="1055" customWidth="1"/>
    <col min="12296" max="12296" width="11.28515625" style="1055" bestFit="1" customWidth="1"/>
    <col min="12297" max="12297" width="13.42578125" style="1055" customWidth="1"/>
    <col min="12298" max="12298" width="10.140625" style="1055" bestFit="1" customWidth="1"/>
    <col min="12299" max="12299" width="10.140625" style="1055" customWidth="1"/>
    <col min="12300" max="12300" width="11.28515625" style="1055" bestFit="1" customWidth="1"/>
    <col min="12301" max="12301" width="12.85546875" style="1055" bestFit="1" customWidth="1"/>
    <col min="12302" max="12302" width="10.28515625" style="1055" customWidth="1"/>
    <col min="12303" max="12303" width="10.7109375" style="1055" customWidth="1"/>
    <col min="12304" max="12304" width="10.28515625" style="1055" bestFit="1" customWidth="1"/>
    <col min="12305" max="12305" width="13.140625" style="1055" customWidth="1"/>
    <col min="12306" max="12306" width="10.140625" style="1055" customWidth="1"/>
    <col min="12307" max="12307" width="11.5703125" style="1055" customWidth="1"/>
    <col min="12308" max="12545" width="9.140625" style="1055"/>
    <col min="12546" max="12546" width="8.5703125" style="1055" customWidth="1"/>
    <col min="12547" max="12547" width="27.7109375" style="1055" customWidth="1"/>
    <col min="12548" max="12548" width="11" style="1055" customWidth="1"/>
    <col min="12549" max="12549" width="11.28515625" style="1055" bestFit="1" customWidth="1"/>
    <col min="12550" max="12550" width="14" style="1055" customWidth="1"/>
    <col min="12551" max="12551" width="10.28515625" style="1055" customWidth="1"/>
    <col min="12552" max="12552" width="11.28515625" style="1055" bestFit="1" customWidth="1"/>
    <col min="12553" max="12553" width="13.42578125" style="1055" customWidth="1"/>
    <col min="12554" max="12554" width="10.140625" style="1055" bestFit="1" customWidth="1"/>
    <col min="12555" max="12555" width="10.140625" style="1055" customWidth="1"/>
    <col min="12556" max="12556" width="11.28515625" style="1055" bestFit="1" customWidth="1"/>
    <col min="12557" max="12557" width="12.85546875" style="1055" bestFit="1" customWidth="1"/>
    <col min="12558" max="12558" width="10.28515625" style="1055" customWidth="1"/>
    <col min="12559" max="12559" width="10.7109375" style="1055" customWidth="1"/>
    <col min="12560" max="12560" width="10.28515625" style="1055" bestFit="1" customWidth="1"/>
    <col min="12561" max="12561" width="13.140625" style="1055" customWidth="1"/>
    <col min="12562" max="12562" width="10.140625" style="1055" customWidth="1"/>
    <col min="12563" max="12563" width="11.5703125" style="1055" customWidth="1"/>
    <col min="12564" max="12801" width="9.140625" style="1055"/>
    <col min="12802" max="12802" width="8.5703125" style="1055" customWidth="1"/>
    <col min="12803" max="12803" width="27.7109375" style="1055" customWidth="1"/>
    <col min="12804" max="12804" width="11" style="1055" customWidth="1"/>
    <col min="12805" max="12805" width="11.28515625" style="1055" bestFit="1" customWidth="1"/>
    <col min="12806" max="12806" width="14" style="1055" customWidth="1"/>
    <col min="12807" max="12807" width="10.28515625" style="1055" customWidth="1"/>
    <col min="12808" max="12808" width="11.28515625" style="1055" bestFit="1" customWidth="1"/>
    <col min="12809" max="12809" width="13.42578125" style="1055" customWidth="1"/>
    <col min="12810" max="12810" width="10.140625" style="1055" bestFit="1" customWidth="1"/>
    <col min="12811" max="12811" width="10.140625" style="1055" customWidth="1"/>
    <col min="12812" max="12812" width="11.28515625" style="1055" bestFit="1" customWidth="1"/>
    <col min="12813" max="12813" width="12.85546875" style="1055" bestFit="1" customWidth="1"/>
    <col min="12814" max="12814" width="10.28515625" style="1055" customWidth="1"/>
    <col min="12815" max="12815" width="10.7109375" style="1055" customWidth="1"/>
    <col min="12816" max="12816" width="10.28515625" style="1055" bestFit="1" customWidth="1"/>
    <col min="12817" max="12817" width="13.140625" style="1055" customWidth="1"/>
    <col min="12818" max="12818" width="10.140625" style="1055" customWidth="1"/>
    <col min="12819" max="12819" width="11.5703125" style="1055" customWidth="1"/>
    <col min="12820" max="13057" width="9.140625" style="1055"/>
    <col min="13058" max="13058" width="8.5703125" style="1055" customWidth="1"/>
    <col min="13059" max="13059" width="27.7109375" style="1055" customWidth="1"/>
    <col min="13060" max="13060" width="11" style="1055" customWidth="1"/>
    <col min="13061" max="13061" width="11.28515625" style="1055" bestFit="1" customWidth="1"/>
    <col min="13062" max="13062" width="14" style="1055" customWidth="1"/>
    <col min="13063" max="13063" width="10.28515625" style="1055" customWidth="1"/>
    <col min="13064" max="13064" width="11.28515625" style="1055" bestFit="1" customWidth="1"/>
    <col min="13065" max="13065" width="13.42578125" style="1055" customWidth="1"/>
    <col min="13066" max="13066" width="10.140625" style="1055" bestFit="1" customWidth="1"/>
    <col min="13067" max="13067" width="10.140625" style="1055" customWidth="1"/>
    <col min="13068" max="13068" width="11.28515625" style="1055" bestFit="1" customWidth="1"/>
    <col min="13069" max="13069" width="12.85546875" style="1055" bestFit="1" customWidth="1"/>
    <col min="13070" max="13070" width="10.28515625" style="1055" customWidth="1"/>
    <col min="13071" max="13071" width="10.7109375" style="1055" customWidth="1"/>
    <col min="13072" max="13072" width="10.28515625" style="1055" bestFit="1" customWidth="1"/>
    <col min="13073" max="13073" width="13.140625" style="1055" customWidth="1"/>
    <col min="13074" max="13074" width="10.140625" style="1055" customWidth="1"/>
    <col min="13075" max="13075" width="11.5703125" style="1055" customWidth="1"/>
    <col min="13076" max="13313" width="9.140625" style="1055"/>
    <col min="13314" max="13314" width="8.5703125" style="1055" customWidth="1"/>
    <col min="13315" max="13315" width="27.7109375" style="1055" customWidth="1"/>
    <col min="13316" max="13316" width="11" style="1055" customWidth="1"/>
    <col min="13317" max="13317" width="11.28515625" style="1055" bestFit="1" customWidth="1"/>
    <col min="13318" max="13318" width="14" style="1055" customWidth="1"/>
    <col min="13319" max="13319" width="10.28515625" style="1055" customWidth="1"/>
    <col min="13320" max="13320" width="11.28515625" style="1055" bestFit="1" customWidth="1"/>
    <col min="13321" max="13321" width="13.42578125" style="1055" customWidth="1"/>
    <col min="13322" max="13322" width="10.140625" style="1055" bestFit="1" customWidth="1"/>
    <col min="13323" max="13323" width="10.140625" style="1055" customWidth="1"/>
    <col min="13324" max="13324" width="11.28515625" style="1055" bestFit="1" customWidth="1"/>
    <col min="13325" max="13325" width="12.85546875" style="1055" bestFit="1" customWidth="1"/>
    <col min="13326" max="13326" width="10.28515625" style="1055" customWidth="1"/>
    <col min="13327" max="13327" width="10.7109375" style="1055" customWidth="1"/>
    <col min="13328" max="13328" width="10.28515625" style="1055" bestFit="1" customWidth="1"/>
    <col min="13329" max="13329" width="13.140625" style="1055" customWidth="1"/>
    <col min="13330" max="13330" width="10.140625" style="1055" customWidth="1"/>
    <col min="13331" max="13331" width="11.5703125" style="1055" customWidth="1"/>
    <col min="13332" max="13569" width="9.140625" style="1055"/>
    <col min="13570" max="13570" width="8.5703125" style="1055" customWidth="1"/>
    <col min="13571" max="13571" width="27.7109375" style="1055" customWidth="1"/>
    <col min="13572" max="13572" width="11" style="1055" customWidth="1"/>
    <col min="13573" max="13573" width="11.28515625" style="1055" bestFit="1" customWidth="1"/>
    <col min="13574" max="13574" width="14" style="1055" customWidth="1"/>
    <col min="13575" max="13575" width="10.28515625" style="1055" customWidth="1"/>
    <col min="13576" max="13576" width="11.28515625" style="1055" bestFit="1" customWidth="1"/>
    <col min="13577" max="13577" width="13.42578125" style="1055" customWidth="1"/>
    <col min="13578" max="13578" width="10.140625" style="1055" bestFit="1" customWidth="1"/>
    <col min="13579" max="13579" width="10.140625" style="1055" customWidth="1"/>
    <col min="13580" max="13580" width="11.28515625" style="1055" bestFit="1" customWidth="1"/>
    <col min="13581" max="13581" width="12.85546875" style="1055" bestFit="1" customWidth="1"/>
    <col min="13582" max="13582" width="10.28515625" style="1055" customWidth="1"/>
    <col min="13583" max="13583" width="10.7109375" style="1055" customWidth="1"/>
    <col min="13584" max="13584" width="10.28515625" style="1055" bestFit="1" customWidth="1"/>
    <col min="13585" max="13585" width="13.140625" style="1055" customWidth="1"/>
    <col min="13586" max="13586" width="10.140625" style="1055" customWidth="1"/>
    <col min="13587" max="13587" width="11.5703125" style="1055" customWidth="1"/>
    <col min="13588" max="13825" width="9.140625" style="1055"/>
    <col min="13826" max="13826" width="8.5703125" style="1055" customWidth="1"/>
    <col min="13827" max="13827" width="27.7109375" style="1055" customWidth="1"/>
    <col min="13828" max="13828" width="11" style="1055" customWidth="1"/>
    <col min="13829" max="13829" width="11.28515625" style="1055" bestFit="1" customWidth="1"/>
    <col min="13830" max="13830" width="14" style="1055" customWidth="1"/>
    <col min="13831" max="13831" width="10.28515625" style="1055" customWidth="1"/>
    <col min="13832" max="13832" width="11.28515625" style="1055" bestFit="1" customWidth="1"/>
    <col min="13833" max="13833" width="13.42578125" style="1055" customWidth="1"/>
    <col min="13834" max="13834" width="10.140625" style="1055" bestFit="1" customWidth="1"/>
    <col min="13835" max="13835" width="10.140625" style="1055" customWidth="1"/>
    <col min="13836" max="13836" width="11.28515625" style="1055" bestFit="1" customWidth="1"/>
    <col min="13837" max="13837" width="12.85546875" style="1055" bestFit="1" customWidth="1"/>
    <col min="13838" max="13838" width="10.28515625" style="1055" customWidth="1"/>
    <col min="13839" max="13839" width="10.7109375" style="1055" customWidth="1"/>
    <col min="13840" max="13840" width="10.28515625" style="1055" bestFit="1" customWidth="1"/>
    <col min="13841" max="13841" width="13.140625" style="1055" customWidth="1"/>
    <col min="13842" max="13842" width="10.140625" style="1055" customWidth="1"/>
    <col min="13843" max="13843" width="11.5703125" style="1055" customWidth="1"/>
    <col min="13844" max="14081" width="9.140625" style="1055"/>
    <col min="14082" max="14082" width="8.5703125" style="1055" customWidth="1"/>
    <col min="14083" max="14083" width="27.7109375" style="1055" customWidth="1"/>
    <col min="14084" max="14084" width="11" style="1055" customWidth="1"/>
    <col min="14085" max="14085" width="11.28515625" style="1055" bestFit="1" customWidth="1"/>
    <col min="14086" max="14086" width="14" style="1055" customWidth="1"/>
    <col min="14087" max="14087" width="10.28515625" style="1055" customWidth="1"/>
    <col min="14088" max="14088" width="11.28515625" style="1055" bestFit="1" customWidth="1"/>
    <col min="14089" max="14089" width="13.42578125" style="1055" customWidth="1"/>
    <col min="14090" max="14090" width="10.140625" style="1055" bestFit="1" customWidth="1"/>
    <col min="14091" max="14091" width="10.140625" style="1055" customWidth="1"/>
    <col min="14092" max="14092" width="11.28515625" style="1055" bestFit="1" customWidth="1"/>
    <col min="14093" max="14093" width="12.85546875" style="1055" bestFit="1" customWidth="1"/>
    <col min="14094" max="14094" width="10.28515625" style="1055" customWidth="1"/>
    <col min="14095" max="14095" width="10.7109375" style="1055" customWidth="1"/>
    <col min="14096" max="14096" width="10.28515625" style="1055" bestFit="1" customWidth="1"/>
    <col min="14097" max="14097" width="13.140625" style="1055" customWidth="1"/>
    <col min="14098" max="14098" width="10.140625" style="1055" customWidth="1"/>
    <col min="14099" max="14099" width="11.5703125" style="1055" customWidth="1"/>
    <col min="14100" max="14337" width="9.140625" style="1055"/>
    <col min="14338" max="14338" width="8.5703125" style="1055" customWidth="1"/>
    <col min="14339" max="14339" width="27.7109375" style="1055" customWidth="1"/>
    <col min="14340" max="14340" width="11" style="1055" customWidth="1"/>
    <col min="14341" max="14341" width="11.28515625" style="1055" bestFit="1" customWidth="1"/>
    <col min="14342" max="14342" width="14" style="1055" customWidth="1"/>
    <col min="14343" max="14343" width="10.28515625" style="1055" customWidth="1"/>
    <col min="14344" max="14344" width="11.28515625" style="1055" bestFit="1" customWidth="1"/>
    <col min="14345" max="14345" width="13.42578125" style="1055" customWidth="1"/>
    <col min="14346" max="14346" width="10.140625" style="1055" bestFit="1" customWidth="1"/>
    <col min="14347" max="14347" width="10.140625" style="1055" customWidth="1"/>
    <col min="14348" max="14348" width="11.28515625" style="1055" bestFit="1" customWidth="1"/>
    <col min="14349" max="14349" width="12.85546875" style="1055" bestFit="1" customWidth="1"/>
    <col min="14350" max="14350" width="10.28515625" style="1055" customWidth="1"/>
    <col min="14351" max="14351" width="10.7109375" style="1055" customWidth="1"/>
    <col min="14352" max="14352" width="10.28515625" style="1055" bestFit="1" customWidth="1"/>
    <col min="14353" max="14353" width="13.140625" style="1055" customWidth="1"/>
    <col min="14354" max="14354" width="10.140625" style="1055" customWidth="1"/>
    <col min="14355" max="14355" width="11.5703125" style="1055" customWidth="1"/>
    <col min="14356" max="14593" width="9.140625" style="1055"/>
    <col min="14594" max="14594" width="8.5703125" style="1055" customWidth="1"/>
    <col min="14595" max="14595" width="27.7109375" style="1055" customWidth="1"/>
    <col min="14596" max="14596" width="11" style="1055" customWidth="1"/>
    <col min="14597" max="14597" width="11.28515625" style="1055" bestFit="1" customWidth="1"/>
    <col min="14598" max="14598" width="14" style="1055" customWidth="1"/>
    <col min="14599" max="14599" width="10.28515625" style="1055" customWidth="1"/>
    <col min="14600" max="14600" width="11.28515625" style="1055" bestFit="1" customWidth="1"/>
    <col min="14601" max="14601" width="13.42578125" style="1055" customWidth="1"/>
    <col min="14602" max="14602" width="10.140625" style="1055" bestFit="1" customWidth="1"/>
    <col min="14603" max="14603" width="10.140625" style="1055" customWidth="1"/>
    <col min="14604" max="14604" width="11.28515625" style="1055" bestFit="1" customWidth="1"/>
    <col min="14605" max="14605" width="12.85546875" style="1055" bestFit="1" customWidth="1"/>
    <col min="14606" max="14606" width="10.28515625" style="1055" customWidth="1"/>
    <col min="14607" max="14607" width="10.7109375" style="1055" customWidth="1"/>
    <col min="14608" max="14608" width="10.28515625" style="1055" bestFit="1" customWidth="1"/>
    <col min="14609" max="14609" width="13.140625" style="1055" customWidth="1"/>
    <col min="14610" max="14610" width="10.140625" style="1055" customWidth="1"/>
    <col min="14611" max="14611" width="11.5703125" style="1055" customWidth="1"/>
    <col min="14612" max="14849" width="9.140625" style="1055"/>
    <col min="14850" max="14850" width="8.5703125" style="1055" customWidth="1"/>
    <col min="14851" max="14851" width="27.7109375" style="1055" customWidth="1"/>
    <col min="14852" max="14852" width="11" style="1055" customWidth="1"/>
    <col min="14853" max="14853" width="11.28515625" style="1055" bestFit="1" customWidth="1"/>
    <col min="14854" max="14854" width="14" style="1055" customWidth="1"/>
    <col min="14855" max="14855" width="10.28515625" style="1055" customWidth="1"/>
    <col min="14856" max="14856" width="11.28515625" style="1055" bestFit="1" customWidth="1"/>
    <col min="14857" max="14857" width="13.42578125" style="1055" customWidth="1"/>
    <col min="14858" max="14858" width="10.140625" style="1055" bestFit="1" customWidth="1"/>
    <col min="14859" max="14859" width="10.140625" style="1055" customWidth="1"/>
    <col min="14860" max="14860" width="11.28515625" style="1055" bestFit="1" customWidth="1"/>
    <col min="14861" max="14861" width="12.85546875" style="1055" bestFit="1" customWidth="1"/>
    <col min="14862" max="14862" width="10.28515625" style="1055" customWidth="1"/>
    <col min="14863" max="14863" width="10.7109375" style="1055" customWidth="1"/>
    <col min="14864" max="14864" width="10.28515625" style="1055" bestFit="1" customWidth="1"/>
    <col min="14865" max="14865" width="13.140625" style="1055" customWidth="1"/>
    <col min="14866" max="14866" width="10.140625" style="1055" customWidth="1"/>
    <col min="14867" max="14867" width="11.5703125" style="1055" customWidth="1"/>
    <col min="14868" max="15105" width="9.140625" style="1055"/>
    <col min="15106" max="15106" width="8.5703125" style="1055" customWidth="1"/>
    <col min="15107" max="15107" width="27.7109375" style="1055" customWidth="1"/>
    <col min="15108" max="15108" width="11" style="1055" customWidth="1"/>
    <col min="15109" max="15109" width="11.28515625" style="1055" bestFit="1" customWidth="1"/>
    <col min="15110" max="15110" width="14" style="1055" customWidth="1"/>
    <col min="15111" max="15111" width="10.28515625" style="1055" customWidth="1"/>
    <col min="15112" max="15112" width="11.28515625" style="1055" bestFit="1" customWidth="1"/>
    <col min="15113" max="15113" width="13.42578125" style="1055" customWidth="1"/>
    <col min="15114" max="15114" width="10.140625" style="1055" bestFit="1" customWidth="1"/>
    <col min="15115" max="15115" width="10.140625" style="1055" customWidth="1"/>
    <col min="15116" max="15116" width="11.28515625" style="1055" bestFit="1" customWidth="1"/>
    <col min="15117" max="15117" width="12.85546875" style="1055" bestFit="1" customWidth="1"/>
    <col min="15118" max="15118" width="10.28515625" style="1055" customWidth="1"/>
    <col min="15119" max="15119" width="10.7109375" style="1055" customWidth="1"/>
    <col min="15120" max="15120" width="10.28515625" style="1055" bestFit="1" customWidth="1"/>
    <col min="15121" max="15121" width="13.140625" style="1055" customWidth="1"/>
    <col min="15122" max="15122" width="10.140625" style="1055" customWidth="1"/>
    <col min="15123" max="15123" width="11.5703125" style="1055" customWidth="1"/>
    <col min="15124" max="15361" width="9.140625" style="1055"/>
    <col min="15362" max="15362" width="8.5703125" style="1055" customWidth="1"/>
    <col min="15363" max="15363" width="27.7109375" style="1055" customWidth="1"/>
    <col min="15364" max="15364" width="11" style="1055" customWidth="1"/>
    <col min="15365" max="15365" width="11.28515625" style="1055" bestFit="1" customWidth="1"/>
    <col min="15366" max="15366" width="14" style="1055" customWidth="1"/>
    <col min="15367" max="15367" width="10.28515625" style="1055" customWidth="1"/>
    <col min="15368" max="15368" width="11.28515625" style="1055" bestFit="1" customWidth="1"/>
    <col min="15369" max="15369" width="13.42578125" style="1055" customWidth="1"/>
    <col min="15370" max="15370" width="10.140625" style="1055" bestFit="1" customWidth="1"/>
    <col min="15371" max="15371" width="10.140625" style="1055" customWidth="1"/>
    <col min="15372" max="15372" width="11.28515625" style="1055" bestFit="1" customWidth="1"/>
    <col min="15373" max="15373" width="12.85546875" style="1055" bestFit="1" customWidth="1"/>
    <col min="15374" max="15374" width="10.28515625" style="1055" customWidth="1"/>
    <col min="15375" max="15375" width="10.7109375" style="1055" customWidth="1"/>
    <col min="15376" max="15376" width="10.28515625" style="1055" bestFit="1" customWidth="1"/>
    <col min="15377" max="15377" width="13.140625" style="1055" customWidth="1"/>
    <col min="15378" max="15378" width="10.140625" style="1055" customWidth="1"/>
    <col min="15379" max="15379" width="11.5703125" style="1055" customWidth="1"/>
    <col min="15380" max="15617" width="9.140625" style="1055"/>
    <col min="15618" max="15618" width="8.5703125" style="1055" customWidth="1"/>
    <col min="15619" max="15619" width="27.7109375" style="1055" customWidth="1"/>
    <col min="15620" max="15620" width="11" style="1055" customWidth="1"/>
    <col min="15621" max="15621" width="11.28515625" style="1055" bestFit="1" customWidth="1"/>
    <col min="15622" max="15622" width="14" style="1055" customWidth="1"/>
    <col min="15623" max="15623" width="10.28515625" style="1055" customWidth="1"/>
    <col min="15624" max="15624" width="11.28515625" style="1055" bestFit="1" customWidth="1"/>
    <col min="15625" max="15625" width="13.42578125" style="1055" customWidth="1"/>
    <col min="15626" max="15626" width="10.140625" style="1055" bestFit="1" customWidth="1"/>
    <col min="15627" max="15627" width="10.140625" style="1055" customWidth="1"/>
    <col min="15628" max="15628" width="11.28515625" style="1055" bestFit="1" customWidth="1"/>
    <col min="15629" max="15629" width="12.85546875" style="1055" bestFit="1" customWidth="1"/>
    <col min="15630" max="15630" width="10.28515625" style="1055" customWidth="1"/>
    <col min="15631" max="15631" width="10.7109375" style="1055" customWidth="1"/>
    <col min="15632" max="15632" width="10.28515625" style="1055" bestFit="1" customWidth="1"/>
    <col min="15633" max="15633" width="13.140625" style="1055" customWidth="1"/>
    <col min="15634" max="15634" width="10.140625" style="1055" customWidth="1"/>
    <col min="15635" max="15635" width="11.5703125" style="1055" customWidth="1"/>
    <col min="15636" max="15873" width="9.140625" style="1055"/>
    <col min="15874" max="15874" width="8.5703125" style="1055" customWidth="1"/>
    <col min="15875" max="15875" width="27.7109375" style="1055" customWidth="1"/>
    <col min="15876" max="15876" width="11" style="1055" customWidth="1"/>
    <col min="15877" max="15877" width="11.28515625" style="1055" bestFit="1" customWidth="1"/>
    <col min="15878" max="15878" width="14" style="1055" customWidth="1"/>
    <col min="15879" max="15879" width="10.28515625" style="1055" customWidth="1"/>
    <col min="15880" max="15880" width="11.28515625" style="1055" bestFit="1" customWidth="1"/>
    <col min="15881" max="15881" width="13.42578125" style="1055" customWidth="1"/>
    <col min="15882" max="15882" width="10.140625" style="1055" bestFit="1" customWidth="1"/>
    <col min="15883" max="15883" width="10.140625" style="1055" customWidth="1"/>
    <col min="15884" max="15884" width="11.28515625" style="1055" bestFit="1" customWidth="1"/>
    <col min="15885" max="15885" width="12.85546875" style="1055" bestFit="1" customWidth="1"/>
    <col min="15886" max="15886" width="10.28515625" style="1055" customWidth="1"/>
    <col min="15887" max="15887" width="10.7109375" style="1055" customWidth="1"/>
    <col min="15888" max="15888" width="10.28515625" style="1055" bestFit="1" customWidth="1"/>
    <col min="15889" max="15889" width="13.140625" style="1055" customWidth="1"/>
    <col min="15890" max="15890" width="10.140625" style="1055" customWidth="1"/>
    <col min="15891" max="15891" width="11.5703125" style="1055" customWidth="1"/>
    <col min="15892" max="16129" width="9.140625" style="1055"/>
    <col min="16130" max="16130" width="8.5703125" style="1055" customWidth="1"/>
    <col min="16131" max="16131" width="27.7109375" style="1055" customWidth="1"/>
    <col min="16132" max="16132" width="11" style="1055" customWidth="1"/>
    <col min="16133" max="16133" width="11.28515625" style="1055" bestFit="1" customWidth="1"/>
    <col min="16134" max="16134" width="14" style="1055" customWidth="1"/>
    <col min="16135" max="16135" width="10.28515625" style="1055" customWidth="1"/>
    <col min="16136" max="16136" width="11.28515625" style="1055" bestFit="1" customWidth="1"/>
    <col min="16137" max="16137" width="13.42578125" style="1055" customWidth="1"/>
    <col min="16138" max="16138" width="10.140625" style="1055" bestFit="1" customWidth="1"/>
    <col min="16139" max="16139" width="10.140625" style="1055" customWidth="1"/>
    <col min="16140" max="16140" width="11.28515625" style="1055" bestFit="1" customWidth="1"/>
    <col min="16141" max="16141" width="12.85546875" style="1055" bestFit="1" customWidth="1"/>
    <col min="16142" max="16142" width="10.28515625" style="1055" customWidth="1"/>
    <col min="16143" max="16143" width="10.7109375" style="1055" customWidth="1"/>
    <col min="16144" max="16144" width="10.28515625" style="1055" bestFit="1" customWidth="1"/>
    <col min="16145" max="16145" width="13.140625" style="1055" customWidth="1"/>
    <col min="16146" max="16146" width="10.140625" style="1055" customWidth="1"/>
    <col min="16147" max="16147" width="11.5703125" style="1055" customWidth="1"/>
    <col min="16148" max="16384" width="9.140625" style="1055"/>
  </cols>
  <sheetData>
    <row r="1" spans="1:21">
      <c r="B1" s="1294"/>
      <c r="C1" s="1294"/>
      <c r="D1" s="1294"/>
      <c r="E1" s="1294"/>
      <c r="F1" s="1294"/>
      <c r="G1" s="1294"/>
      <c r="H1" s="1294"/>
      <c r="I1" s="1294"/>
      <c r="J1" s="1294"/>
      <c r="K1" s="1294"/>
      <c r="L1" s="1294"/>
      <c r="M1" s="1294"/>
      <c r="N1" s="1294"/>
      <c r="O1" s="1294"/>
      <c r="P1" s="1294"/>
      <c r="Q1" s="1294"/>
      <c r="R1" s="1294"/>
    </row>
    <row r="2" spans="1:21">
      <c r="A2" s="1122"/>
      <c r="B2" s="1295"/>
      <c r="C2" s="1296"/>
      <c r="D2" s="1296"/>
      <c r="E2" s="1296"/>
      <c r="F2" s="1296"/>
      <c r="G2" s="1296"/>
      <c r="H2" s="1296"/>
      <c r="I2" s="1296"/>
      <c r="J2" s="1296"/>
      <c r="K2" s="1296"/>
      <c r="L2" s="1296"/>
      <c r="M2" s="1296"/>
      <c r="N2" s="1296"/>
      <c r="O2" s="1296"/>
      <c r="P2" s="1820" t="s">
        <v>1033</v>
      </c>
      <c r="Q2" s="1820"/>
      <c r="R2" s="1820"/>
    </row>
    <row r="3" spans="1:21" ht="14.25">
      <c r="B3" s="1710" t="s">
        <v>1034</v>
      </c>
      <c r="C3" s="1710"/>
      <c r="D3" s="1710"/>
      <c r="E3" s="1710"/>
      <c r="F3" s="1710"/>
      <c r="G3" s="1710"/>
      <c r="H3" s="1710"/>
      <c r="I3" s="1710"/>
      <c r="J3" s="1710"/>
      <c r="K3" s="1710"/>
      <c r="L3" s="1710"/>
      <c r="M3" s="1710"/>
      <c r="N3" s="1710"/>
      <c r="O3" s="1710"/>
      <c r="P3" s="1710"/>
      <c r="Q3" s="1710"/>
      <c r="R3" s="1710"/>
    </row>
    <row r="4" spans="1:21" ht="14.25">
      <c r="B4" s="925"/>
      <c r="C4" s="925"/>
      <c r="D4" s="925"/>
      <c r="E4" s="925"/>
      <c r="F4" s="925"/>
      <c r="G4" s="925"/>
      <c r="H4" s="925"/>
      <c r="I4" s="925"/>
      <c r="J4" s="925"/>
      <c r="K4" s="925"/>
      <c r="L4" s="925"/>
      <c r="M4" s="925"/>
      <c r="N4" s="925"/>
      <c r="O4" s="925"/>
      <c r="P4" s="925"/>
      <c r="Q4" s="925"/>
      <c r="R4" s="925"/>
    </row>
    <row r="5" spans="1:21" ht="12.95" customHeight="1" thickBot="1">
      <c r="B5" s="1296"/>
      <c r="C5" s="1296"/>
      <c r="D5" s="1296"/>
      <c r="E5" s="1296"/>
      <c r="F5" s="1296"/>
      <c r="G5" s="1296"/>
      <c r="H5" s="1297"/>
      <c r="I5" s="1296"/>
      <c r="J5" s="1296"/>
      <c r="K5" s="1296"/>
      <c r="L5" s="1296"/>
      <c r="M5" s="1296"/>
      <c r="N5" s="1296"/>
      <c r="O5" s="1296"/>
      <c r="P5" s="1821" t="s">
        <v>95</v>
      </c>
      <c r="Q5" s="1821"/>
      <c r="R5" s="1821"/>
    </row>
    <row r="6" spans="1:21" ht="15" customHeight="1" thickBot="1">
      <c r="B6" s="1822" t="s">
        <v>492</v>
      </c>
      <c r="C6" s="1822" t="s">
        <v>1035</v>
      </c>
      <c r="D6" s="1824" t="s">
        <v>23</v>
      </c>
      <c r="E6" s="1824" t="s">
        <v>23</v>
      </c>
      <c r="F6" s="1826"/>
      <c r="G6" s="1827"/>
      <c r="H6" s="1828" t="s">
        <v>961</v>
      </c>
      <c r="I6" s="1829"/>
      <c r="J6" s="1829"/>
      <c r="K6" s="1830"/>
      <c r="L6" s="1828" t="s">
        <v>39</v>
      </c>
      <c r="M6" s="1829"/>
      <c r="N6" s="1829"/>
      <c r="O6" s="1830"/>
      <c r="P6" s="1831" t="s">
        <v>962</v>
      </c>
      <c r="Q6" s="1832"/>
      <c r="R6" s="1832"/>
      <c r="S6" s="1833"/>
    </row>
    <row r="7" spans="1:21" ht="32.25" customHeight="1" thickBot="1">
      <c r="B7" s="1823"/>
      <c r="C7" s="1823"/>
      <c r="D7" s="1825"/>
      <c r="E7" s="1298" t="s">
        <v>963</v>
      </c>
      <c r="F7" s="1299" t="s">
        <v>964</v>
      </c>
      <c r="G7" s="1300" t="s">
        <v>383</v>
      </c>
      <c r="H7" s="1298" t="s">
        <v>963</v>
      </c>
      <c r="I7" s="1299" t="s">
        <v>964</v>
      </c>
      <c r="J7" s="1300" t="s">
        <v>383</v>
      </c>
      <c r="K7" s="1300" t="s">
        <v>23</v>
      </c>
      <c r="L7" s="1298" t="s">
        <v>963</v>
      </c>
      <c r="M7" s="1299" t="s">
        <v>964</v>
      </c>
      <c r="N7" s="1300" t="s">
        <v>383</v>
      </c>
      <c r="O7" s="1300" t="s">
        <v>23</v>
      </c>
      <c r="P7" s="1298" t="s">
        <v>963</v>
      </c>
      <c r="Q7" s="1299" t="s">
        <v>964</v>
      </c>
      <c r="R7" s="1300" t="s">
        <v>383</v>
      </c>
      <c r="S7" s="1301" t="s">
        <v>23</v>
      </c>
    </row>
    <row r="8" spans="1:21" ht="15" customHeight="1">
      <c r="A8" s="1302"/>
      <c r="B8" s="1814" t="s">
        <v>1</v>
      </c>
      <c r="C8" s="1303" t="s">
        <v>1036</v>
      </c>
      <c r="D8" s="1304">
        <v>78702.036999999997</v>
      </c>
      <c r="E8" s="1305">
        <v>47916.413</v>
      </c>
      <c r="F8" s="1306">
        <v>2.5430000000000001</v>
      </c>
      <c r="G8" s="1305">
        <v>30783.080999999998</v>
      </c>
      <c r="H8" s="1307">
        <v>24387.204000000002</v>
      </c>
      <c r="I8" s="1308">
        <v>2.5430000000000001</v>
      </c>
      <c r="J8" s="1306">
        <v>10508.429</v>
      </c>
      <c r="K8" s="1305">
        <f t="shared" ref="K8:K15" si="0">H8+I8+J8</f>
        <v>34898.176000000007</v>
      </c>
      <c r="L8" s="1307">
        <v>20934.38</v>
      </c>
      <c r="M8" s="1308">
        <v>0</v>
      </c>
      <c r="N8" s="1306">
        <v>18246.580999999998</v>
      </c>
      <c r="O8" s="1305">
        <f t="shared" ref="O8:O15" si="1">L8+M8+N8</f>
        <v>39180.960999999996</v>
      </c>
      <c r="P8" s="1307">
        <v>2594.8290000000002</v>
      </c>
      <c r="Q8" s="1308">
        <v>0</v>
      </c>
      <c r="R8" s="1306">
        <v>2028.0709999999999</v>
      </c>
      <c r="S8" s="1309">
        <f t="shared" ref="S8:S15" si="2">P8+Q8+R8</f>
        <v>4622.8999999999996</v>
      </c>
      <c r="U8" s="1122"/>
    </row>
    <row r="9" spans="1:21" ht="16.899999999999999" customHeight="1">
      <c r="A9" s="1302"/>
      <c r="B9" s="1815"/>
      <c r="C9" s="1310" t="s">
        <v>1037</v>
      </c>
      <c r="D9" s="1311">
        <v>115388.64</v>
      </c>
      <c r="E9" s="1312">
        <v>48368.222999999998</v>
      </c>
      <c r="F9" s="1313">
        <v>2350.58</v>
      </c>
      <c r="G9" s="1314">
        <v>64669.837</v>
      </c>
      <c r="H9" s="1315">
        <v>9818.5400000000009</v>
      </c>
      <c r="I9" s="1316">
        <v>2192.9899999999998</v>
      </c>
      <c r="J9" s="1313">
        <v>8243.58</v>
      </c>
      <c r="K9" s="1314">
        <f t="shared" si="0"/>
        <v>20255.11</v>
      </c>
      <c r="L9" s="1315">
        <v>36716.792999999998</v>
      </c>
      <c r="M9" s="1316">
        <v>9.0869999999999997</v>
      </c>
      <c r="N9" s="1313">
        <v>55519.063999999998</v>
      </c>
      <c r="O9" s="1314">
        <f t="shared" si="1"/>
        <v>92244.943999999989</v>
      </c>
      <c r="P9" s="1315">
        <v>1832.89</v>
      </c>
      <c r="Q9" s="1316">
        <v>148.50299999999999</v>
      </c>
      <c r="R9" s="1313">
        <v>907.19299999999998</v>
      </c>
      <c r="S9" s="1314">
        <f t="shared" si="2"/>
        <v>2888.5860000000002</v>
      </c>
    </row>
    <row r="10" spans="1:21" ht="15" customHeight="1">
      <c r="A10" s="1302"/>
      <c r="B10" s="1815"/>
      <c r="C10" s="1310" t="s">
        <v>1038</v>
      </c>
      <c r="D10" s="1311">
        <v>51282.144</v>
      </c>
      <c r="E10" s="1312">
        <v>30583.924999999999</v>
      </c>
      <c r="F10" s="1313">
        <v>129.15299999999999</v>
      </c>
      <c r="G10" s="1312">
        <v>20569.065999999999</v>
      </c>
      <c r="H10" s="1317">
        <v>2793.5569999999998</v>
      </c>
      <c r="I10" s="1315">
        <v>111.29</v>
      </c>
      <c r="J10" s="1313">
        <v>875.15599999999995</v>
      </c>
      <c r="K10" s="1312">
        <f t="shared" si="0"/>
        <v>3780.0029999999997</v>
      </c>
      <c r="L10" s="1317">
        <v>27148.235000000001</v>
      </c>
      <c r="M10" s="1315">
        <v>10.845000000000001</v>
      </c>
      <c r="N10" s="1313">
        <v>19146.960999999999</v>
      </c>
      <c r="O10" s="1312">
        <f t="shared" si="1"/>
        <v>46306.040999999997</v>
      </c>
      <c r="P10" s="1317">
        <v>642.13300000000004</v>
      </c>
      <c r="Q10" s="1315">
        <v>7.0179999999999998</v>
      </c>
      <c r="R10" s="1313">
        <v>546.94899999999996</v>
      </c>
      <c r="S10" s="1318">
        <f t="shared" si="2"/>
        <v>1196.0999999999999</v>
      </c>
    </row>
    <row r="11" spans="1:21" ht="17.45" customHeight="1" thickBot="1">
      <c r="A11" s="1302"/>
      <c r="B11" s="1816"/>
      <c r="C11" s="1319" t="s">
        <v>1039</v>
      </c>
      <c r="D11" s="1320">
        <v>245372.821</v>
      </c>
      <c r="E11" s="1321">
        <v>126868.561</v>
      </c>
      <c r="F11" s="1322">
        <v>2482.2759999999998</v>
      </c>
      <c r="G11" s="1323">
        <v>116021.984</v>
      </c>
      <c r="H11" s="1321">
        <v>36999.300999999999</v>
      </c>
      <c r="I11" s="1324">
        <v>2306.8229999999999</v>
      </c>
      <c r="J11" s="1322">
        <v>19627.165000000001</v>
      </c>
      <c r="K11" s="1323">
        <f t="shared" si="0"/>
        <v>58933.288999999997</v>
      </c>
      <c r="L11" s="1321">
        <v>84799.407999999996</v>
      </c>
      <c r="M11" s="1324">
        <v>19.931999999999999</v>
      </c>
      <c r="N11" s="1322">
        <v>92912.606</v>
      </c>
      <c r="O11" s="1323">
        <f t="shared" si="1"/>
        <v>177731.946</v>
      </c>
      <c r="P11" s="1321">
        <v>5069.8519999999999</v>
      </c>
      <c r="Q11" s="1324">
        <v>155.52099999999999</v>
      </c>
      <c r="R11" s="1322">
        <v>3482.2130000000002</v>
      </c>
      <c r="S11" s="1325">
        <f t="shared" si="2"/>
        <v>8707.5859999999993</v>
      </c>
    </row>
    <row r="12" spans="1:21" ht="16.5" customHeight="1">
      <c r="A12" s="1302"/>
      <c r="B12" s="1814" t="s">
        <v>2</v>
      </c>
      <c r="C12" s="1303" t="s">
        <v>1036</v>
      </c>
      <c r="D12" s="1326">
        <v>85196.62</v>
      </c>
      <c r="E12" s="1327">
        <v>52531.983</v>
      </c>
      <c r="F12" s="1328">
        <v>0</v>
      </c>
      <c r="G12" s="1326">
        <v>32664.636999999999</v>
      </c>
      <c r="H12" s="1327">
        <v>26787.058000000001</v>
      </c>
      <c r="I12" s="1328">
        <v>0</v>
      </c>
      <c r="J12" s="1328">
        <v>10890.056</v>
      </c>
      <c r="K12" s="1305">
        <f t="shared" si="0"/>
        <v>37677.114000000001</v>
      </c>
      <c r="L12" s="1327">
        <v>23227.475999999999</v>
      </c>
      <c r="M12" s="1328">
        <v>0</v>
      </c>
      <c r="N12" s="1328">
        <v>19440.782999999999</v>
      </c>
      <c r="O12" s="1305">
        <f t="shared" si="1"/>
        <v>42668.258999999998</v>
      </c>
      <c r="P12" s="1327">
        <v>2517.4490000000001</v>
      </c>
      <c r="Q12" s="1328">
        <v>0</v>
      </c>
      <c r="R12" s="1328">
        <v>2333.7979999999998</v>
      </c>
      <c r="S12" s="1309">
        <f t="shared" si="2"/>
        <v>4851.2469999999994</v>
      </c>
    </row>
    <row r="13" spans="1:21" ht="15" customHeight="1">
      <c r="A13" s="1302"/>
      <c r="B13" s="1815"/>
      <c r="C13" s="1310" t="s">
        <v>1037</v>
      </c>
      <c r="D13" s="1312">
        <v>110142.62300000001</v>
      </c>
      <c r="E13" s="1317">
        <v>49316.843999999997</v>
      </c>
      <c r="F13" s="1329">
        <v>1123.837</v>
      </c>
      <c r="G13" s="1312">
        <v>59701.942000000003</v>
      </c>
      <c r="H13" s="1317">
        <v>11573.93</v>
      </c>
      <c r="I13" s="1313">
        <v>969.34</v>
      </c>
      <c r="J13" s="1329">
        <v>5397.7579999999998</v>
      </c>
      <c r="K13" s="1314">
        <f t="shared" si="0"/>
        <v>17941.027999999998</v>
      </c>
      <c r="L13" s="1317">
        <v>36183.5</v>
      </c>
      <c r="M13" s="1313">
        <v>7.3070000000000004</v>
      </c>
      <c r="N13" s="1329">
        <v>53416.447</v>
      </c>
      <c r="O13" s="1314">
        <f t="shared" si="1"/>
        <v>89607.254000000001</v>
      </c>
      <c r="P13" s="1317">
        <v>1559.414</v>
      </c>
      <c r="Q13" s="1313">
        <v>147.19</v>
      </c>
      <c r="R13" s="1329">
        <v>887.73699999999997</v>
      </c>
      <c r="S13" s="1314">
        <f t="shared" si="2"/>
        <v>2594.3409999999999</v>
      </c>
    </row>
    <row r="14" spans="1:21" ht="15.6" customHeight="1">
      <c r="A14" s="1302"/>
      <c r="B14" s="1815"/>
      <c r="C14" s="1310" t="s">
        <v>1038</v>
      </c>
      <c r="D14" s="1330">
        <v>63960.091999999997</v>
      </c>
      <c r="E14" s="1331">
        <v>39475.519999999997</v>
      </c>
      <c r="F14" s="1332">
        <v>313.08</v>
      </c>
      <c r="G14" s="1333">
        <v>24171.491999999998</v>
      </c>
      <c r="H14" s="1331">
        <v>4127.4290000000001</v>
      </c>
      <c r="I14" s="1332">
        <v>292.91699999999997</v>
      </c>
      <c r="J14" s="1332">
        <v>763.04100000000005</v>
      </c>
      <c r="K14" s="1312">
        <f t="shared" si="0"/>
        <v>5183.3870000000006</v>
      </c>
      <c r="L14" s="1331">
        <v>34328.108999999997</v>
      </c>
      <c r="M14" s="1332">
        <v>11.095000000000001</v>
      </c>
      <c r="N14" s="1332">
        <v>22981.517</v>
      </c>
      <c r="O14" s="1312">
        <f t="shared" si="1"/>
        <v>57320.720999999998</v>
      </c>
      <c r="P14" s="1331">
        <v>1019.982</v>
      </c>
      <c r="Q14" s="1332">
        <v>9.0679999999999996</v>
      </c>
      <c r="R14" s="1332">
        <v>426.93400000000003</v>
      </c>
      <c r="S14" s="1318">
        <f t="shared" si="2"/>
        <v>1455.9839999999999</v>
      </c>
      <c r="U14" s="1122"/>
    </row>
    <row r="15" spans="1:21" ht="17.25" customHeight="1" thickBot="1">
      <c r="A15" s="1302"/>
      <c r="B15" s="1816"/>
      <c r="C15" s="1319" t="s">
        <v>1039</v>
      </c>
      <c r="D15" s="1334">
        <v>259299.33499999999</v>
      </c>
      <c r="E15" s="1335">
        <v>141324.34700000001</v>
      </c>
      <c r="F15" s="1336">
        <v>1436.9169999999999</v>
      </c>
      <c r="G15" s="1337">
        <v>116538.071</v>
      </c>
      <c r="H15" s="1338">
        <v>42488.417000000001</v>
      </c>
      <c r="I15" s="1339">
        <v>1262.2570000000001</v>
      </c>
      <c r="J15" s="1336">
        <v>17050.855</v>
      </c>
      <c r="K15" s="1323">
        <f t="shared" si="0"/>
        <v>60801.528999999995</v>
      </c>
      <c r="L15" s="1338">
        <v>93739.085000000006</v>
      </c>
      <c r="M15" s="1339">
        <v>18.402000000000001</v>
      </c>
      <c r="N15" s="1336">
        <v>95838.747000000003</v>
      </c>
      <c r="O15" s="1323">
        <f t="shared" si="1"/>
        <v>189596.234</v>
      </c>
      <c r="P15" s="1338">
        <v>5096.8450000000003</v>
      </c>
      <c r="Q15" s="1339">
        <v>156.25800000000001</v>
      </c>
      <c r="R15" s="1336">
        <v>3648.4690000000001</v>
      </c>
      <c r="S15" s="1325">
        <f t="shared" si="2"/>
        <v>8901.5720000000001</v>
      </c>
    </row>
    <row r="16" spans="1:21" ht="35.450000000000003" customHeight="1">
      <c r="A16" s="1302"/>
      <c r="B16" s="1817" t="s">
        <v>1040</v>
      </c>
      <c r="C16" s="1340" t="s">
        <v>1041</v>
      </c>
      <c r="D16" s="1341">
        <v>13926.513999999996</v>
      </c>
      <c r="E16" s="960">
        <v>14455.786000000007</v>
      </c>
      <c r="F16" s="961">
        <v>-1045.3589999999999</v>
      </c>
      <c r="G16" s="1342">
        <v>516.08699999999953</v>
      </c>
      <c r="H16" s="1343">
        <v>5489.1160000000018</v>
      </c>
      <c r="I16" s="962">
        <v>-1044.5659999999998</v>
      </c>
      <c r="J16" s="961">
        <v>-2576.3100000000013</v>
      </c>
      <c r="K16" s="1342">
        <f>K15-K11</f>
        <v>1868.239999999998</v>
      </c>
      <c r="L16" s="1343">
        <v>8939.6770000000106</v>
      </c>
      <c r="M16" s="962">
        <v>-1.5299999999999976</v>
      </c>
      <c r="N16" s="961">
        <v>2926.1410000000033</v>
      </c>
      <c r="O16" s="1342">
        <f>O15-O11</f>
        <v>11864.288</v>
      </c>
      <c r="P16" s="1343">
        <v>26.993000000000393</v>
      </c>
      <c r="Q16" s="962">
        <v>0.73700000000002319</v>
      </c>
      <c r="R16" s="961">
        <v>166.25599999999986</v>
      </c>
      <c r="S16" s="1344">
        <f>S15-S11</f>
        <v>193.98600000000079</v>
      </c>
      <c r="T16" s="1345"/>
      <c r="U16" s="1294"/>
    </row>
    <row r="17" spans="1:21" ht="19.149999999999999" customHeight="1">
      <c r="A17" s="1302"/>
      <c r="B17" s="1818"/>
      <c r="C17" s="1310" t="s">
        <v>975</v>
      </c>
      <c r="D17" s="1346">
        <v>5.6756546805972433E-2</v>
      </c>
      <c r="E17" s="1347">
        <v>0.11394301224871627</v>
      </c>
      <c r="F17" s="1348">
        <v>-0.42112923784462325</v>
      </c>
      <c r="G17" s="1349">
        <v>4.4481828547251832E-3</v>
      </c>
      <c r="H17" s="1350">
        <v>0.14835728923635616</v>
      </c>
      <c r="I17" s="1351">
        <v>-0.45281584239449663</v>
      </c>
      <c r="J17" s="1348">
        <v>-0.13126246200100733</v>
      </c>
      <c r="K17" s="1349">
        <f>K16/K11</f>
        <v>3.1700928824793709E-2</v>
      </c>
      <c r="L17" s="1350">
        <v>0.10542145530072582</v>
      </c>
      <c r="M17" s="1351">
        <v>-7.6760987357013727E-2</v>
      </c>
      <c r="N17" s="1348">
        <v>3.1493476783979166E-2</v>
      </c>
      <c r="O17" s="1349">
        <f>O16/O11</f>
        <v>6.6753829387542971E-2</v>
      </c>
      <c r="P17" s="1350">
        <v>5.3242185373459407E-3</v>
      </c>
      <c r="Q17" s="1351">
        <v>4.7389098578328537E-3</v>
      </c>
      <c r="R17" s="1348">
        <v>4.7744351077892093E-2</v>
      </c>
      <c r="S17" s="1349">
        <f>S16/S11</f>
        <v>2.2277816147896881E-2</v>
      </c>
      <c r="T17" s="1345"/>
      <c r="U17" s="1294"/>
    </row>
    <row r="18" spans="1:21" ht="18" customHeight="1" thickBot="1">
      <c r="A18" s="1302"/>
      <c r="B18" s="1819"/>
      <c r="C18" s="1352" t="s">
        <v>1042</v>
      </c>
      <c r="D18" s="1353"/>
      <c r="E18" s="1354">
        <v>1.0380046291555813</v>
      </c>
      <c r="F18" s="1355">
        <v>-7.5062503078659901E-2</v>
      </c>
      <c r="G18" s="1356">
        <v>3.7057873923079368E-2</v>
      </c>
      <c r="H18" s="1357">
        <v>0.39414860028862958</v>
      </c>
      <c r="I18" s="1355">
        <v>-7.5005561334300905E-2</v>
      </c>
      <c r="J18" s="1355">
        <v>-0.18499317201706056</v>
      </c>
      <c r="K18" s="1356">
        <f>K16/D16</f>
        <v>0.13414986693726791</v>
      </c>
      <c r="L18" s="1357">
        <v>0.64191778358891627</v>
      </c>
      <c r="M18" s="1355">
        <v>-1.0986238192845662E-4</v>
      </c>
      <c r="N18" s="1355">
        <v>0.21011295432582799</v>
      </c>
      <c r="O18" s="1356">
        <f>O16/D16</f>
        <v>0.85192087553281493</v>
      </c>
      <c r="P18" s="1357">
        <v>1.9382452780358674E-3</v>
      </c>
      <c r="Q18" s="1355">
        <v>5.2920637569460919E-5</v>
      </c>
      <c r="R18" s="1355">
        <v>1.1938091614312089E-2</v>
      </c>
      <c r="S18" s="1358">
        <f>S16/D16</f>
        <v>1.3929257529917454E-2</v>
      </c>
      <c r="U18" s="1122"/>
    </row>
    <row r="19" spans="1:21">
      <c r="D19" s="1124"/>
      <c r="E19" s="1126"/>
      <c r="F19" s="1359"/>
      <c r="G19" s="1359"/>
      <c r="H19" s="1360"/>
      <c r="I19" s="1361"/>
      <c r="J19" s="1362"/>
      <c r="K19" s="1362"/>
      <c r="L19" s="1359"/>
      <c r="M19" s="1294"/>
      <c r="N19" s="1362"/>
      <c r="O19" s="1362"/>
      <c r="P19" s="1294"/>
      <c r="R19" s="1124"/>
    </row>
    <row r="20" spans="1:21">
      <c r="C20" s="1345"/>
      <c r="D20" s="1360"/>
      <c r="E20" s="1360"/>
      <c r="F20" s="1360"/>
      <c r="G20" s="1360"/>
      <c r="H20" s="1363"/>
      <c r="I20" s="1363"/>
      <c r="J20" s="1363"/>
      <c r="K20" s="1363"/>
      <c r="L20" s="1363"/>
      <c r="M20" s="1363"/>
      <c r="N20" s="1363"/>
      <c r="O20" s="1363"/>
      <c r="P20" s="1360"/>
      <c r="Q20" s="1360"/>
      <c r="R20" s="1360"/>
    </row>
    <row r="21" spans="1:21">
      <c r="C21" s="1345"/>
      <c r="D21" s="1364"/>
      <c r="E21" s="1365"/>
      <c r="F21" s="1359"/>
      <c r="G21" s="1365"/>
      <c r="H21" s="1360"/>
      <c r="I21" s="1360"/>
      <c r="J21" s="1359"/>
      <c r="K21" s="1359"/>
      <c r="L21" s="1366"/>
      <c r="M21" s="1360"/>
      <c r="N21" s="1365"/>
      <c r="O21" s="1365"/>
      <c r="P21" s="1360"/>
      <c r="Q21" s="1360"/>
      <c r="R21" s="1360"/>
    </row>
    <row r="22" spans="1:21">
      <c r="B22" s="1124"/>
      <c r="C22" s="1294"/>
      <c r="D22" s="1360"/>
      <c r="E22" s="1364"/>
      <c r="F22" s="1365"/>
      <c r="G22" s="1365"/>
      <c r="H22" s="1364"/>
      <c r="I22" s="1360"/>
      <c r="J22" s="1365"/>
      <c r="K22" s="1365"/>
      <c r="L22" s="1366"/>
      <c r="M22" s="1360"/>
      <c r="N22" s="1365"/>
      <c r="O22" s="1365"/>
      <c r="P22" s="1360"/>
      <c r="Q22" s="1359"/>
      <c r="R22" s="1360"/>
    </row>
    <row r="23" spans="1:21">
      <c r="B23" s="1124"/>
      <c r="C23" s="1294"/>
      <c r="D23" s="1364"/>
      <c r="E23" s="1359"/>
      <c r="F23" s="1359"/>
      <c r="G23" s="1359"/>
      <c r="H23" s="1360"/>
      <c r="I23" s="1360"/>
      <c r="J23" s="1365"/>
      <c r="K23" s="1365"/>
      <c r="L23" s="1360"/>
      <c r="M23" s="1360"/>
      <c r="N23" s="1365"/>
      <c r="O23" s="1365"/>
      <c r="P23" s="1360"/>
      <c r="Q23" s="1360"/>
      <c r="R23" s="1359"/>
    </row>
    <row r="24" spans="1:21">
      <c r="B24" s="1124"/>
      <c r="C24" s="1294"/>
      <c r="D24" s="1360"/>
      <c r="E24" s="1359"/>
      <c r="F24" s="1360"/>
      <c r="G24" s="1365"/>
      <c r="H24" s="1364"/>
      <c r="I24" s="1360"/>
      <c r="J24" s="1365"/>
      <c r="K24" s="1365"/>
      <c r="L24" s="1364"/>
      <c r="M24" s="1360"/>
      <c r="N24" s="1365"/>
      <c r="O24" s="1365"/>
      <c r="P24" s="1364"/>
      <c r="Q24" s="1360"/>
      <c r="R24" s="1360"/>
    </row>
    <row r="25" spans="1:21">
      <c r="B25" s="1124"/>
      <c r="C25" s="1294"/>
      <c r="D25" s="1360"/>
      <c r="E25" s="1360"/>
      <c r="F25" s="1360"/>
      <c r="G25" s="1360"/>
      <c r="H25" s="1360"/>
      <c r="I25" s="1360"/>
      <c r="J25" s="1360"/>
      <c r="K25" s="1360"/>
      <c r="L25" s="1360"/>
      <c r="M25" s="1360"/>
      <c r="N25" s="1360"/>
      <c r="O25" s="1360"/>
      <c r="P25" s="1364"/>
      <c r="Q25" s="1360"/>
      <c r="R25" s="1360"/>
    </row>
    <row r="26" spans="1:21">
      <c r="C26" s="1294"/>
      <c r="D26" s="1366"/>
      <c r="E26" s="1366"/>
      <c r="F26" s="1366"/>
      <c r="G26" s="1367"/>
      <c r="H26" s="1364"/>
      <c r="I26" s="1360"/>
      <c r="J26" s="1345"/>
      <c r="K26" s="1345"/>
      <c r="L26" s="1364"/>
      <c r="M26" s="1294"/>
      <c r="N26" s="1364"/>
      <c r="O26" s="1364"/>
      <c r="P26" s="1364"/>
      <c r="Q26" s="1294"/>
      <c r="R26" s="1294"/>
    </row>
    <row r="27" spans="1:21">
      <c r="C27" s="1294"/>
      <c r="D27" s="1366"/>
      <c r="E27" s="1366"/>
      <c r="F27" s="1366"/>
      <c r="G27" s="1367"/>
      <c r="H27" s="1364"/>
      <c r="I27" s="1364"/>
      <c r="J27" s="1360"/>
      <c r="K27" s="1360"/>
      <c r="L27" s="1360"/>
      <c r="M27" s="1359"/>
      <c r="N27" s="1360"/>
      <c r="O27" s="1360"/>
      <c r="P27" s="1294"/>
      <c r="Q27" s="1294"/>
      <c r="R27" s="1294"/>
    </row>
    <row r="28" spans="1:21">
      <c r="C28" s="1294"/>
      <c r="D28" s="1366"/>
      <c r="E28" s="1366"/>
      <c r="F28" s="1366"/>
      <c r="G28" s="1367"/>
      <c r="H28" s="1368"/>
      <c r="I28" s="1359"/>
      <c r="J28" s="1364"/>
      <c r="K28" s="1364"/>
      <c r="L28" s="1364"/>
      <c r="M28" s="1360"/>
      <c r="N28" s="1294"/>
      <c r="O28" s="1294"/>
      <c r="P28" s="1294"/>
      <c r="Q28" s="1294"/>
      <c r="R28" s="1294"/>
    </row>
    <row r="29" spans="1:21">
      <c r="C29" s="1294"/>
      <c r="D29" s="1294"/>
      <c r="E29" s="1294"/>
      <c r="F29" s="1294"/>
      <c r="G29" s="1294"/>
      <c r="H29" s="1294"/>
      <c r="I29" s="1294"/>
      <c r="J29" s="1360"/>
      <c r="K29" s="1360"/>
      <c r="L29" s="1364"/>
      <c r="M29" s="1294"/>
      <c r="N29" s="1364"/>
      <c r="O29" s="1364"/>
      <c r="P29" s="1294"/>
      <c r="Q29" s="1294"/>
      <c r="R29" s="1294"/>
    </row>
    <row r="30" spans="1:21">
      <c r="C30" s="1294"/>
      <c r="D30" s="1294"/>
      <c r="E30" s="1294"/>
      <c r="F30" s="1294"/>
      <c r="G30" s="1294"/>
      <c r="H30" s="1294"/>
      <c r="I30" s="1294"/>
      <c r="J30" s="1360"/>
      <c r="K30" s="1360"/>
      <c r="L30" s="1364"/>
      <c r="M30" s="1294"/>
      <c r="N30" s="1294"/>
      <c r="O30" s="1294"/>
      <c r="P30" s="1294"/>
      <c r="Q30" s="1294"/>
      <c r="R30" s="1294"/>
    </row>
    <row r="31" spans="1:21">
      <c r="C31" s="1294"/>
      <c r="D31" s="1360"/>
      <c r="E31" s="1360"/>
      <c r="F31" s="1360"/>
      <c r="G31" s="1360"/>
      <c r="H31" s="1360"/>
      <c r="I31" s="1360"/>
      <c r="J31" s="1360"/>
      <c r="K31" s="1360"/>
      <c r="L31" s="1360"/>
      <c r="M31" s="1294"/>
      <c r="N31" s="1294"/>
      <c r="O31" s="1294"/>
      <c r="P31" s="1294"/>
      <c r="Q31" s="1294"/>
      <c r="R31" s="1294"/>
    </row>
    <row r="32" spans="1:21">
      <c r="C32" s="1294"/>
      <c r="D32" s="1345"/>
      <c r="E32" s="1294"/>
      <c r="F32" s="1294"/>
      <c r="G32" s="1294"/>
      <c r="H32" s="1294"/>
      <c r="I32" s="1345"/>
      <c r="J32" s="1294"/>
      <c r="K32" s="1294"/>
      <c r="L32" s="1294"/>
      <c r="M32" s="1294"/>
      <c r="N32" s="1294"/>
      <c r="O32" s="1294"/>
      <c r="P32" s="1294"/>
      <c r="Q32" s="1294"/>
      <c r="R32" s="1294"/>
    </row>
    <row r="33" spans="3:18">
      <c r="C33" s="1294"/>
      <c r="D33" s="1294"/>
      <c r="E33" s="1294"/>
      <c r="F33" s="1294"/>
      <c r="G33" s="1360"/>
      <c r="H33" s="1294"/>
      <c r="I33" s="1294"/>
      <c r="J33" s="1360"/>
      <c r="K33" s="1360"/>
      <c r="L33" s="1294"/>
      <c r="M33" s="1294"/>
      <c r="N33" s="1294"/>
      <c r="O33" s="1294"/>
      <c r="P33" s="1294"/>
      <c r="Q33" s="1294"/>
      <c r="R33" s="1294"/>
    </row>
    <row r="34" spans="3:18">
      <c r="C34" s="1294"/>
      <c r="D34" s="1294"/>
      <c r="E34" s="1294"/>
      <c r="F34" s="1294"/>
      <c r="G34" s="1364"/>
      <c r="H34" s="1294"/>
      <c r="I34" s="1294"/>
      <c r="J34" s="1294"/>
      <c r="K34" s="1294"/>
      <c r="L34" s="1294"/>
      <c r="M34" s="1294"/>
      <c r="N34" s="1294"/>
      <c r="O34" s="1294"/>
      <c r="P34" s="1294"/>
      <c r="Q34" s="1294"/>
      <c r="R34" s="1294"/>
    </row>
    <row r="35" spans="3:18">
      <c r="C35" s="1294"/>
      <c r="D35" s="1360"/>
      <c r="E35" s="1360"/>
      <c r="F35" s="1360"/>
      <c r="G35" s="1360"/>
      <c r="H35" s="1360"/>
      <c r="I35" s="1360"/>
      <c r="J35" s="1360"/>
      <c r="K35" s="1360"/>
      <c r="L35" s="1360"/>
      <c r="M35" s="1360"/>
      <c r="N35" s="1360"/>
      <c r="O35" s="1360"/>
      <c r="P35" s="1360"/>
      <c r="Q35" s="1360"/>
      <c r="R35" s="1360"/>
    </row>
    <row r="36" spans="3:18">
      <c r="C36" s="1294"/>
      <c r="D36" s="1294"/>
      <c r="E36" s="1294"/>
      <c r="F36" s="1294"/>
      <c r="G36" s="1294"/>
      <c r="H36" s="1345"/>
      <c r="I36" s="1294"/>
      <c r="J36" s="1294"/>
      <c r="K36" s="1294"/>
      <c r="L36" s="1294"/>
      <c r="M36" s="1294"/>
      <c r="N36" s="1294"/>
      <c r="O36" s="1294"/>
      <c r="P36" s="1294"/>
      <c r="Q36" s="1294"/>
      <c r="R36" s="1294"/>
    </row>
    <row r="37" spans="3:18">
      <c r="C37" s="1345"/>
      <c r="D37" s="1294"/>
      <c r="E37" s="1294"/>
      <c r="F37" s="1294"/>
      <c r="G37" s="1360"/>
      <c r="H37" s="1294"/>
      <c r="I37" s="1294"/>
      <c r="J37" s="1360"/>
      <c r="K37" s="1360"/>
      <c r="L37" s="1294"/>
      <c r="M37" s="1294"/>
      <c r="N37" s="1360"/>
      <c r="O37" s="1360"/>
      <c r="P37" s="1294"/>
      <c r="Q37" s="1294"/>
      <c r="R37" s="1294"/>
    </row>
    <row r="38" spans="3:18">
      <c r="C38" s="1294"/>
      <c r="D38" s="1294"/>
      <c r="E38" s="1294"/>
      <c r="F38" s="1294"/>
      <c r="G38" s="1294"/>
      <c r="H38" s="1294"/>
      <c r="I38" s="1294"/>
      <c r="J38" s="1294"/>
      <c r="K38" s="1294"/>
      <c r="L38" s="1294"/>
      <c r="M38" s="1294"/>
      <c r="N38" s="1294"/>
      <c r="O38" s="1294"/>
      <c r="P38" s="1294"/>
      <c r="Q38" s="1294"/>
      <c r="R38" s="1294"/>
    </row>
    <row r="39" spans="3:18">
      <c r="C39" s="1294"/>
      <c r="D39" s="1294"/>
      <c r="E39" s="1294"/>
      <c r="F39" s="1294"/>
      <c r="G39" s="1294"/>
      <c r="H39" s="1294"/>
      <c r="I39" s="1294"/>
      <c r="J39" s="1294"/>
      <c r="K39" s="1294"/>
      <c r="L39" s="1294"/>
      <c r="M39" s="1294"/>
      <c r="N39" s="1294"/>
      <c r="O39" s="1294"/>
      <c r="P39" s="1294"/>
      <c r="Q39" s="1294"/>
      <c r="R39" s="1294"/>
    </row>
    <row r="40" spans="3:18">
      <c r="C40" s="1122"/>
      <c r="F40" s="1294"/>
      <c r="G40" s="1294"/>
      <c r="H40" s="1294"/>
      <c r="I40" s="1294"/>
      <c r="J40" s="1294"/>
      <c r="K40" s="1294"/>
      <c r="L40" s="1294"/>
      <c r="M40" s="1294"/>
      <c r="N40" s="1294"/>
      <c r="O40" s="1294"/>
      <c r="P40" s="1294"/>
    </row>
  </sheetData>
  <mergeCells count="13">
    <mergeCell ref="B8:B11"/>
    <mergeCell ref="B12:B15"/>
    <mergeCell ref="B16:B18"/>
    <mergeCell ref="P2:R2"/>
    <mergeCell ref="B3:R3"/>
    <mergeCell ref="P5:R5"/>
    <mergeCell ref="B6:B7"/>
    <mergeCell ref="C6:C7"/>
    <mergeCell ref="D6:D7"/>
    <mergeCell ref="E6:G6"/>
    <mergeCell ref="H6:K6"/>
    <mergeCell ref="L6:O6"/>
    <mergeCell ref="P6:S6"/>
  </mergeCells>
  <pageMargins left="0.17" right="0.17" top="0.75" bottom="0.75" header="0.3" footer="0.3"/>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AN33"/>
  <sheetViews>
    <sheetView zoomScaleNormal="100" workbookViewId="0"/>
  </sheetViews>
  <sheetFormatPr defaultRowHeight="12.75"/>
  <cols>
    <col min="1" max="1" width="2.42578125" style="1055" customWidth="1"/>
    <col min="2" max="2" width="7.85546875" style="1055" customWidth="1"/>
    <col min="3" max="3" width="11.85546875" style="1055" customWidth="1"/>
    <col min="4" max="4" width="9.7109375" style="1055" customWidth="1"/>
    <col min="5" max="6" width="8.42578125" style="1055" customWidth="1"/>
    <col min="7" max="8" width="8.7109375" style="1055" customWidth="1"/>
    <col min="9" max="9" width="6.7109375" style="1055" customWidth="1"/>
    <col min="10" max="10" width="8.42578125" style="1055" customWidth="1"/>
    <col min="11" max="11" width="8.5703125" style="1055" customWidth="1"/>
    <col min="12" max="12" width="7.140625" style="1055" customWidth="1"/>
    <col min="13" max="13" width="8.85546875" style="1055" customWidth="1"/>
    <col min="14" max="14" width="9.140625" style="1055" customWidth="1"/>
    <col min="15" max="15" width="7.5703125" style="1055" customWidth="1"/>
    <col min="16" max="17" width="8.85546875" style="1055" customWidth="1"/>
    <col min="18" max="18" width="6.85546875" style="1055" customWidth="1"/>
    <col min="19" max="19" width="7.5703125" style="1055" customWidth="1"/>
    <col min="20" max="20" width="7.140625" style="1055" customWidth="1"/>
    <col min="21" max="21" width="8.42578125" style="1055" customWidth="1"/>
    <col min="22" max="22" width="6.5703125" style="1055" customWidth="1"/>
    <col min="23" max="23" width="8.7109375" style="1055" customWidth="1"/>
    <col min="24" max="24" width="7.5703125" style="1055" customWidth="1"/>
    <col min="25" max="25" width="7.7109375" style="1055" customWidth="1"/>
    <col min="26" max="26" width="8.28515625" style="1055" customWidth="1"/>
    <col min="27" max="27" width="7.42578125" style="1055" customWidth="1"/>
    <col min="28" max="28" width="8.5703125" style="1055" customWidth="1"/>
    <col min="29" max="29" width="8.140625" style="1055" customWidth="1"/>
    <col min="30" max="30" width="7.28515625" style="1055" customWidth="1"/>
    <col min="31" max="31" width="8" style="1055" customWidth="1"/>
    <col min="32" max="33" width="6.85546875" style="1055" customWidth="1"/>
    <col min="34" max="34" width="7.85546875" style="1055" customWidth="1"/>
    <col min="35" max="35" width="7.42578125" style="1055" customWidth="1"/>
    <col min="36" max="36" width="7.28515625" style="1055" customWidth="1"/>
    <col min="37" max="37" width="7.5703125" style="1055" customWidth="1"/>
    <col min="38" max="38" width="5.28515625" style="1055" bestFit="1" customWidth="1"/>
    <col min="39" max="39" width="8.28515625" style="1055" customWidth="1"/>
    <col min="40" max="40" width="6.7109375" style="1055" customWidth="1"/>
    <col min="41" max="256" width="9.140625" style="1055"/>
    <col min="257" max="257" width="2.42578125" style="1055" customWidth="1"/>
    <col min="258" max="258" width="7.85546875" style="1055" customWidth="1"/>
    <col min="259" max="259" width="11.85546875" style="1055" customWidth="1"/>
    <col min="260" max="260" width="9.7109375" style="1055" customWidth="1"/>
    <col min="261" max="262" width="8.42578125" style="1055" customWidth="1"/>
    <col min="263" max="264" width="8.7109375" style="1055" customWidth="1"/>
    <col min="265" max="265" width="6.7109375" style="1055" customWidth="1"/>
    <col min="266" max="266" width="8.42578125" style="1055" customWidth="1"/>
    <col min="267" max="267" width="8.5703125" style="1055" customWidth="1"/>
    <col min="268" max="268" width="7.140625" style="1055" customWidth="1"/>
    <col min="269" max="269" width="8.85546875" style="1055" customWidth="1"/>
    <col min="270" max="270" width="9.140625" style="1055" customWidth="1"/>
    <col min="271" max="271" width="7.5703125" style="1055" customWidth="1"/>
    <col min="272" max="273" width="8.85546875" style="1055" customWidth="1"/>
    <col min="274" max="274" width="6.85546875" style="1055" customWidth="1"/>
    <col min="275" max="275" width="7.5703125" style="1055" customWidth="1"/>
    <col min="276" max="276" width="7.140625" style="1055" customWidth="1"/>
    <col min="277" max="277" width="8.42578125" style="1055" customWidth="1"/>
    <col min="278" max="278" width="6.5703125" style="1055" customWidth="1"/>
    <col min="279" max="279" width="8.7109375" style="1055" customWidth="1"/>
    <col min="280" max="280" width="7.5703125" style="1055" customWidth="1"/>
    <col min="281" max="281" width="7.7109375" style="1055" customWidth="1"/>
    <col min="282" max="282" width="8.28515625" style="1055" customWidth="1"/>
    <col min="283" max="283" width="7.42578125" style="1055" customWidth="1"/>
    <col min="284" max="284" width="8.5703125" style="1055" customWidth="1"/>
    <col min="285" max="285" width="8.140625" style="1055" customWidth="1"/>
    <col min="286" max="286" width="7.28515625" style="1055" customWidth="1"/>
    <col min="287" max="287" width="8" style="1055" customWidth="1"/>
    <col min="288" max="289" width="6.85546875" style="1055" customWidth="1"/>
    <col min="290" max="290" width="7.85546875" style="1055" customWidth="1"/>
    <col min="291" max="291" width="7.42578125" style="1055" customWidth="1"/>
    <col min="292" max="292" width="7.28515625" style="1055" customWidth="1"/>
    <col min="293" max="293" width="7.5703125" style="1055" customWidth="1"/>
    <col min="294" max="294" width="5.28515625" style="1055" bestFit="1" customWidth="1"/>
    <col min="295" max="295" width="8.28515625" style="1055" customWidth="1"/>
    <col min="296" max="296" width="6.7109375" style="1055" customWidth="1"/>
    <col min="297" max="512" width="9.140625" style="1055"/>
    <col min="513" max="513" width="2.42578125" style="1055" customWidth="1"/>
    <col min="514" max="514" width="7.85546875" style="1055" customWidth="1"/>
    <col min="515" max="515" width="11.85546875" style="1055" customWidth="1"/>
    <col min="516" max="516" width="9.7109375" style="1055" customWidth="1"/>
    <col min="517" max="518" width="8.42578125" style="1055" customWidth="1"/>
    <col min="519" max="520" width="8.7109375" style="1055" customWidth="1"/>
    <col min="521" max="521" width="6.7109375" style="1055" customWidth="1"/>
    <col min="522" max="522" width="8.42578125" style="1055" customWidth="1"/>
    <col min="523" max="523" width="8.5703125" style="1055" customWidth="1"/>
    <col min="524" max="524" width="7.140625" style="1055" customWidth="1"/>
    <col min="525" max="525" width="8.85546875" style="1055" customWidth="1"/>
    <col min="526" max="526" width="9.140625" style="1055" customWidth="1"/>
    <col min="527" max="527" width="7.5703125" style="1055" customWidth="1"/>
    <col min="528" max="529" width="8.85546875" style="1055" customWidth="1"/>
    <col min="530" max="530" width="6.85546875" style="1055" customWidth="1"/>
    <col min="531" max="531" width="7.5703125" style="1055" customWidth="1"/>
    <col min="532" max="532" width="7.140625" style="1055" customWidth="1"/>
    <col min="533" max="533" width="8.42578125" style="1055" customWidth="1"/>
    <col min="534" max="534" width="6.5703125" style="1055" customWidth="1"/>
    <col min="535" max="535" width="8.7109375" style="1055" customWidth="1"/>
    <col min="536" max="536" width="7.5703125" style="1055" customWidth="1"/>
    <col min="537" max="537" width="7.7109375" style="1055" customWidth="1"/>
    <col min="538" max="538" width="8.28515625" style="1055" customWidth="1"/>
    <col min="539" max="539" width="7.42578125" style="1055" customWidth="1"/>
    <col min="540" max="540" width="8.5703125" style="1055" customWidth="1"/>
    <col min="541" max="541" width="8.140625" style="1055" customWidth="1"/>
    <col min="542" max="542" width="7.28515625" style="1055" customWidth="1"/>
    <col min="543" max="543" width="8" style="1055" customWidth="1"/>
    <col min="544" max="545" width="6.85546875" style="1055" customWidth="1"/>
    <col min="546" max="546" width="7.85546875" style="1055" customWidth="1"/>
    <col min="547" max="547" width="7.42578125" style="1055" customWidth="1"/>
    <col min="548" max="548" width="7.28515625" style="1055" customWidth="1"/>
    <col min="549" max="549" width="7.5703125" style="1055" customWidth="1"/>
    <col min="550" max="550" width="5.28515625" style="1055" bestFit="1" customWidth="1"/>
    <col min="551" max="551" width="8.28515625" style="1055" customWidth="1"/>
    <col min="552" max="552" width="6.7109375" style="1055" customWidth="1"/>
    <col min="553" max="768" width="9.140625" style="1055"/>
    <col min="769" max="769" width="2.42578125" style="1055" customWidth="1"/>
    <col min="770" max="770" width="7.85546875" style="1055" customWidth="1"/>
    <col min="771" max="771" width="11.85546875" style="1055" customWidth="1"/>
    <col min="772" max="772" width="9.7109375" style="1055" customWidth="1"/>
    <col min="773" max="774" width="8.42578125" style="1055" customWidth="1"/>
    <col min="775" max="776" width="8.7109375" style="1055" customWidth="1"/>
    <col min="777" max="777" width="6.7109375" style="1055" customWidth="1"/>
    <col min="778" max="778" width="8.42578125" style="1055" customWidth="1"/>
    <col min="779" max="779" width="8.5703125" style="1055" customWidth="1"/>
    <col min="780" max="780" width="7.140625" style="1055" customWidth="1"/>
    <col min="781" max="781" width="8.85546875" style="1055" customWidth="1"/>
    <col min="782" max="782" width="9.140625" style="1055" customWidth="1"/>
    <col min="783" max="783" width="7.5703125" style="1055" customWidth="1"/>
    <col min="784" max="785" width="8.85546875" style="1055" customWidth="1"/>
    <col min="786" max="786" width="6.85546875" style="1055" customWidth="1"/>
    <col min="787" max="787" width="7.5703125" style="1055" customWidth="1"/>
    <col min="788" max="788" width="7.140625" style="1055" customWidth="1"/>
    <col min="789" max="789" width="8.42578125" style="1055" customWidth="1"/>
    <col min="790" max="790" width="6.5703125" style="1055" customWidth="1"/>
    <col min="791" max="791" width="8.7109375" style="1055" customWidth="1"/>
    <col min="792" max="792" width="7.5703125" style="1055" customWidth="1"/>
    <col min="793" max="793" width="7.7109375" style="1055" customWidth="1"/>
    <col min="794" max="794" width="8.28515625" style="1055" customWidth="1"/>
    <col min="795" max="795" width="7.42578125" style="1055" customWidth="1"/>
    <col min="796" max="796" width="8.5703125" style="1055" customWidth="1"/>
    <col min="797" max="797" width="8.140625" style="1055" customWidth="1"/>
    <col min="798" max="798" width="7.28515625" style="1055" customWidth="1"/>
    <col min="799" max="799" width="8" style="1055" customWidth="1"/>
    <col min="800" max="801" width="6.85546875" style="1055" customWidth="1"/>
    <col min="802" max="802" width="7.85546875" style="1055" customWidth="1"/>
    <col min="803" max="803" width="7.42578125" style="1055" customWidth="1"/>
    <col min="804" max="804" width="7.28515625" style="1055" customWidth="1"/>
    <col min="805" max="805" width="7.5703125" style="1055" customWidth="1"/>
    <col min="806" max="806" width="5.28515625" style="1055" bestFit="1" customWidth="1"/>
    <col min="807" max="807" width="8.28515625" style="1055" customWidth="1"/>
    <col min="808" max="808" width="6.7109375" style="1055" customWidth="1"/>
    <col min="809" max="1024" width="9.140625" style="1055"/>
    <col min="1025" max="1025" width="2.42578125" style="1055" customWidth="1"/>
    <col min="1026" max="1026" width="7.85546875" style="1055" customWidth="1"/>
    <col min="1027" max="1027" width="11.85546875" style="1055" customWidth="1"/>
    <col min="1028" max="1028" width="9.7109375" style="1055" customWidth="1"/>
    <col min="1029" max="1030" width="8.42578125" style="1055" customWidth="1"/>
    <col min="1031" max="1032" width="8.7109375" style="1055" customWidth="1"/>
    <col min="1033" max="1033" width="6.7109375" style="1055" customWidth="1"/>
    <col min="1034" max="1034" width="8.42578125" style="1055" customWidth="1"/>
    <col min="1035" max="1035" width="8.5703125" style="1055" customWidth="1"/>
    <col min="1036" max="1036" width="7.140625" style="1055" customWidth="1"/>
    <col min="1037" max="1037" width="8.85546875" style="1055" customWidth="1"/>
    <col min="1038" max="1038" width="9.140625" style="1055" customWidth="1"/>
    <col min="1039" max="1039" width="7.5703125" style="1055" customWidth="1"/>
    <col min="1040" max="1041" width="8.85546875" style="1055" customWidth="1"/>
    <col min="1042" max="1042" width="6.85546875" style="1055" customWidth="1"/>
    <col min="1043" max="1043" width="7.5703125" style="1055" customWidth="1"/>
    <col min="1044" max="1044" width="7.140625" style="1055" customWidth="1"/>
    <col min="1045" max="1045" width="8.42578125" style="1055" customWidth="1"/>
    <col min="1046" max="1046" width="6.5703125" style="1055" customWidth="1"/>
    <col min="1047" max="1047" width="8.7109375" style="1055" customWidth="1"/>
    <col min="1048" max="1048" width="7.5703125" style="1055" customWidth="1"/>
    <col min="1049" max="1049" width="7.7109375" style="1055" customWidth="1"/>
    <col min="1050" max="1050" width="8.28515625" style="1055" customWidth="1"/>
    <col min="1051" max="1051" width="7.42578125" style="1055" customWidth="1"/>
    <col min="1052" max="1052" width="8.5703125" style="1055" customWidth="1"/>
    <col min="1053" max="1053" width="8.140625" style="1055" customWidth="1"/>
    <col min="1054" max="1054" width="7.28515625" style="1055" customWidth="1"/>
    <col min="1055" max="1055" width="8" style="1055" customWidth="1"/>
    <col min="1056" max="1057" width="6.85546875" style="1055" customWidth="1"/>
    <col min="1058" max="1058" width="7.85546875" style="1055" customWidth="1"/>
    <col min="1059" max="1059" width="7.42578125" style="1055" customWidth="1"/>
    <col min="1060" max="1060" width="7.28515625" style="1055" customWidth="1"/>
    <col min="1061" max="1061" width="7.5703125" style="1055" customWidth="1"/>
    <col min="1062" max="1062" width="5.28515625" style="1055" bestFit="1" customWidth="1"/>
    <col min="1063" max="1063" width="8.28515625" style="1055" customWidth="1"/>
    <col min="1064" max="1064" width="6.7109375" style="1055" customWidth="1"/>
    <col min="1065" max="1280" width="9.140625" style="1055"/>
    <col min="1281" max="1281" width="2.42578125" style="1055" customWidth="1"/>
    <col min="1282" max="1282" width="7.85546875" style="1055" customWidth="1"/>
    <col min="1283" max="1283" width="11.85546875" style="1055" customWidth="1"/>
    <col min="1284" max="1284" width="9.7109375" style="1055" customWidth="1"/>
    <col min="1285" max="1286" width="8.42578125" style="1055" customWidth="1"/>
    <col min="1287" max="1288" width="8.7109375" style="1055" customWidth="1"/>
    <col min="1289" max="1289" width="6.7109375" style="1055" customWidth="1"/>
    <col min="1290" max="1290" width="8.42578125" style="1055" customWidth="1"/>
    <col min="1291" max="1291" width="8.5703125" style="1055" customWidth="1"/>
    <col min="1292" max="1292" width="7.140625" style="1055" customWidth="1"/>
    <col min="1293" max="1293" width="8.85546875" style="1055" customWidth="1"/>
    <col min="1294" max="1294" width="9.140625" style="1055" customWidth="1"/>
    <col min="1295" max="1295" width="7.5703125" style="1055" customWidth="1"/>
    <col min="1296" max="1297" width="8.85546875" style="1055" customWidth="1"/>
    <col min="1298" max="1298" width="6.85546875" style="1055" customWidth="1"/>
    <col min="1299" max="1299" width="7.5703125" style="1055" customWidth="1"/>
    <col min="1300" max="1300" width="7.140625" style="1055" customWidth="1"/>
    <col min="1301" max="1301" width="8.42578125" style="1055" customWidth="1"/>
    <col min="1302" max="1302" width="6.5703125" style="1055" customWidth="1"/>
    <col min="1303" max="1303" width="8.7109375" style="1055" customWidth="1"/>
    <col min="1304" max="1304" width="7.5703125" style="1055" customWidth="1"/>
    <col min="1305" max="1305" width="7.7109375" style="1055" customWidth="1"/>
    <col min="1306" max="1306" width="8.28515625" style="1055" customWidth="1"/>
    <col min="1307" max="1307" width="7.42578125" style="1055" customWidth="1"/>
    <col min="1308" max="1308" width="8.5703125" style="1055" customWidth="1"/>
    <col min="1309" max="1309" width="8.140625" style="1055" customWidth="1"/>
    <col min="1310" max="1310" width="7.28515625" style="1055" customWidth="1"/>
    <col min="1311" max="1311" width="8" style="1055" customWidth="1"/>
    <col min="1312" max="1313" width="6.85546875" style="1055" customWidth="1"/>
    <col min="1314" max="1314" width="7.85546875" style="1055" customWidth="1"/>
    <col min="1315" max="1315" width="7.42578125" style="1055" customWidth="1"/>
    <col min="1316" max="1316" width="7.28515625" style="1055" customWidth="1"/>
    <col min="1317" max="1317" width="7.5703125" style="1055" customWidth="1"/>
    <col min="1318" max="1318" width="5.28515625" style="1055" bestFit="1" customWidth="1"/>
    <col min="1319" max="1319" width="8.28515625" style="1055" customWidth="1"/>
    <col min="1320" max="1320" width="6.7109375" style="1055" customWidth="1"/>
    <col min="1321" max="1536" width="9.140625" style="1055"/>
    <col min="1537" max="1537" width="2.42578125" style="1055" customWidth="1"/>
    <col min="1538" max="1538" width="7.85546875" style="1055" customWidth="1"/>
    <col min="1539" max="1539" width="11.85546875" style="1055" customWidth="1"/>
    <col min="1540" max="1540" width="9.7109375" style="1055" customWidth="1"/>
    <col min="1541" max="1542" width="8.42578125" style="1055" customWidth="1"/>
    <col min="1543" max="1544" width="8.7109375" style="1055" customWidth="1"/>
    <col min="1545" max="1545" width="6.7109375" style="1055" customWidth="1"/>
    <col min="1546" max="1546" width="8.42578125" style="1055" customWidth="1"/>
    <col min="1547" max="1547" width="8.5703125" style="1055" customWidth="1"/>
    <col min="1548" max="1548" width="7.140625" style="1055" customWidth="1"/>
    <col min="1549" max="1549" width="8.85546875" style="1055" customWidth="1"/>
    <col min="1550" max="1550" width="9.140625" style="1055" customWidth="1"/>
    <col min="1551" max="1551" width="7.5703125" style="1055" customWidth="1"/>
    <col min="1552" max="1553" width="8.85546875" style="1055" customWidth="1"/>
    <col min="1554" max="1554" width="6.85546875" style="1055" customWidth="1"/>
    <col min="1555" max="1555" width="7.5703125" style="1055" customWidth="1"/>
    <col min="1556" max="1556" width="7.140625" style="1055" customWidth="1"/>
    <col min="1557" max="1557" width="8.42578125" style="1055" customWidth="1"/>
    <col min="1558" max="1558" width="6.5703125" style="1055" customWidth="1"/>
    <col min="1559" max="1559" width="8.7109375" style="1055" customWidth="1"/>
    <col min="1560" max="1560" width="7.5703125" style="1055" customWidth="1"/>
    <col min="1561" max="1561" width="7.7109375" style="1055" customWidth="1"/>
    <col min="1562" max="1562" width="8.28515625" style="1055" customWidth="1"/>
    <col min="1563" max="1563" width="7.42578125" style="1055" customWidth="1"/>
    <col min="1564" max="1564" width="8.5703125" style="1055" customWidth="1"/>
    <col min="1565" max="1565" width="8.140625" style="1055" customWidth="1"/>
    <col min="1566" max="1566" width="7.28515625" style="1055" customWidth="1"/>
    <col min="1567" max="1567" width="8" style="1055" customWidth="1"/>
    <col min="1568" max="1569" width="6.85546875" style="1055" customWidth="1"/>
    <col min="1570" max="1570" width="7.85546875" style="1055" customWidth="1"/>
    <col min="1571" max="1571" width="7.42578125" style="1055" customWidth="1"/>
    <col min="1572" max="1572" width="7.28515625" style="1055" customWidth="1"/>
    <col min="1573" max="1573" width="7.5703125" style="1055" customWidth="1"/>
    <col min="1574" max="1574" width="5.28515625" style="1055" bestFit="1" customWidth="1"/>
    <col min="1575" max="1575" width="8.28515625" style="1055" customWidth="1"/>
    <col min="1576" max="1576" width="6.7109375" style="1055" customWidth="1"/>
    <col min="1577" max="1792" width="9.140625" style="1055"/>
    <col min="1793" max="1793" width="2.42578125" style="1055" customWidth="1"/>
    <col min="1794" max="1794" width="7.85546875" style="1055" customWidth="1"/>
    <col min="1795" max="1795" width="11.85546875" style="1055" customWidth="1"/>
    <col min="1796" max="1796" width="9.7109375" style="1055" customWidth="1"/>
    <col min="1797" max="1798" width="8.42578125" style="1055" customWidth="1"/>
    <col min="1799" max="1800" width="8.7109375" style="1055" customWidth="1"/>
    <col min="1801" max="1801" width="6.7109375" style="1055" customWidth="1"/>
    <col min="1802" max="1802" width="8.42578125" style="1055" customWidth="1"/>
    <col min="1803" max="1803" width="8.5703125" style="1055" customWidth="1"/>
    <col min="1804" max="1804" width="7.140625" style="1055" customWidth="1"/>
    <col min="1805" max="1805" width="8.85546875" style="1055" customWidth="1"/>
    <col min="1806" max="1806" width="9.140625" style="1055" customWidth="1"/>
    <col min="1807" max="1807" width="7.5703125" style="1055" customWidth="1"/>
    <col min="1808" max="1809" width="8.85546875" style="1055" customWidth="1"/>
    <col min="1810" max="1810" width="6.85546875" style="1055" customWidth="1"/>
    <col min="1811" max="1811" width="7.5703125" style="1055" customWidth="1"/>
    <col min="1812" max="1812" width="7.140625" style="1055" customWidth="1"/>
    <col min="1813" max="1813" width="8.42578125" style="1055" customWidth="1"/>
    <col min="1814" max="1814" width="6.5703125" style="1055" customWidth="1"/>
    <col min="1815" max="1815" width="8.7109375" style="1055" customWidth="1"/>
    <col min="1816" max="1816" width="7.5703125" style="1055" customWidth="1"/>
    <col min="1817" max="1817" width="7.7109375" style="1055" customWidth="1"/>
    <col min="1818" max="1818" width="8.28515625" style="1055" customWidth="1"/>
    <col min="1819" max="1819" width="7.42578125" style="1055" customWidth="1"/>
    <col min="1820" max="1820" width="8.5703125" style="1055" customWidth="1"/>
    <col min="1821" max="1821" width="8.140625" style="1055" customWidth="1"/>
    <col min="1822" max="1822" width="7.28515625" style="1055" customWidth="1"/>
    <col min="1823" max="1823" width="8" style="1055" customWidth="1"/>
    <col min="1824" max="1825" width="6.85546875" style="1055" customWidth="1"/>
    <col min="1826" max="1826" width="7.85546875" style="1055" customWidth="1"/>
    <col min="1827" max="1827" width="7.42578125" style="1055" customWidth="1"/>
    <col min="1828" max="1828" width="7.28515625" style="1055" customWidth="1"/>
    <col min="1829" max="1829" width="7.5703125" style="1055" customWidth="1"/>
    <col min="1830" max="1830" width="5.28515625" style="1055" bestFit="1" customWidth="1"/>
    <col min="1831" max="1831" width="8.28515625" style="1055" customWidth="1"/>
    <col min="1832" max="1832" width="6.7109375" style="1055" customWidth="1"/>
    <col min="1833" max="2048" width="9.140625" style="1055"/>
    <col min="2049" max="2049" width="2.42578125" style="1055" customWidth="1"/>
    <col min="2050" max="2050" width="7.85546875" style="1055" customWidth="1"/>
    <col min="2051" max="2051" width="11.85546875" style="1055" customWidth="1"/>
    <col min="2052" max="2052" width="9.7109375" style="1055" customWidth="1"/>
    <col min="2053" max="2054" width="8.42578125" style="1055" customWidth="1"/>
    <col min="2055" max="2056" width="8.7109375" style="1055" customWidth="1"/>
    <col min="2057" max="2057" width="6.7109375" style="1055" customWidth="1"/>
    <col min="2058" max="2058" width="8.42578125" style="1055" customWidth="1"/>
    <col min="2059" max="2059" width="8.5703125" style="1055" customWidth="1"/>
    <col min="2060" max="2060" width="7.140625" style="1055" customWidth="1"/>
    <col min="2061" max="2061" width="8.85546875" style="1055" customWidth="1"/>
    <col min="2062" max="2062" width="9.140625" style="1055" customWidth="1"/>
    <col min="2063" max="2063" width="7.5703125" style="1055" customWidth="1"/>
    <col min="2064" max="2065" width="8.85546875" style="1055" customWidth="1"/>
    <col min="2066" max="2066" width="6.85546875" style="1055" customWidth="1"/>
    <col min="2067" max="2067" width="7.5703125" style="1055" customWidth="1"/>
    <col min="2068" max="2068" width="7.140625" style="1055" customWidth="1"/>
    <col min="2069" max="2069" width="8.42578125" style="1055" customWidth="1"/>
    <col min="2070" max="2070" width="6.5703125" style="1055" customWidth="1"/>
    <col min="2071" max="2071" width="8.7109375" style="1055" customWidth="1"/>
    <col min="2072" max="2072" width="7.5703125" style="1055" customWidth="1"/>
    <col min="2073" max="2073" width="7.7109375" style="1055" customWidth="1"/>
    <col min="2074" max="2074" width="8.28515625" style="1055" customWidth="1"/>
    <col min="2075" max="2075" width="7.42578125" style="1055" customWidth="1"/>
    <col min="2076" max="2076" width="8.5703125" style="1055" customWidth="1"/>
    <col min="2077" max="2077" width="8.140625" style="1055" customWidth="1"/>
    <col min="2078" max="2078" width="7.28515625" style="1055" customWidth="1"/>
    <col min="2079" max="2079" width="8" style="1055" customWidth="1"/>
    <col min="2080" max="2081" width="6.85546875" style="1055" customWidth="1"/>
    <col min="2082" max="2082" width="7.85546875" style="1055" customWidth="1"/>
    <col min="2083" max="2083" width="7.42578125" style="1055" customWidth="1"/>
    <col min="2084" max="2084" width="7.28515625" style="1055" customWidth="1"/>
    <col min="2085" max="2085" width="7.5703125" style="1055" customWidth="1"/>
    <col min="2086" max="2086" width="5.28515625" style="1055" bestFit="1" customWidth="1"/>
    <col min="2087" max="2087" width="8.28515625" style="1055" customWidth="1"/>
    <col min="2088" max="2088" width="6.7109375" style="1055" customWidth="1"/>
    <col min="2089" max="2304" width="9.140625" style="1055"/>
    <col min="2305" max="2305" width="2.42578125" style="1055" customWidth="1"/>
    <col min="2306" max="2306" width="7.85546875" style="1055" customWidth="1"/>
    <col min="2307" max="2307" width="11.85546875" style="1055" customWidth="1"/>
    <col min="2308" max="2308" width="9.7109375" style="1055" customWidth="1"/>
    <col min="2309" max="2310" width="8.42578125" style="1055" customWidth="1"/>
    <col min="2311" max="2312" width="8.7109375" style="1055" customWidth="1"/>
    <col min="2313" max="2313" width="6.7109375" style="1055" customWidth="1"/>
    <col min="2314" max="2314" width="8.42578125" style="1055" customWidth="1"/>
    <col min="2315" max="2315" width="8.5703125" style="1055" customWidth="1"/>
    <col min="2316" max="2316" width="7.140625" style="1055" customWidth="1"/>
    <col min="2317" max="2317" width="8.85546875" style="1055" customWidth="1"/>
    <col min="2318" max="2318" width="9.140625" style="1055" customWidth="1"/>
    <col min="2319" max="2319" width="7.5703125" style="1055" customWidth="1"/>
    <col min="2320" max="2321" width="8.85546875" style="1055" customWidth="1"/>
    <col min="2322" max="2322" width="6.85546875" style="1055" customWidth="1"/>
    <col min="2323" max="2323" width="7.5703125" style="1055" customWidth="1"/>
    <col min="2324" max="2324" width="7.140625" style="1055" customWidth="1"/>
    <col min="2325" max="2325" width="8.42578125" style="1055" customWidth="1"/>
    <col min="2326" max="2326" width="6.5703125" style="1055" customWidth="1"/>
    <col min="2327" max="2327" width="8.7109375" style="1055" customWidth="1"/>
    <col min="2328" max="2328" width="7.5703125" style="1055" customWidth="1"/>
    <col min="2329" max="2329" width="7.7109375" style="1055" customWidth="1"/>
    <col min="2330" max="2330" width="8.28515625" style="1055" customWidth="1"/>
    <col min="2331" max="2331" width="7.42578125" style="1055" customWidth="1"/>
    <col min="2332" max="2332" width="8.5703125" style="1055" customWidth="1"/>
    <col min="2333" max="2333" width="8.140625" style="1055" customWidth="1"/>
    <col min="2334" max="2334" width="7.28515625" style="1055" customWidth="1"/>
    <col min="2335" max="2335" width="8" style="1055" customWidth="1"/>
    <col min="2336" max="2337" width="6.85546875" style="1055" customWidth="1"/>
    <col min="2338" max="2338" width="7.85546875" style="1055" customWidth="1"/>
    <col min="2339" max="2339" width="7.42578125" style="1055" customWidth="1"/>
    <col min="2340" max="2340" width="7.28515625" style="1055" customWidth="1"/>
    <col min="2341" max="2341" width="7.5703125" style="1055" customWidth="1"/>
    <col min="2342" max="2342" width="5.28515625" style="1055" bestFit="1" customWidth="1"/>
    <col min="2343" max="2343" width="8.28515625" style="1055" customWidth="1"/>
    <col min="2344" max="2344" width="6.7109375" style="1055" customWidth="1"/>
    <col min="2345" max="2560" width="9.140625" style="1055"/>
    <col min="2561" max="2561" width="2.42578125" style="1055" customWidth="1"/>
    <col min="2562" max="2562" width="7.85546875" style="1055" customWidth="1"/>
    <col min="2563" max="2563" width="11.85546875" style="1055" customWidth="1"/>
    <col min="2564" max="2564" width="9.7109375" style="1055" customWidth="1"/>
    <col min="2565" max="2566" width="8.42578125" style="1055" customWidth="1"/>
    <col min="2567" max="2568" width="8.7109375" style="1055" customWidth="1"/>
    <col min="2569" max="2569" width="6.7109375" style="1055" customWidth="1"/>
    <col min="2570" max="2570" width="8.42578125" style="1055" customWidth="1"/>
    <col min="2571" max="2571" width="8.5703125" style="1055" customWidth="1"/>
    <col min="2572" max="2572" width="7.140625" style="1055" customWidth="1"/>
    <col min="2573" max="2573" width="8.85546875" style="1055" customWidth="1"/>
    <col min="2574" max="2574" width="9.140625" style="1055" customWidth="1"/>
    <col min="2575" max="2575" width="7.5703125" style="1055" customWidth="1"/>
    <col min="2576" max="2577" width="8.85546875" style="1055" customWidth="1"/>
    <col min="2578" max="2578" width="6.85546875" style="1055" customWidth="1"/>
    <col min="2579" max="2579" width="7.5703125" style="1055" customWidth="1"/>
    <col min="2580" max="2580" width="7.140625" style="1055" customWidth="1"/>
    <col min="2581" max="2581" width="8.42578125" style="1055" customWidth="1"/>
    <col min="2582" max="2582" width="6.5703125" style="1055" customWidth="1"/>
    <col min="2583" max="2583" width="8.7109375" style="1055" customWidth="1"/>
    <col min="2584" max="2584" width="7.5703125" style="1055" customWidth="1"/>
    <col min="2585" max="2585" width="7.7109375" style="1055" customWidth="1"/>
    <col min="2586" max="2586" width="8.28515625" style="1055" customWidth="1"/>
    <col min="2587" max="2587" width="7.42578125" style="1055" customWidth="1"/>
    <col min="2588" max="2588" width="8.5703125" style="1055" customWidth="1"/>
    <col min="2589" max="2589" width="8.140625" style="1055" customWidth="1"/>
    <col min="2590" max="2590" width="7.28515625" style="1055" customWidth="1"/>
    <col min="2591" max="2591" width="8" style="1055" customWidth="1"/>
    <col min="2592" max="2593" width="6.85546875" style="1055" customWidth="1"/>
    <col min="2594" max="2594" width="7.85546875" style="1055" customWidth="1"/>
    <col min="2595" max="2595" width="7.42578125" style="1055" customWidth="1"/>
    <col min="2596" max="2596" width="7.28515625" style="1055" customWidth="1"/>
    <col min="2597" max="2597" width="7.5703125" style="1055" customWidth="1"/>
    <col min="2598" max="2598" width="5.28515625" style="1055" bestFit="1" customWidth="1"/>
    <col min="2599" max="2599" width="8.28515625" style="1055" customWidth="1"/>
    <col min="2600" max="2600" width="6.7109375" style="1055" customWidth="1"/>
    <col min="2601" max="2816" width="9.140625" style="1055"/>
    <col min="2817" max="2817" width="2.42578125" style="1055" customWidth="1"/>
    <col min="2818" max="2818" width="7.85546875" style="1055" customWidth="1"/>
    <col min="2819" max="2819" width="11.85546875" style="1055" customWidth="1"/>
    <col min="2820" max="2820" width="9.7109375" style="1055" customWidth="1"/>
    <col min="2821" max="2822" width="8.42578125" style="1055" customWidth="1"/>
    <col min="2823" max="2824" width="8.7109375" style="1055" customWidth="1"/>
    <col min="2825" max="2825" width="6.7109375" style="1055" customWidth="1"/>
    <col min="2826" max="2826" width="8.42578125" style="1055" customWidth="1"/>
    <col min="2827" max="2827" width="8.5703125" style="1055" customWidth="1"/>
    <col min="2828" max="2828" width="7.140625" style="1055" customWidth="1"/>
    <col min="2829" max="2829" width="8.85546875" style="1055" customWidth="1"/>
    <col min="2830" max="2830" width="9.140625" style="1055" customWidth="1"/>
    <col min="2831" max="2831" width="7.5703125" style="1055" customWidth="1"/>
    <col min="2832" max="2833" width="8.85546875" style="1055" customWidth="1"/>
    <col min="2834" max="2834" width="6.85546875" style="1055" customWidth="1"/>
    <col min="2835" max="2835" width="7.5703125" style="1055" customWidth="1"/>
    <col min="2836" max="2836" width="7.140625" style="1055" customWidth="1"/>
    <col min="2837" max="2837" width="8.42578125" style="1055" customWidth="1"/>
    <col min="2838" max="2838" width="6.5703125" style="1055" customWidth="1"/>
    <col min="2839" max="2839" width="8.7109375" style="1055" customWidth="1"/>
    <col min="2840" max="2840" width="7.5703125" style="1055" customWidth="1"/>
    <col min="2841" max="2841" width="7.7109375" style="1055" customWidth="1"/>
    <col min="2842" max="2842" width="8.28515625" style="1055" customWidth="1"/>
    <col min="2843" max="2843" width="7.42578125" style="1055" customWidth="1"/>
    <col min="2844" max="2844" width="8.5703125" style="1055" customWidth="1"/>
    <col min="2845" max="2845" width="8.140625" style="1055" customWidth="1"/>
    <col min="2846" max="2846" width="7.28515625" style="1055" customWidth="1"/>
    <col min="2847" max="2847" width="8" style="1055" customWidth="1"/>
    <col min="2848" max="2849" width="6.85546875" style="1055" customWidth="1"/>
    <col min="2850" max="2850" width="7.85546875" style="1055" customWidth="1"/>
    <col min="2851" max="2851" width="7.42578125" style="1055" customWidth="1"/>
    <col min="2852" max="2852" width="7.28515625" style="1055" customWidth="1"/>
    <col min="2853" max="2853" width="7.5703125" style="1055" customWidth="1"/>
    <col min="2854" max="2854" width="5.28515625" style="1055" bestFit="1" customWidth="1"/>
    <col min="2855" max="2855" width="8.28515625" style="1055" customWidth="1"/>
    <col min="2856" max="2856" width="6.7109375" style="1055" customWidth="1"/>
    <col min="2857" max="3072" width="9.140625" style="1055"/>
    <col min="3073" max="3073" width="2.42578125" style="1055" customWidth="1"/>
    <col min="3074" max="3074" width="7.85546875" style="1055" customWidth="1"/>
    <col min="3075" max="3075" width="11.85546875" style="1055" customWidth="1"/>
    <col min="3076" max="3076" width="9.7109375" style="1055" customWidth="1"/>
    <col min="3077" max="3078" width="8.42578125" style="1055" customWidth="1"/>
    <col min="3079" max="3080" width="8.7109375" style="1055" customWidth="1"/>
    <col min="3081" max="3081" width="6.7109375" style="1055" customWidth="1"/>
    <col min="3082" max="3082" width="8.42578125" style="1055" customWidth="1"/>
    <col min="3083" max="3083" width="8.5703125" style="1055" customWidth="1"/>
    <col min="3084" max="3084" width="7.140625" style="1055" customWidth="1"/>
    <col min="3085" max="3085" width="8.85546875" style="1055" customWidth="1"/>
    <col min="3086" max="3086" width="9.140625" style="1055" customWidth="1"/>
    <col min="3087" max="3087" width="7.5703125" style="1055" customWidth="1"/>
    <col min="3088" max="3089" width="8.85546875" style="1055" customWidth="1"/>
    <col min="3090" max="3090" width="6.85546875" style="1055" customWidth="1"/>
    <col min="3091" max="3091" width="7.5703125" style="1055" customWidth="1"/>
    <col min="3092" max="3092" width="7.140625" style="1055" customWidth="1"/>
    <col min="3093" max="3093" width="8.42578125" style="1055" customWidth="1"/>
    <col min="3094" max="3094" width="6.5703125" style="1055" customWidth="1"/>
    <col min="3095" max="3095" width="8.7109375" style="1055" customWidth="1"/>
    <col min="3096" max="3096" width="7.5703125" style="1055" customWidth="1"/>
    <col min="3097" max="3097" width="7.7109375" style="1055" customWidth="1"/>
    <col min="3098" max="3098" width="8.28515625" style="1055" customWidth="1"/>
    <col min="3099" max="3099" width="7.42578125" style="1055" customWidth="1"/>
    <col min="3100" max="3100" width="8.5703125" style="1055" customWidth="1"/>
    <col min="3101" max="3101" width="8.140625" style="1055" customWidth="1"/>
    <col min="3102" max="3102" width="7.28515625" style="1055" customWidth="1"/>
    <col min="3103" max="3103" width="8" style="1055" customWidth="1"/>
    <col min="3104" max="3105" width="6.85546875" style="1055" customWidth="1"/>
    <col min="3106" max="3106" width="7.85546875" style="1055" customWidth="1"/>
    <col min="3107" max="3107" width="7.42578125" style="1055" customWidth="1"/>
    <col min="3108" max="3108" width="7.28515625" style="1055" customWidth="1"/>
    <col min="3109" max="3109" width="7.5703125" style="1055" customWidth="1"/>
    <col min="3110" max="3110" width="5.28515625" style="1055" bestFit="1" customWidth="1"/>
    <col min="3111" max="3111" width="8.28515625" style="1055" customWidth="1"/>
    <col min="3112" max="3112" width="6.7109375" style="1055" customWidth="1"/>
    <col min="3113" max="3328" width="9.140625" style="1055"/>
    <col min="3329" max="3329" width="2.42578125" style="1055" customWidth="1"/>
    <col min="3330" max="3330" width="7.85546875" style="1055" customWidth="1"/>
    <col min="3331" max="3331" width="11.85546875" style="1055" customWidth="1"/>
    <col min="3332" max="3332" width="9.7109375" style="1055" customWidth="1"/>
    <col min="3333" max="3334" width="8.42578125" style="1055" customWidth="1"/>
    <col min="3335" max="3336" width="8.7109375" style="1055" customWidth="1"/>
    <col min="3337" max="3337" width="6.7109375" style="1055" customWidth="1"/>
    <col min="3338" max="3338" width="8.42578125" style="1055" customWidth="1"/>
    <col min="3339" max="3339" width="8.5703125" style="1055" customWidth="1"/>
    <col min="3340" max="3340" width="7.140625" style="1055" customWidth="1"/>
    <col min="3341" max="3341" width="8.85546875" style="1055" customWidth="1"/>
    <col min="3342" max="3342" width="9.140625" style="1055" customWidth="1"/>
    <col min="3343" max="3343" width="7.5703125" style="1055" customWidth="1"/>
    <col min="3344" max="3345" width="8.85546875" style="1055" customWidth="1"/>
    <col min="3346" max="3346" width="6.85546875" style="1055" customWidth="1"/>
    <col min="3347" max="3347" width="7.5703125" style="1055" customWidth="1"/>
    <col min="3348" max="3348" width="7.140625" style="1055" customWidth="1"/>
    <col min="3349" max="3349" width="8.42578125" style="1055" customWidth="1"/>
    <col min="3350" max="3350" width="6.5703125" style="1055" customWidth="1"/>
    <col min="3351" max="3351" width="8.7109375" style="1055" customWidth="1"/>
    <col min="3352" max="3352" width="7.5703125" style="1055" customWidth="1"/>
    <col min="3353" max="3353" width="7.7109375" style="1055" customWidth="1"/>
    <col min="3354" max="3354" width="8.28515625" style="1055" customWidth="1"/>
    <col min="3355" max="3355" width="7.42578125" style="1055" customWidth="1"/>
    <col min="3356" max="3356" width="8.5703125" style="1055" customWidth="1"/>
    <col min="3357" max="3357" width="8.140625" style="1055" customWidth="1"/>
    <col min="3358" max="3358" width="7.28515625" style="1055" customWidth="1"/>
    <col min="3359" max="3359" width="8" style="1055" customWidth="1"/>
    <col min="3360" max="3361" width="6.85546875" style="1055" customWidth="1"/>
    <col min="3362" max="3362" width="7.85546875" style="1055" customWidth="1"/>
    <col min="3363" max="3363" width="7.42578125" style="1055" customWidth="1"/>
    <col min="3364" max="3364" width="7.28515625" style="1055" customWidth="1"/>
    <col min="3365" max="3365" width="7.5703125" style="1055" customWidth="1"/>
    <col min="3366" max="3366" width="5.28515625" style="1055" bestFit="1" customWidth="1"/>
    <col min="3367" max="3367" width="8.28515625" style="1055" customWidth="1"/>
    <col min="3368" max="3368" width="6.7109375" style="1055" customWidth="1"/>
    <col min="3369" max="3584" width="9.140625" style="1055"/>
    <col min="3585" max="3585" width="2.42578125" style="1055" customWidth="1"/>
    <col min="3586" max="3586" width="7.85546875" style="1055" customWidth="1"/>
    <col min="3587" max="3587" width="11.85546875" style="1055" customWidth="1"/>
    <col min="3588" max="3588" width="9.7109375" style="1055" customWidth="1"/>
    <col min="3589" max="3590" width="8.42578125" style="1055" customWidth="1"/>
    <col min="3591" max="3592" width="8.7109375" style="1055" customWidth="1"/>
    <col min="3593" max="3593" width="6.7109375" style="1055" customWidth="1"/>
    <col min="3594" max="3594" width="8.42578125" style="1055" customWidth="1"/>
    <col min="3595" max="3595" width="8.5703125" style="1055" customWidth="1"/>
    <col min="3596" max="3596" width="7.140625" style="1055" customWidth="1"/>
    <col min="3597" max="3597" width="8.85546875" style="1055" customWidth="1"/>
    <col min="3598" max="3598" width="9.140625" style="1055" customWidth="1"/>
    <col min="3599" max="3599" width="7.5703125" style="1055" customWidth="1"/>
    <col min="3600" max="3601" width="8.85546875" style="1055" customWidth="1"/>
    <col min="3602" max="3602" width="6.85546875" style="1055" customWidth="1"/>
    <col min="3603" max="3603" width="7.5703125" style="1055" customWidth="1"/>
    <col min="3604" max="3604" width="7.140625" style="1055" customWidth="1"/>
    <col min="3605" max="3605" width="8.42578125" style="1055" customWidth="1"/>
    <col min="3606" max="3606" width="6.5703125" style="1055" customWidth="1"/>
    <col min="3607" max="3607" width="8.7109375" style="1055" customWidth="1"/>
    <col min="3608" max="3608" width="7.5703125" style="1055" customWidth="1"/>
    <col min="3609" max="3609" width="7.7109375" style="1055" customWidth="1"/>
    <col min="3610" max="3610" width="8.28515625" style="1055" customWidth="1"/>
    <col min="3611" max="3611" width="7.42578125" style="1055" customWidth="1"/>
    <col min="3612" max="3612" width="8.5703125" style="1055" customWidth="1"/>
    <col min="3613" max="3613" width="8.140625" style="1055" customWidth="1"/>
    <col min="3614" max="3614" width="7.28515625" style="1055" customWidth="1"/>
    <col min="3615" max="3615" width="8" style="1055" customWidth="1"/>
    <col min="3616" max="3617" width="6.85546875" style="1055" customWidth="1"/>
    <col min="3618" max="3618" width="7.85546875" style="1055" customWidth="1"/>
    <col min="3619" max="3619" width="7.42578125" style="1055" customWidth="1"/>
    <col min="3620" max="3620" width="7.28515625" style="1055" customWidth="1"/>
    <col min="3621" max="3621" width="7.5703125" style="1055" customWidth="1"/>
    <col min="3622" max="3622" width="5.28515625" style="1055" bestFit="1" customWidth="1"/>
    <col min="3623" max="3623" width="8.28515625" style="1055" customWidth="1"/>
    <col min="3624" max="3624" width="6.7109375" style="1055" customWidth="1"/>
    <col min="3625" max="3840" width="9.140625" style="1055"/>
    <col min="3841" max="3841" width="2.42578125" style="1055" customWidth="1"/>
    <col min="3842" max="3842" width="7.85546875" style="1055" customWidth="1"/>
    <col min="3843" max="3843" width="11.85546875" style="1055" customWidth="1"/>
    <col min="3844" max="3844" width="9.7109375" style="1055" customWidth="1"/>
    <col min="3845" max="3846" width="8.42578125" style="1055" customWidth="1"/>
    <col min="3847" max="3848" width="8.7109375" style="1055" customWidth="1"/>
    <col min="3849" max="3849" width="6.7109375" style="1055" customWidth="1"/>
    <col min="3850" max="3850" width="8.42578125" style="1055" customWidth="1"/>
    <col min="3851" max="3851" width="8.5703125" style="1055" customWidth="1"/>
    <col min="3852" max="3852" width="7.140625" style="1055" customWidth="1"/>
    <col min="3853" max="3853" width="8.85546875" style="1055" customWidth="1"/>
    <col min="3854" max="3854" width="9.140625" style="1055" customWidth="1"/>
    <col min="3855" max="3855" width="7.5703125" style="1055" customWidth="1"/>
    <col min="3856" max="3857" width="8.85546875" style="1055" customWidth="1"/>
    <col min="3858" max="3858" width="6.85546875" style="1055" customWidth="1"/>
    <col min="3859" max="3859" width="7.5703125" style="1055" customWidth="1"/>
    <col min="3860" max="3860" width="7.140625" style="1055" customWidth="1"/>
    <col min="3861" max="3861" width="8.42578125" style="1055" customWidth="1"/>
    <col min="3862" max="3862" width="6.5703125" style="1055" customWidth="1"/>
    <col min="3863" max="3863" width="8.7109375" style="1055" customWidth="1"/>
    <col min="3864" max="3864" width="7.5703125" style="1055" customWidth="1"/>
    <col min="3865" max="3865" width="7.7109375" style="1055" customWidth="1"/>
    <col min="3866" max="3866" width="8.28515625" style="1055" customWidth="1"/>
    <col min="3867" max="3867" width="7.42578125" style="1055" customWidth="1"/>
    <col min="3868" max="3868" width="8.5703125" style="1055" customWidth="1"/>
    <col min="3869" max="3869" width="8.140625" style="1055" customWidth="1"/>
    <col min="3870" max="3870" width="7.28515625" style="1055" customWidth="1"/>
    <col min="3871" max="3871" width="8" style="1055" customWidth="1"/>
    <col min="3872" max="3873" width="6.85546875" style="1055" customWidth="1"/>
    <col min="3874" max="3874" width="7.85546875" style="1055" customWidth="1"/>
    <col min="3875" max="3875" width="7.42578125" style="1055" customWidth="1"/>
    <col min="3876" max="3876" width="7.28515625" style="1055" customWidth="1"/>
    <col min="3877" max="3877" width="7.5703125" style="1055" customWidth="1"/>
    <col min="3878" max="3878" width="5.28515625" style="1055" bestFit="1" customWidth="1"/>
    <col min="3879" max="3879" width="8.28515625" style="1055" customWidth="1"/>
    <col min="3880" max="3880" width="6.7109375" style="1055" customWidth="1"/>
    <col min="3881" max="4096" width="9.140625" style="1055"/>
    <col min="4097" max="4097" width="2.42578125" style="1055" customWidth="1"/>
    <col min="4098" max="4098" width="7.85546875" style="1055" customWidth="1"/>
    <col min="4099" max="4099" width="11.85546875" style="1055" customWidth="1"/>
    <col min="4100" max="4100" width="9.7109375" style="1055" customWidth="1"/>
    <col min="4101" max="4102" width="8.42578125" style="1055" customWidth="1"/>
    <col min="4103" max="4104" width="8.7109375" style="1055" customWidth="1"/>
    <col min="4105" max="4105" width="6.7109375" style="1055" customWidth="1"/>
    <col min="4106" max="4106" width="8.42578125" style="1055" customWidth="1"/>
    <col min="4107" max="4107" width="8.5703125" style="1055" customWidth="1"/>
    <col min="4108" max="4108" width="7.140625" style="1055" customWidth="1"/>
    <col min="4109" max="4109" width="8.85546875" style="1055" customWidth="1"/>
    <col min="4110" max="4110" width="9.140625" style="1055" customWidth="1"/>
    <col min="4111" max="4111" width="7.5703125" style="1055" customWidth="1"/>
    <col min="4112" max="4113" width="8.85546875" style="1055" customWidth="1"/>
    <col min="4114" max="4114" width="6.85546875" style="1055" customWidth="1"/>
    <col min="4115" max="4115" width="7.5703125" style="1055" customWidth="1"/>
    <col min="4116" max="4116" width="7.140625" style="1055" customWidth="1"/>
    <col min="4117" max="4117" width="8.42578125" style="1055" customWidth="1"/>
    <col min="4118" max="4118" width="6.5703125" style="1055" customWidth="1"/>
    <col min="4119" max="4119" width="8.7109375" style="1055" customWidth="1"/>
    <col min="4120" max="4120" width="7.5703125" style="1055" customWidth="1"/>
    <col min="4121" max="4121" width="7.7109375" style="1055" customWidth="1"/>
    <col min="4122" max="4122" width="8.28515625" style="1055" customWidth="1"/>
    <col min="4123" max="4123" width="7.42578125" style="1055" customWidth="1"/>
    <col min="4124" max="4124" width="8.5703125" style="1055" customWidth="1"/>
    <col min="4125" max="4125" width="8.140625" style="1055" customWidth="1"/>
    <col min="4126" max="4126" width="7.28515625" style="1055" customWidth="1"/>
    <col min="4127" max="4127" width="8" style="1055" customWidth="1"/>
    <col min="4128" max="4129" width="6.85546875" style="1055" customWidth="1"/>
    <col min="4130" max="4130" width="7.85546875" style="1055" customWidth="1"/>
    <col min="4131" max="4131" width="7.42578125" style="1055" customWidth="1"/>
    <col min="4132" max="4132" width="7.28515625" style="1055" customWidth="1"/>
    <col min="4133" max="4133" width="7.5703125" style="1055" customWidth="1"/>
    <col min="4134" max="4134" width="5.28515625" style="1055" bestFit="1" customWidth="1"/>
    <col min="4135" max="4135" width="8.28515625" style="1055" customWidth="1"/>
    <col min="4136" max="4136" width="6.7109375" style="1055" customWidth="1"/>
    <col min="4137" max="4352" width="9.140625" style="1055"/>
    <col min="4353" max="4353" width="2.42578125" style="1055" customWidth="1"/>
    <col min="4354" max="4354" width="7.85546875" style="1055" customWidth="1"/>
    <col min="4355" max="4355" width="11.85546875" style="1055" customWidth="1"/>
    <col min="4356" max="4356" width="9.7109375" style="1055" customWidth="1"/>
    <col min="4357" max="4358" width="8.42578125" style="1055" customWidth="1"/>
    <col min="4359" max="4360" width="8.7109375" style="1055" customWidth="1"/>
    <col min="4361" max="4361" width="6.7109375" style="1055" customWidth="1"/>
    <col min="4362" max="4362" width="8.42578125" style="1055" customWidth="1"/>
    <col min="4363" max="4363" width="8.5703125" style="1055" customWidth="1"/>
    <col min="4364" max="4364" width="7.140625" style="1055" customWidth="1"/>
    <col min="4365" max="4365" width="8.85546875" style="1055" customWidth="1"/>
    <col min="4366" max="4366" width="9.140625" style="1055" customWidth="1"/>
    <col min="4367" max="4367" width="7.5703125" style="1055" customWidth="1"/>
    <col min="4368" max="4369" width="8.85546875" style="1055" customWidth="1"/>
    <col min="4370" max="4370" width="6.85546875" style="1055" customWidth="1"/>
    <col min="4371" max="4371" width="7.5703125" style="1055" customWidth="1"/>
    <col min="4372" max="4372" width="7.140625" style="1055" customWidth="1"/>
    <col min="4373" max="4373" width="8.42578125" style="1055" customWidth="1"/>
    <col min="4374" max="4374" width="6.5703125" style="1055" customWidth="1"/>
    <col min="4375" max="4375" width="8.7109375" style="1055" customWidth="1"/>
    <col min="4376" max="4376" width="7.5703125" style="1055" customWidth="1"/>
    <col min="4377" max="4377" width="7.7109375" style="1055" customWidth="1"/>
    <col min="4378" max="4378" width="8.28515625" style="1055" customWidth="1"/>
    <col min="4379" max="4379" width="7.42578125" style="1055" customWidth="1"/>
    <col min="4380" max="4380" width="8.5703125" style="1055" customWidth="1"/>
    <col min="4381" max="4381" width="8.140625" style="1055" customWidth="1"/>
    <col min="4382" max="4382" width="7.28515625" style="1055" customWidth="1"/>
    <col min="4383" max="4383" width="8" style="1055" customWidth="1"/>
    <col min="4384" max="4385" width="6.85546875" style="1055" customWidth="1"/>
    <col min="4386" max="4386" width="7.85546875" style="1055" customWidth="1"/>
    <col min="4387" max="4387" width="7.42578125" style="1055" customWidth="1"/>
    <col min="4388" max="4388" width="7.28515625" style="1055" customWidth="1"/>
    <col min="4389" max="4389" width="7.5703125" style="1055" customWidth="1"/>
    <col min="4390" max="4390" width="5.28515625" style="1055" bestFit="1" customWidth="1"/>
    <col min="4391" max="4391" width="8.28515625" style="1055" customWidth="1"/>
    <col min="4392" max="4392" width="6.7109375" style="1055" customWidth="1"/>
    <col min="4393" max="4608" width="9.140625" style="1055"/>
    <col min="4609" max="4609" width="2.42578125" style="1055" customWidth="1"/>
    <col min="4610" max="4610" width="7.85546875" style="1055" customWidth="1"/>
    <col min="4611" max="4611" width="11.85546875" style="1055" customWidth="1"/>
    <col min="4612" max="4612" width="9.7109375" style="1055" customWidth="1"/>
    <col min="4613" max="4614" width="8.42578125" style="1055" customWidth="1"/>
    <col min="4615" max="4616" width="8.7109375" style="1055" customWidth="1"/>
    <col min="4617" max="4617" width="6.7109375" style="1055" customWidth="1"/>
    <col min="4618" max="4618" width="8.42578125" style="1055" customWidth="1"/>
    <col min="4619" max="4619" width="8.5703125" style="1055" customWidth="1"/>
    <col min="4620" max="4620" width="7.140625" style="1055" customWidth="1"/>
    <col min="4621" max="4621" width="8.85546875" style="1055" customWidth="1"/>
    <col min="4622" max="4622" width="9.140625" style="1055" customWidth="1"/>
    <col min="4623" max="4623" width="7.5703125" style="1055" customWidth="1"/>
    <col min="4624" max="4625" width="8.85546875" style="1055" customWidth="1"/>
    <col min="4626" max="4626" width="6.85546875" style="1055" customWidth="1"/>
    <col min="4627" max="4627" width="7.5703125" style="1055" customWidth="1"/>
    <col min="4628" max="4628" width="7.140625" style="1055" customWidth="1"/>
    <col min="4629" max="4629" width="8.42578125" style="1055" customWidth="1"/>
    <col min="4630" max="4630" width="6.5703125" style="1055" customWidth="1"/>
    <col min="4631" max="4631" width="8.7109375" style="1055" customWidth="1"/>
    <col min="4632" max="4632" width="7.5703125" style="1055" customWidth="1"/>
    <col min="4633" max="4633" width="7.7109375" style="1055" customWidth="1"/>
    <col min="4634" max="4634" width="8.28515625" style="1055" customWidth="1"/>
    <col min="4635" max="4635" width="7.42578125" style="1055" customWidth="1"/>
    <col min="4636" max="4636" width="8.5703125" style="1055" customWidth="1"/>
    <col min="4637" max="4637" width="8.140625" style="1055" customWidth="1"/>
    <col min="4638" max="4638" width="7.28515625" style="1055" customWidth="1"/>
    <col min="4639" max="4639" width="8" style="1055" customWidth="1"/>
    <col min="4640" max="4641" width="6.85546875" style="1055" customWidth="1"/>
    <col min="4642" max="4642" width="7.85546875" style="1055" customWidth="1"/>
    <col min="4643" max="4643" width="7.42578125" style="1055" customWidth="1"/>
    <col min="4644" max="4644" width="7.28515625" style="1055" customWidth="1"/>
    <col min="4645" max="4645" width="7.5703125" style="1055" customWidth="1"/>
    <col min="4646" max="4646" width="5.28515625" style="1055" bestFit="1" customWidth="1"/>
    <col min="4647" max="4647" width="8.28515625" style="1055" customWidth="1"/>
    <col min="4648" max="4648" width="6.7109375" style="1055" customWidth="1"/>
    <col min="4649" max="4864" width="9.140625" style="1055"/>
    <col min="4865" max="4865" width="2.42578125" style="1055" customWidth="1"/>
    <col min="4866" max="4866" width="7.85546875" style="1055" customWidth="1"/>
    <col min="4867" max="4867" width="11.85546875" style="1055" customWidth="1"/>
    <col min="4868" max="4868" width="9.7109375" style="1055" customWidth="1"/>
    <col min="4869" max="4870" width="8.42578125" style="1055" customWidth="1"/>
    <col min="4871" max="4872" width="8.7109375" style="1055" customWidth="1"/>
    <col min="4873" max="4873" width="6.7109375" style="1055" customWidth="1"/>
    <col min="4874" max="4874" width="8.42578125" style="1055" customWidth="1"/>
    <col min="4875" max="4875" width="8.5703125" style="1055" customWidth="1"/>
    <col min="4876" max="4876" width="7.140625" style="1055" customWidth="1"/>
    <col min="4877" max="4877" width="8.85546875" style="1055" customWidth="1"/>
    <col min="4878" max="4878" width="9.140625" style="1055" customWidth="1"/>
    <col min="4879" max="4879" width="7.5703125" style="1055" customWidth="1"/>
    <col min="4880" max="4881" width="8.85546875" style="1055" customWidth="1"/>
    <col min="4882" max="4882" width="6.85546875" style="1055" customWidth="1"/>
    <col min="4883" max="4883" width="7.5703125" style="1055" customWidth="1"/>
    <col min="4884" max="4884" width="7.140625" style="1055" customWidth="1"/>
    <col min="4885" max="4885" width="8.42578125" style="1055" customWidth="1"/>
    <col min="4886" max="4886" width="6.5703125" style="1055" customWidth="1"/>
    <col min="4887" max="4887" width="8.7109375" style="1055" customWidth="1"/>
    <col min="4888" max="4888" width="7.5703125" style="1055" customWidth="1"/>
    <col min="4889" max="4889" width="7.7109375" style="1055" customWidth="1"/>
    <col min="4890" max="4890" width="8.28515625" style="1055" customWidth="1"/>
    <col min="4891" max="4891" width="7.42578125" style="1055" customWidth="1"/>
    <col min="4892" max="4892" width="8.5703125" style="1055" customWidth="1"/>
    <col min="4893" max="4893" width="8.140625" style="1055" customWidth="1"/>
    <col min="4894" max="4894" width="7.28515625" style="1055" customWidth="1"/>
    <col min="4895" max="4895" width="8" style="1055" customWidth="1"/>
    <col min="4896" max="4897" width="6.85546875" style="1055" customWidth="1"/>
    <col min="4898" max="4898" width="7.85546875" style="1055" customWidth="1"/>
    <col min="4899" max="4899" width="7.42578125" style="1055" customWidth="1"/>
    <col min="4900" max="4900" width="7.28515625" style="1055" customWidth="1"/>
    <col min="4901" max="4901" width="7.5703125" style="1055" customWidth="1"/>
    <col min="4902" max="4902" width="5.28515625" style="1055" bestFit="1" customWidth="1"/>
    <col min="4903" max="4903" width="8.28515625" style="1055" customWidth="1"/>
    <col min="4904" max="4904" width="6.7109375" style="1055" customWidth="1"/>
    <col min="4905" max="5120" width="9.140625" style="1055"/>
    <col min="5121" max="5121" width="2.42578125" style="1055" customWidth="1"/>
    <col min="5122" max="5122" width="7.85546875" style="1055" customWidth="1"/>
    <col min="5123" max="5123" width="11.85546875" style="1055" customWidth="1"/>
    <col min="5124" max="5124" width="9.7109375" style="1055" customWidth="1"/>
    <col min="5125" max="5126" width="8.42578125" style="1055" customWidth="1"/>
    <col min="5127" max="5128" width="8.7109375" style="1055" customWidth="1"/>
    <col min="5129" max="5129" width="6.7109375" style="1055" customWidth="1"/>
    <col min="5130" max="5130" width="8.42578125" style="1055" customWidth="1"/>
    <col min="5131" max="5131" width="8.5703125" style="1055" customWidth="1"/>
    <col min="5132" max="5132" width="7.140625" style="1055" customWidth="1"/>
    <col min="5133" max="5133" width="8.85546875" style="1055" customWidth="1"/>
    <col min="5134" max="5134" width="9.140625" style="1055" customWidth="1"/>
    <col min="5135" max="5135" width="7.5703125" style="1055" customWidth="1"/>
    <col min="5136" max="5137" width="8.85546875" style="1055" customWidth="1"/>
    <col min="5138" max="5138" width="6.85546875" style="1055" customWidth="1"/>
    <col min="5139" max="5139" width="7.5703125" style="1055" customWidth="1"/>
    <col min="5140" max="5140" width="7.140625" style="1055" customWidth="1"/>
    <col min="5141" max="5141" width="8.42578125" style="1055" customWidth="1"/>
    <col min="5142" max="5142" width="6.5703125" style="1055" customWidth="1"/>
    <col min="5143" max="5143" width="8.7109375" style="1055" customWidth="1"/>
    <col min="5144" max="5144" width="7.5703125" style="1055" customWidth="1"/>
    <col min="5145" max="5145" width="7.7109375" style="1055" customWidth="1"/>
    <col min="5146" max="5146" width="8.28515625" style="1055" customWidth="1"/>
    <col min="5147" max="5147" width="7.42578125" style="1055" customWidth="1"/>
    <col min="5148" max="5148" width="8.5703125" style="1055" customWidth="1"/>
    <col min="5149" max="5149" width="8.140625" style="1055" customWidth="1"/>
    <col min="5150" max="5150" width="7.28515625" style="1055" customWidth="1"/>
    <col min="5151" max="5151" width="8" style="1055" customWidth="1"/>
    <col min="5152" max="5153" width="6.85546875" style="1055" customWidth="1"/>
    <col min="5154" max="5154" width="7.85546875" style="1055" customWidth="1"/>
    <col min="5155" max="5155" width="7.42578125" style="1055" customWidth="1"/>
    <col min="5156" max="5156" width="7.28515625" style="1055" customWidth="1"/>
    <col min="5157" max="5157" width="7.5703125" style="1055" customWidth="1"/>
    <col min="5158" max="5158" width="5.28515625" style="1055" bestFit="1" customWidth="1"/>
    <col min="5159" max="5159" width="8.28515625" style="1055" customWidth="1"/>
    <col min="5160" max="5160" width="6.7109375" style="1055" customWidth="1"/>
    <col min="5161" max="5376" width="9.140625" style="1055"/>
    <col min="5377" max="5377" width="2.42578125" style="1055" customWidth="1"/>
    <col min="5378" max="5378" width="7.85546875" style="1055" customWidth="1"/>
    <col min="5379" max="5379" width="11.85546875" style="1055" customWidth="1"/>
    <col min="5380" max="5380" width="9.7109375" style="1055" customWidth="1"/>
    <col min="5381" max="5382" width="8.42578125" style="1055" customWidth="1"/>
    <col min="5383" max="5384" width="8.7109375" style="1055" customWidth="1"/>
    <col min="5385" max="5385" width="6.7109375" style="1055" customWidth="1"/>
    <col min="5386" max="5386" width="8.42578125" style="1055" customWidth="1"/>
    <col min="5387" max="5387" width="8.5703125" style="1055" customWidth="1"/>
    <col min="5388" max="5388" width="7.140625" style="1055" customWidth="1"/>
    <col min="5389" max="5389" width="8.85546875" style="1055" customWidth="1"/>
    <col min="5390" max="5390" width="9.140625" style="1055" customWidth="1"/>
    <col min="5391" max="5391" width="7.5703125" style="1055" customWidth="1"/>
    <col min="5392" max="5393" width="8.85546875" style="1055" customWidth="1"/>
    <col min="5394" max="5394" width="6.85546875" style="1055" customWidth="1"/>
    <col min="5395" max="5395" width="7.5703125" style="1055" customWidth="1"/>
    <col min="5396" max="5396" width="7.140625" style="1055" customWidth="1"/>
    <col min="5397" max="5397" width="8.42578125" style="1055" customWidth="1"/>
    <col min="5398" max="5398" width="6.5703125" style="1055" customWidth="1"/>
    <col min="5399" max="5399" width="8.7109375" style="1055" customWidth="1"/>
    <col min="5400" max="5400" width="7.5703125" style="1055" customWidth="1"/>
    <col min="5401" max="5401" width="7.7109375" style="1055" customWidth="1"/>
    <col min="5402" max="5402" width="8.28515625" style="1055" customWidth="1"/>
    <col min="5403" max="5403" width="7.42578125" style="1055" customWidth="1"/>
    <col min="5404" max="5404" width="8.5703125" style="1055" customWidth="1"/>
    <col min="5405" max="5405" width="8.140625" style="1055" customWidth="1"/>
    <col min="5406" max="5406" width="7.28515625" style="1055" customWidth="1"/>
    <col min="5407" max="5407" width="8" style="1055" customWidth="1"/>
    <col min="5408" max="5409" width="6.85546875" style="1055" customWidth="1"/>
    <col min="5410" max="5410" width="7.85546875" style="1055" customWidth="1"/>
    <col min="5411" max="5411" width="7.42578125" style="1055" customWidth="1"/>
    <col min="5412" max="5412" width="7.28515625" style="1055" customWidth="1"/>
    <col min="5413" max="5413" width="7.5703125" style="1055" customWidth="1"/>
    <col min="5414" max="5414" width="5.28515625" style="1055" bestFit="1" customWidth="1"/>
    <col min="5415" max="5415" width="8.28515625" style="1055" customWidth="1"/>
    <col min="5416" max="5416" width="6.7109375" style="1055" customWidth="1"/>
    <col min="5417" max="5632" width="9.140625" style="1055"/>
    <col min="5633" max="5633" width="2.42578125" style="1055" customWidth="1"/>
    <col min="5634" max="5634" width="7.85546875" style="1055" customWidth="1"/>
    <col min="5635" max="5635" width="11.85546875" style="1055" customWidth="1"/>
    <col min="5636" max="5636" width="9.7109375" style="1055" customWidth="1"/>
    <col min="5637" max="5638" width="8.42578125" style="1055" customWidth="1"/>
    <col min="5639" max="5640" width="8.7109375" style="1055" customWidth="1"/>
    <col min="5641" max="5641" width="6.7109375" style="1055" customWidth="1"/>
    <col min="5642" max="5642" width="8.42578125" style="1055" customWidth="1"/>
    <col min="5643" max="5643" width="8.5703125" style="1055" customWidth="1"/>
    <col min="5644" max="5644" width="7.140625" style="1055" customWidth="1"/>
    <col min="5645" max="5645" width="8.85546875" style="1055" customWidth="1"/>
    <col min="5646" max="5646" width="9.140625" style="1055" customWidth="1"/>
    <col min="5647" max="5647" width="7.5703125" style="1055" customWidth="1"/>
    <col min="5648" max="5649" width="8.85546875" style="1055" customWidth="1"/>
    <col min="5650" max="5650" width="6.85546875" style="1055" customWidth="1"/>
    <col min="5651" max="5651" width="7.5703125" style="1055" customWidth="1"/>
    <col min="5652" max="5652" width="7.140625" style="1055" customWidth="1"/>
    <col min="5653" max="5653" width="8.42578125" style="1055" customWidth="1"/>
    <col min="5654" max="5654" width="6.5703125" style="1055" customWidth="1"/>
    <col min="5655" max="5655" width="8.7109375" style="1055" customWidth="1"/>
    <col min="5656" max="5656" width="7.5703125" style="1055" customWidth="1"/>
    <col min="5657" max="5657" width="7.7109375" style="1055" customWidth="1"/>
    <col min="5658" max="5658" width="8.28515625" style="1055" customWidth="1"/>
    <col min="5659" max="5659" width="7.42578125" style="1055" customWidth="1"/>
    <col min="5660" max="5660" width="8.5703125" style="1055" customWidth="1"/>
    <col min="5661" max="5661" width="8.140625" style="1055" customWidth="1"/>
    <col min="5662" max="5662" width="7.28515625" style="1055" customWidth="1"/>
    <col min="5663" max="5663" width="8" style="1055" customWidth="1"/>
    <col min="5664" max="5665" width="6.85546875" style="1055" customWidth="1"/>
    <col min="5666" max="5666" width="7.85546875" style="1055" customWidth="1"/>
    <col min="5667" max="5667" width="7.42578125" style="1055" customWidth="1"/>
    <col min="5668" max="5668" width="7.28515625" style="1055" customWidth="1"/>
    <col min="5669" max="5669" width="7.5703125" style="1055" customWidth="1"/>
    <col min="5670" max="5670" width="5.28515625" style="1055" bestFit="1" customWidth="1"/>
    <col min="5671" max="5671" width="8.28515625" style="1055" customWidth="1"/>
    <col min="5672" max="5672" width="6.7109375" style="1055" customWidth="1"/>
    <col min="5673" max="5888" width="9.140625" style="1055"/>
    <col min="5889" max="5889" width="2.42578125" style="1055" customWidth="1"/>
    <col min="5890" max="5890" width="7.85546875" style="1055" customWidth="1"/>
    <col min="5891" max="5891" width="11.85546875" style="1055" customWidth="1"/>
    <col min="5892" max="5892" width="9.7109375" style="1055" customWidth="1"/>
    <col min="5893" max="5894" width="8.42578125" style="1055" customWidth="1"/>
    <col min="5895" max="5896" width="8.7109375" style="1055" customWidth="1"/>
    <col min="5897" max="5897" width="6.7109375" style="1055" customWidth="1"/>
    <col min="5898" max="5898" width="8.42578125" style="1055" customWidth="1"/>
    <col min="5899" max="5899" width="8.5703125" style="1055" customWidth="1"/>
    <col min="5900" max="5900" width="7.140625" style="1055" customWidth="1"/>
    <col min="5901" max="5901" width="8.85546875" style="1055" customWidth="1"/>
    <col min="5902" max="5902" width="9.140625" style="1055" customWidth="1"/>
    <col min="5903" max="5903" width="7.5703125" style="1055" customWidth="1"/>
    <col min="5904" max="5905" width="8.85546875" style="1055" customWidth="1"/>
    <col min="5906" max="5906" width="6.85546875" style="1055" customWidth="1"/>
    <col min="5907" max="5907" width="7.5703125" style="1055" customWidth="1"/>
    <col min="5908" max="5908" width="7.140625" style="1055" customWidth="1"/>
    <col min="5909" max="5909" width="8.42578125" style="1055" customWidth="1"/>
    <col min="5910" max="5910" width="6.5703125" style="1055" customWidth="1"/>
    <col min="5911" max="5911" width="8.7109375" style="1055" customWidth="1"/>
    <col min="5912" max="5912" width="7.5703125" style="1055" customWidth="1"/>
    <col min="5913" max="5913" width="7.7109375" style="1055" customWidth="1"/>
    <col min="5914" max="5914" width="8.28515625" style="1055" customWidth="1"/>
    <col min="5915" max="5915" width="7.42578125" style="1055" customWidth="1"/>
    <col min="5916" max="5916" width="8.5703125" style="1055" customWidth="1"/>
    <col min="5917" max="5917" width="8.140625" style="1055" customWidth="1"/>
    <col min="5918" max="5918" width="7.28515625" style="1055" customWidth="1"/>
    <col min="5919" max="5919" width="8" style="1055" customWidth="1"/>
    <col min="5920" max="5921" width="6.85546875" style="1055" customWidth="1"/>
    <col min="5922" max="5922" width="7.85546875" style="1055" customWidth="1"/>
    <col min="5923" max="5923" width="7.42578125" style="1055" customWidth="1"/>
    <col min="5924" max="5924" width="7.28515625" style="1055" customWidth="1"/>
    <col min="5925" max="5925" width="7.5703125" style="1055" customWidth="1"/>
    <col min="5926" max="5926" width="5.28515625" style="1055" bestFit="1" customWidth="1"/>
    <col min="5927" max="5927" width="8.28515625" style="1055" customWidth="1"/>
    <col min="5928" max="5928" width="6.7109375" style="1055" customWidth="1"/>
    <col min="5929" max="6144" width="9.140625" style="1055"/>
    <col min="6145" max="6145" width="2.42578125" style="1055" customWidth="1"/>
    <col min="6146" max="6146" width="7.85546875" style="1055" customWidth="1"/>
    <col min="6147" max="6147" width="11.85546875" style="1055" customWidth="1"/>
    <col min="6148" max="6148" width="9.7109375" style="1055" customWidth="1"/>
    <col min="6149" max="6150" width="8.42578125" style="1055" customWidth="1"/>
    <col min="6151" max="6152" width="8.7109375" style="1055" customWidth="1"/>
    <col min="6153" max="6153" width="6.7109375" style="1055" customWidth="1"/>
    <col min="6154" max="6154" width="8.42578125" style="1055" customWidth="1"/>
    <col min="6155" max="6155" width="8.5703125" style="1055" customWidth="1"/>
    <col min="6156" max="6156" width="7.140625" style="1055" customWidth="1"/>
    <col min="6157" max="6157" width="8.85546875" style="1055" customWidth="1"/>
    <col min="6158" max="6158" width="9.140625" style="1055" customWidth="1"/>
    <col min="6159" max="6159" width="7.5703125" style="1055" customWidth="1"/>
    <col min="6160" max="6161" width="8.85546875" style="1055" customWidth="1"/>
    <col min="6162" max="6162" width="6.85546875" style="1055" customWidth="1"/>
    <col min="6163" max="6163" width="7.5703125" style="1055" customWidth="1"/>
    <col min="6164" max="6164" width="7.140625" style="1055" customWidth="1"/>
    <col min="6165" max="6165" width="8.42578125" style="1055" customWidth="1"/>
    <col min="6166" max="6166" width="6.5703125" style="1055" customWidth="1"/>
    <col min="6167" max="6167" width="8.7109375" style="1055" customWidth="1"/>
    <col min="6168" max="6168" width="7.5703125" style="1055" customWidth="1"/>
    <col min="6169" max="6169" width="7.7109375" style="1055" customWidth="1"/>
    <col min="6170" max="6170" width="8.28515625" style="1055" customWidth="1"/>
    <col min="6171" max="6171" width="7.42578125" style="1055" customWidth="1"/>
    <col min="6172" max="6172" width="8.5703125" style="1055" customWidth="1"/>
    <col min="6173" max="6173" width="8.140625" style="1055" customWidth="1"/>
    <col min="6174" max="6174" width="7.28515625" style="1055" customWidth="1"/>
    <col min="6175" max="6175" width="8" style="1055" customWidth="1"/>
    <col min="6176" max="6177" width="6.85546875" style="1055" customWidth="1"/>
    <col min="6178" max="6178" width="7.85546875" style="1055" customWidth="1"/>
    <col min="6179" max="6179" width="7.42578125" style="1055" customWidth="1"/>
    <col min="6180" max="6180" width="7.28515625" style="1055" customWidth="1"/>
    <col min="6181" max="6181" width="7.5703125" style="1055" customWidth="1"/>
    <col min="6182" max="6182" width="5.28515625" style="1055" bestFit="1" customWidth="1"/>
    <col min="6183" max="6183" width="8.28515625" style="1055" customWidth="1"/>
    <col min="6184" max="6184" width="6.7109375" style="1055" customWidth="1"/>
    <col min="6185" max="6400" width="9.140625" style="1055"/>
    <col min="6401" max="6401" width="2.42578125" style="1055" customWidth="1"/>
    <col min="6402" max="6402" width="7.85546875" style="1055" customWidth="1"/>
    <col min="6403" max="6403" width="11.85546875" style="1055" customWidth="1"/>
    <col min="6404" max="6404" width="9.7109375" style="1055" customWidth="1"/>
    <col min="6405" max="6406" width="8.42578125" style="1055" customWidth="1"/>
    <col min="6407" max="6408" width="8.7109375" style="1055" customWidth="1"/>
    <col min="6409" max="6409" width="6.7109375" style="1055" customWidth="1"/>
    <col min="6410" max="6410" width="8.42578125" style="1055" customWidth="1"/>
    <col min="6411" max="6411" width="8.5703125" style="1055" customWidth="1"/>
    <col min="6412" max="6412" width="7.140625" style="1055" customWidth="1"/>
    <col min="6413" max="6413" width="8.85546875" style="1055" customWidth="1"/>
    <col min="6414" max="6414" width="9.140625" style="1055" customWidth="1"/>
    <col min="6415" max="6415" width="7.5703125" style="1055" customWidth="1"/>
    <col min="6416" max="6417" width="8.85546875" style="1055" customWidth="1"/>
    <col min="6418" max="6418" width="6.85546875" style="1055" customWidth="1"/>
    <col min="6419" max="6419" width="7.5703125" style="1055" customWidth="1"/>
    <col min="6420" max="6420" width="7.140625" style="1055" customWidth="1"/>
    <col min="6421" max="6421" width="8.42578125" style="1055" customWidth="1"/>
    <col min="6422" max="6422" width="6.5703125" style="1055" customWidth="1"/>
    <col min="6423" max="6423" width="8.7109375" style="1055" customWidth="1"/>
    <col min="6424" max="6424" width="7.5703125" style="1055" customWidth="1"/>
    <col min="6425" max="6425" width="7.7109375" style="1055" customWidth="1"/>
    <col min="6426" max="6426" width="8.28515625" style="1055" customWidth="1"/>
    <col min="6427" max="6427" width="7.42578125" style="1055" customWidth="1"/>
    <col min="6428" max="6428" width="8.5703125" style="1055" customWidth="1"/>
    <col min="6429" max="6429" width="8.140625" style="1055" customWidth="1"/>
    <col min="6430" max="6430" width="7.28515625" style="1055" customWidth="1"/>
    <col min="6431" max="6431" width="8" style="1055" customWidth="1"/>
    <col min="6432" max="6433" width="6.85546875" style="1055" customWidth="1"/>
    <col min="6434" max="6434" width="7.85546875" style="1055" customWidth="1"/>
    <col min="6435" max="6435" width="7.42578125" style="1055" customWidth="1"/>
    <col min="6436" max="6436" width="7.28515625" style="1055" customWidth="1"/>
    <col min="6437" max="6437" width="7.5703125" style="1055" customWidth="1"/>
    <col min="6438" max="6438" width="5.28515625" style="1055" bestFit="1" customWidth="1"/>
    <col min="6439" max="6439" width="8.28515625" style="1055" customWidth="1"/>
    <col min="6440" max="6440" width="6.7109375" style="1055" customWidth="1"/>
    <col min="6441" max="6656" width="9.140625" style="1055"/>
    <col min="6657" max="6657" width="2.42578125" style="1055" customWidth="1"/>
    <col min="6658" max="6658" width="7.85546875" style="1055" customWidth="1"/>
    <col min="6659" max="6659" width="11.85546875" style="1055" customWidth="1"/>
    <col min="6660" max="6660" width="9.7109375" style="1055" customWidth="1"/>
    <col min="6661" max="6662" width="8.42578125" style="1055" customWidth="1"/>
    <col min="6663" max="6664" width="8.7109375" style="1055" customWidth="1"/>
    <col min="6665" max="6665" width="6.7109375" style="1055" customWidth="1"/>
    <col min="6666" max="6666" width="8.42578125" style="1055" customWidth="1"/>
    <col min="6667" max="6667" width="8.5703125" style="1055" customWidth="1"/>
    <col min="6668" max="6668" width="7.140625" style="1055" customWidth="1"/>
    <col min="6669" max="6669" width="8.85546875" style="1055" customWidth="1"/>
    <col min="6670" max="6670" width="9.140625" style="1055" customWidth="1"/>
    <col min="6671" max="6671" width="7.5703125" style="1055" customWidth="1"/>
    <col min="6672" max="6673" width="8.85546875" style="1055" customWidth="1"/>
    <col min="6674" max="6674" width="6.85546875" style="1055" customWidth="1"/>
    <col min="6675" max="6675" width="7.5703125" style="1055" customWidth="1"/>
    <col min="6676" max="6676" width="7.140625" style="1055" customWidth="1"/>
    <col min="6677" max="6677" width="8.42578125" style="1055" customWidth="1"/>
    <col min="6678" max="6678" width="6.5703125" style="1055" customWidth="1"/>
    <col min="6679" max="6679" width="8.7109375" style="1055" customWidth="1"/>
    <col min="6680" max="6680" width="7.5703125" style="1055" customWidth="1"/>
    <col min="6681" max="6681" width="7.7109375" style="1055" customWidth="1"/>
    <col min="6682" max="6682" width="8.28515625" style="1055" customWidth="1"/>
    <col min="6683" max="6683" width="7.42578125" style="1055" customWidth="1"/>
    <col min="6684" max="6684" width="8.5703125" style="1055" customWidth="1"/>
    <col min="6685" max="6685" width="8.140625" style="1055" customWidth="1"/>
    <col min="6686" max="6686" width="7.28515625" style="1055" customWidth="1"/>
    <col min="6687" max="6687" width="8" style="1055" customWidth="1"/>
    <col min="6688" max="6689" width="6.85546875" style="1055" customWidth="1"/>
    <col min="6690" max="6690" width="7.85546875" style="1055" customWidth="1"/>
    <col min="6691" max="6691" width="7.42578125" style="1055" customWidth="1"/>
    <col min="6692" max="6692" width="7.28515625" style="1055" customWidth="1"/>
    <col min="6693" max="6693" width="7.5703125" style="1055" customWidth="1"/>
    <col min="6694" max="6694" width="5.28515625" style="1055" bestFit="1" customWidth="1"/>
    <col min="6695" max="6695" width="8.28515625" style="1055" customWidth="1"/>
    <col min="6696" max="6696" width="6.7109375" style="1055" customWidth="1"/>
    <col min="6697" max="6912" width="9.140625" style="1055"/>
    <col min="6913" max="6913" width="2.42578125" style="1055" customWidth="1"/>
    <col min="6914" max="6914" width="7.85546875" style="1055" customWidth="1"/>
    <col min="6915" max="6915" width="11.85546875" style="1055" customWidth="1"/>
    <col min="6916" max="6916" width="9.7109375" style="1055" customWidth="1"/>
    <col min="6917" max="6918" width="8.42578125" style="1055" customWidth="1"/>
    <col min="6919" max="6920" width="8.7109375" style="1055" customWidth="1"/>
    <col min="6921" max="6921" width="6.7109375" style="1055" customWidth="1"/>
    <col min="6922" max="6922" width="8.42578125" style="1055" customWidth="1"/>
    <col min="6923" max="6923" width="8.5703125" style="1055" customWidth="1"/>
    <col min="6924" max="6924" width="7.140625" style="1055" customWidth="1"/>
    <col min="6925" max="6925" width="8.85546875" style="1055" customWidth="1"/>
    <col min="6926" max="6926" width="9.140625" style="1055" customWidth="1"/>
    <col min="6927" max="6927" width="7.5703125" style="1055" customWidth="1"/>
    <col min="6928" max="6929" width="8.85546875" style="1055" customWidth="1"/>
    <col min="6930" max="6930" width="6.85546875" style="1055" customWidth="1"/>
    <col min="6931" max="6931" width="7.5703125" style="1055" customWidth="1"/>
    <col min="6932" max="6932" width="7.140625" style="1055" customWidth="1"/>
    <col min="6933" max="6933" width="8.42578125" style="1055" customWidth="1"/>
    <col min="6934" max="6934" width="6.5703125" style="1055" customWidth="1"/>
    <col min="6935" max="6935" width="8.7109375" style="1055" customWidth="1"/>
    <col min="6936" max="6936" width="7.5703125" style="1055" customWidth="1"/>
    <col min="6937" max="6937" width="7.7109375" style="1055" customWidth="1"/>
    <col min="6938" max="6938" width="8.28515625" style="1055" customWidth="1"/>
    <col min="6939" max="6939" width="7.42578125" style="1055" customWidth="1"/>
    <col min="6940" max="6940" width="8.5703125" style="1055" customWidth="1"/>
    <col min="6941" max="6941" width="8.140625" style="1055" customWidth="1"/>
    <col min="6942" max="6942" width="7.28515625" style="1055" customWidth="1"/>
    <col min="6943" max="6943" width="8" style="1055" customWidth="1"/>
    <col min="6944" max="6945" width="6.85546875" style="1055" customWidth="1"/>
    <col min="6946" max="6946" width="7.85546875" style="1055" customWidth="1"/>
    <col min="6947" max="6947" width="7.42578125" style="1055" customWidth="1"/>
    <col min="6948" max="6948" width="7.28515625" style="1055" customWidth="1"/>
    <col min="6949" max="6949" width="7.5703125" style="1055" customWidth="1"/>
    <col min="6950" max="6950" width="5.28515625" style="1055" bestFit="1" customWidth="1"/>
    <col min="6951" max="6951" width="8.28515625" style="1055" customWidth="1"/>
    <col min="6952" max="6952" width="6.7109375" style="1055" customWidth="1"/>
    <col min="6953" max="7168" width="9.140625" style="1055"/>
    <col min="7169" max="7169" width="2.42578125" style="1055" customWidth="1"/>
    <col min="7170" max="7170" width="7.85546875" style="1055" customWidth="1"/>
    <col min="7171" max="7171" width="11.85546875" style="1055" customWidth="1"/>
    <col min="7172" max="7172" width="9.7109375" style="1055" customWidth="1"/>
    <col min="7173" max="7174" width="8.42578125" style="1055" customWidth="1"/>
    <col min="7175" max="7176" width="8.7109375" style="1055" customWidth="1"/>
    <col min="7177" max="7177" width="6.7109375" style="1055" customWidth="1"/>
    <col min="7178" max="7178" width="8.42578125" style="1055" customWidth="1"/>
    <col min="7179" max="7179" width="8.5703125" style="1055" customWidth="1"/>
    <col min="7180" max="7180" width="7.140625" style="1055" customWidth="1"/>
    <col min="7181" max="7181" width="8.85546875" style="1055" customWidth="1"/>
    <col min="7182" max="7182" width="9.140625" style="1055" customWidth="1"/>
    <col min="7183" max="7183" width="7.5703125" style="1055" customWidth="1"/>
    <col min="7184" max="7185" width="8.85546875" style="1055" customWidth="1"/>
    <col min="7186" max="7186" width="6.85546875" style="1055" customWidth="1"/>
    <col min="7187" max="7187" width="7.5703125" style="1055" customWidth="1"/>
    <col min="7188" max="7188" width="7.140625" style="1055" customWidth="1"/>
    <col min="7189" max="7189" width="8.42578125" style="1055" customWidth="1"/>
    <col min="7190" max="7190" width="6.5703125" style="1055" customWidth="1"/>
    <col min="7191" max="7191" width="8.7109375" style="1055" customWidth="1"/>
    <col min="7192" max="7192" width="7.5703125" style="1055" customWidth="1"/>
    <col min="7193" max="7193" width="7.7109375" style="1055" customWidth="1"/>
    <col min="7194" max="7194" width="8.28515625" style="1055" customWidth="1"/>
    <col min="7195" max="7195" width="7.42578125" style="1055" customWidth="1"/>
    <col min="7196" max="7196" width="8.5703125" style="1055" customWidth="1"/>
    <col min="7197" max="7197" width="8.140625" style="1055" customWidth="1"/>
    <col min="7198" max="7198" width="7.28515625" style="1055" customWidth="1"/>
    <col min="7199" max="7199" width="8" style="1055" customWidth="1"/>
    <col min="7200" max="7201" width="6.85546875" style="1055" customWidth="1"/>
    <col min="7202" max="7202" width="7.85546875" style="1055" customWidth="1"/>
    <col min="7203" max="7203" width="7.42578125" style="1055" customWidth="1"/>
    <col min="7204" max="7204" width="7.28515625" style="1055" customWidth="1"/>
    <col min="7205" max="7205" width="7.5703125" style="1055" customWidth="1"/>
    <col min="7206" max="7206" width="5.28515625" style="1055" bestFit="1" customWidth="1"/>
    <col min="7207" max="7207" width="8.28515625" style="1055" customWidth="1"/>
    <col min="7208" max="7208" width="6.7109375" style="1055" customWidth="1"/>
    <col min="7209" max="7424" width="9.140625" style="1055"/>
    <col min="7425" max="7425" width="2.42578125" style="1055" customWidth="1"/>
    <col min="7426" max="7426" width="7.85546875" style="1055" customWidth="1"/>
    <col min="7427" max="7427" width="11.85546875" style="1055" customWidth="1"/>
    <col min="7428" max="7428" width="9.7109375" style="1055" customWidth="1"/>
    <col min="7429" max="7430" width="8.42578125" style="1055" customWidth="1"/>
    <col min="7431" max="7432" width="8.7109375" style="1055" customWidth="1"/>
    <col min="7433" max="7433" width="6.7109375" style="1055" customWidth="1"/>
    <col min="7434" max="7434" width="8.42578125" style="1055" customWidth="1"/>
    <col min="7435" max="7435" width="8.5703125" style="1055" customWidth="1"/>
    <col min="7436" max="7436" width="7.140625" style="1055" customWidth="1"/>
    <col min="7437" max="7437" width="8.85546875" style="1055" customWidth="1"/>
    <col min="7438" max="7438" width="9.140625" style="1055" customWidth="1"/>
    <col min="7439" max="7439" width="7.5703125" style="1055" customWidth="1"/>
    <col min="7440" max="7441" width="8.85546875" style="1055" customWidth="1"/>
    <col min="7442" max="7442" width="6.85546875" style="1055" customWidth="1"/>
    <col min="7443" max="7443" width="7.5703125" style="1055" customWidth="1"/>
    <col min="7444" max="7444" width="7.140625" style="1055" customWidth="1"/>
    <col min="7445" max="7445" width="8.42578125" style="1055" customWidth="1"/>
    <col min="7446" max="7446" width="6.5703125" style="1055" customWidth="1"/>
    <col min="7447" max="7447" width="8.7109375" style="1055" customWidth="1"/>
    <col min="7448" max="7448" width="7.5703125" style="1055" customWidth="1"/>
    <col min="7449" max="7449" width="7.7109375" style="1055" customWidth="1"/>
    <col min="7450" max="7450" width="8.28515625" style="1055" customWidth="1"/>
    <col min="7451" max="7451" width="7.42578125" style="1055" customWidth="1"/>
    <col min="7452" max="7452" width="8.5703125" style="1055" customWidth="1"/>
    <col min="7453" max="7453" width="8.140625" style="1055" customWidth="1"/>
    <col min="7454" max="7454" width="7.28515625" style="1055" customWidth="1"/>
    <col min="7455" max="7455" width="8" style="1055" customWidth="1"/>
    <col min="7456" max="7457" width="6.85546875" style="1055" customWidth="1"/>
    <col min="7458" max="7458" width="7.85546875" style="1055" customWidth="1"/>
    <col min="7459" max="7459" width="7.42578125" style="1055" customWidth="1"/>
    <col min="7460" max="7460" width="7.28515625" style="1055" customWidth="1"/>
    <col min="7461" max="7461" width="7.5703125" style="1055" customWidth="1"/>
    <col min="7462" max="7462" width="5.28515625" style="1055" bestFit="1" customWidth="1"/>
    <col min="7463" max="7463" width="8.28515625" style="1055" customWidth="1"/>
    <col min="7464" max="7464" width="6.7109375" style="1055" customWidth="1"/>
    <col min="7465" max="7680" width="9.140625" style="1055"/>
    <col min="7681" max="7681" width="2.42578125" style="1055" customWidth="1"/>
    <col min="7682" max="7682" width="7.85546875" style="1055" customWidth="1"/>
    <col min="7683" max="7683" width="11.85546875" style="1055" customWidth="1"/>
    <col min="7684" max="7684" width="9.7109375" style="1055" customWidth="1"/>
    <col min="7685" max="7686" width="8.42578125" style="1055" customWidth="1"/>
    <col min="7687" max="7688" width="8.7109375" style="1055" customWidth="1"/>
    <col min="7689" max="7689" width="6.7109375" style="1055" customWidth="1"/>
    <col min="7690" max="7690" width="8.42578125" style="1055" customWidth="1"/>
    <col min="7691" max="7691" width="8.5703125" style="1055" customWidth="1"/>
    <col min="7692" max="7692" width="7.140625" style="1055" customWidth="1"/>
    <col min="7693" max="7693" width="8.85546875" style="1055" customWidth="1"/>
    <col min="7694" max="7694" width="9.140625" style="1055" customWidth="1"/>
    <col min="7695" max="7695" width="7.5703125" style="1055" customWidth="1"/>
    <col min="7696" max="7697" width="8.85546875" style="1055" customWidth="1"/>
    <col min="7698" max="7698" width="6.85546875" style="1055" customWidth="1"/>
    <col min="7699" max="7699" width="7.5703125" style="1055" customWidth="1"/>
    <col min="7700" max="7700" width="7.140625" style="1055" customWidth="1"/>
    <col min="7701" max="7701" width="8.42578125" style="1055" customWidth="1"/>
    <col min="7702" max="7702" width="6.5703125" style="1055" customWidth="1"/>
    <col min="7703" max="7703" width="8.7109375" style="1055" customWidth="1"/>
    <col min="7704" max="7704" width="7.5703125" style="1055" customWidth="1"/>
    <col min="7705" max="7705" width="7.7109375" style="1055" customWidth="1"/>
    <col min="7706" max="7706" width="8.28515625" style="1055" customWidth="1"/>
    <col min="7707" max="7707" width="7.42578125" style="1055" customWidth="1"/>
    <col min="7708" max="7708" width="8.5703125" style="1055" customWidth="1"/>
    <col min="7709" max="7709" width="8.140625" style="1055" customWidth="1"/>
    <col min="7710" max="7710" width="7.28515625" style="1055" customWidth="1"/>
    <col min="7711" max="7711" width="8" style="1055" customWidth="1"/>
    <col min="7712" max="7713" width="6.85546875" style="1055" customWidth="1"/>
    <col min="7714" max="7714" width="7.85546875" style="1055" customWidth="1"/>
    <col min="7715" max="7715" width="7.42578125" style="1055" customWidth="1"/>
    <col min="7716" max="7716" width="7.28515625" style="1055" customWidth="1"/>
    <col min="7717" max="7717" width="7.5703125" style="1055" customWidth="1"/>
    <col min="7718" max="7718" width="5.28515625" style="1055" bestFit="1" customWidth="1"/>
    <col min="7719" max="7719" width="8.28515625" style="1055" customWidth="1"/>
    <col min="7720" max="7720" width="6.7109375" style="1055" customWidth="1"/>
    <col min="7721" max="7936" width="9.140625" style="1055"/>
    <col min="7937" max="7937" width="2.42578125" style="1055" customWidth="1"/>
    <col min="7938" max="7938" width="7.85546875" style="1055" customWidth="1"/>
    <col min="7939" max="7939" width="11.85546875" style="1055" customWidth="1"/>
    <col min="7940" max="7940" width="9.7109375" style="1055" customWidth="1"/>
    <col min="7941" max="7942" width="8.42578125" style="1055" customWidth="1"/>
    <col min="7943" max="7944" width="8.7109375" style="1055" customWidth="1"/>
    <col min="7945" max="7945" width="6.7109375" style="1055" customWidth="1"/>
    <col min="7946" max="7946" width="8.42578125" style="1055" customWidth="1"/>
    <col min="7947" max="7947" width="8.5703125" style="1055" customWidth="1"/>
    <col min="7948" max="7948" width="7.140625" style="1055" customWidth="1"/>
    <col min="7949" max="7949" width="8.85546875" style="1055" customWidth="1"/>
    <col min="7950" max="7950" width="9.140625" style="1055" customWidth="1"/>
    <col min="7951" max="7951" width="7.5703125" style="1055" customWidth="1"/>
    <col min="7952" max="7953" width="8.85546875" style="1055" customWidth="1"/>
    <col min="7954" max="7954" width="6.85546875" style="1055" customWidth="1"/>
    <col min="7955" max="7955" width="7.5703125" style="1055" customWidth="1"/>
    <col min="7956" max="7956" width="7.140625" style="1055" customWidth="1"/>
    <col min="7957" max="7957" width="8.42578125" style="1055" customWidth="1"/>
    <col min="7958" max="7958" width="6.5703125" style="1055" customWidth="1"/>
    <col min="7959" max="7959" width="8.7109375" style="1055" customWidth="1"/>
    <col min="7960" max="7960" width="7.5703125" style="1055" customWidth="1"/>
    <col min="7961" max="7961" width="7.7109375" style="1055" customWidth="1"/>
    <col min="7962" max="7962" width="8.28515625" style="1055" customWidth="1"/>
    <col min="7963" max="7963" width="7.42578125" style="1055" customWidth="1"/>
    <col min="7964" max="7964" width="8.5703125" style="1055" customWidth="1"/>
    <col min="7965" max="7965" width="8.140625" style="1055" customWidth="1"/>
    <col min="7966" max="7966" width="7.28515625" style="1055" customWidth="1"/>
    <col min="7967" max="7967" width="8" style="1055" customWidth="1"/>
    <col min="7968" max="7969" width="6.85546875" style="1055" customWidth="1"/>
    <col min="7970" max="7970" width="7.85546875" style="1055" customWidth="1"/>
    <col min="7971" max="7971" width="7.42578125" style="1055" customWidth="1"/>
    <col min="7972" max="7972" width="7.28515625" style="1055" customWidth="1"/>
    <col min="7973" max="7973" width="7.5703125" style="1055" customWidth="1"/>
    <col min="7974" max="7974" width="5.28515625" style="1055" bestFit="1" customWidth="1"/>
    <col min="7975" max="7975" width="8.28515625" style="1055" customWidth="1"/>
    <col min="7976" max="7976" width="6.7109375" style="1055" customWidth="1"/>
    <col min="7977" max="8192" width="9.140625" style="1055"/>
    <col min="8193" max="8193" width="2.42578125" style="1055" customWidth="1"/>
    <col min="8194" max="8194" width="7.85546875" style="1055" customWidth="1"/>
    <col min="8195" max="8195" width="11.85546875" style="1055" customWidth="1"/>
    <col min="8196" max="8196" width="9.7109375" style="1055" customWidth="1"/>
    <col min="8197" max="8198" width="8.42578125" style="1055" customWidth="1"/>
    <col min="8199" max="8200" width="8.7109375" style="1055" customWidth="1"/>
    <col min="8201" max="8201" width="6.7109375" style="1055" customWidth="1"/>
    <col min="8202" max="8202" width="8.42578125" style="1055" customWidth="1"/>
    <col min="8203" max="8203" width="8.5703125" style="1055" customWidth="1"/>
    <col min="8204" max="8204" width="7.140625" style="1055" customWidth="1"/>
    <col min="8205" max="8205" width="8.85546875" style="1055" customWidth="1"/>
    <col min="8206" max="8206" width="9.140625" style="1055" customWidth="1"/>
    <col min="8207" max="8207" width="7.5703125" style="1055" customWidth="1"/>
    <col min="8208" max="8209" width="8.85546875" style="1055" customWidth="1"/>
    <col min="8210" max="8210" width="6.85546875" style="1055" customWidth="1"/>
    <col min="8211" max="8211" width="7.5703125" style="1055" customWidth="1"/>
    <col min="8212" max="8212" width="7.140625" style="1055" customWidth="1"/>
    <col min="8213" max="8213" width="8.42578125" style="1055" customWidth="1"/>
    <col min="8214" max="8214" width="6.5703125" style="1055" customWidth="1"/>
    <col min="8215" max="8215" width="8.7109375" style="1055" customWidth="1"/>
    <col min="8216" max="8216" width="7.5703125" style="1055" customWidth="1"/>
    <col min="8217" max="8217" width="7.7109375" style="1055" customWidth="1"/>
    <col min="8218" max="8218" width="8.28515625" style="1055" customWidth="1"/>
    <col min="8219" max="8219" width="7.42578125" style="1055" customWidth="1"/>
    <col min="8220" max="8220" width="8.5703125" style="1055" customWidth="1"/>
    <col min="8221" max="8221" width="8.140625" style="1055" customWidth="1"/>
    <col min="8222" max="8222" width="7.28515625" style="1055" customWidth="1"/>
    <col min="8223" max="8223" width="8" style="1055" customWidth="1"/>
    <col min="8224" max="8225" width="6.85546875" style="1055" customWidth="1"/>
    <col min="8226" max="8226" width="7.85546875" style="1055" customWidth="1"/>
    <col min="8227" max="8227" width="7.42578125" style="1055" customWidth="1"/>
    <col min="8228" max="8228" width="7.28515625" style="1055" customWidth="1"/>
    <col min="8229" max="8229" width="7.5703125" style="1055" customWidth="1"/>
    <col min="8230" max="8230" width="5.28515625" style="1055" bestFit="1" customWidth="1"/>
    <col min="8231" max="8231" width="8.28515625" style="1055" customWidth="1"/>
    <col min="8232" max="8232" width="6.7109375" style="1055" customWidth="1"/>
    <col min="8233" max="8448" width="9.140625" style="1055"/>
    <col min="8449" max="8449" width="2.42578125" style="1055" customWidth="1"/>
    <col min="8450" max="8450" width="7.85546875" style="1055" customWidth="1"/>
    <col min="8451" max="8451" width="11.85546875" style="1055" customWidth="1"/>
    <col min="8452" max="8452" width="9.7109375" style="1055" customWidth="1"/>
    <col min="8453" max="8454" width="8.42578125" style="1055" customWidth="1"/>
    <col min="8455" max="8456" width="8.7109375" style="1055" customWidth="1"/>
    <col min="8457" max="8457" width="6.7109375" style="1055" customWidth="1"/>
    <col min="8458" max="8458" width="8.42578125" style="1055" customWidth="1"/>
    <col min="8459" max="8459" width="8.5703125" style="1055" customWidth="1"/>
    <col min="8460" max="8460" width="7.140625" style="1055" customWidth="1"/>
    <col min="8461" max="8461" width="8.85546875" style="1055" customWidth="1"/>
    <col min="8462" max="8462" width="9.140625" style="1055" customWidth="1"/>
    <col min="8463" max="8463" width="7.5703125" style="1055" customWidth="1"/>
    <col min="8464" max="8465" width="8.85546875" style="1055" customWidth="1"/>
    <col min="8466" max="8466" width="6.85546875" style="1055" customWidth="1"/>
    <col min="8467" max="8467" width="7.5703125" style="1055" customWidth="1"/>
    <col min="8468" max="8468" width="7.140625" style="1055" customWidth="1"/>
    <col min="8469" max="8469" width="8.42578125" style="1055" customWidth="1"/>
    <col min="8470" max="8470" width="6.5703125" style="1055" customWidth="1"/>
    <col min="8471" max="8471" width="8.7109375" style="1055" customWidth="1"/>
    <col min="8472" max="8472" width="7.5703125" style="1055" customWidth="1"/>
    <col min="8473" max="8473" width="7.7109375" style="1055" customWidth="1"/>
    <col min="8474" max="8474" width="8.28515625" style="1055" customWidth="1"/>
    <col min="8475" max="8475" width="7.42578125" style="1055" customWidth="1"/>
    <col min="8476" max="8476" width="8.5703125" style="1055" customWidth="1"/>
    <col min="8477" max="8477" width="8.140625" style="1055" customWidth="1"/>
    <col min="8478" max="8478" width="7.28515625" style="1055" customWidth="1"/>
    <col min="8479" max="8479" width="8" style="1055" customWidth="1"/>
    <col min="8480" max="8481" width="6.85546875" style="1055" customWidth="1"/>
    <col min="8482" max="8482" width="7.85546875" style="1055" customWidth="1"/>
    <col min="8483" max="8483" width="7.42578125" style="1055" customWidth="1"/>
    <col min="8484" max="8484" width="7.28515625" style="1055" customWidth="1"/>
    <col min="8485" max="8485" width="7.5703125" style="1055" customWidth="1"/>
    <col min="8486" max="8486" width="5.28515625" style="1055" bestFit="1" customWidth="1"/>
    <col min="8487" max="8487" width="8.28515625" style="1055" customWidth="1"/>
    <col min="8488" max="8488" width="6.7109375" style="1055" customWidth="1"/>
    <col min="8489" max="8704" width="9.140625" style="1055"/>
    <col min="8705" max="8705" width="2.42578125" style="1055" customWidth="1"/>
    <col min="8706" max="8706" width="7.85546875" style="1055" customWidth="1"/>
    <col min="8707" max="8707" width="11.85546875" style="1055" customWidth="1"/>
    <col min="8708" max="8708" width="9.7109375" style="1055" customWidth="1"/>
    <col min="8709" max="8710" width="8.42578125" style="1055" customWidth="1"/>
    <col min="8711" max="8712" width="8.7109375" style="1055" customWidth="1"/>
    <col min="8713" max="8713" width="6.7109375" style="1055" customWidth="1"/>
    <col min="8714" max="8714" width="8.42578125" style="1055" customWidth="1"/>
    <col min="8715" max="8715" width="8.5703125" style="1055" customWidth="1"/>
    <col min="8716" max="8716" width="7.140625" style="1055" customWidth="1"/>
    <col min="8717" max="8717" width="8.85546875" style="1055" customWidth="1"/>
    <col min="8718" max="8718" width="9.140625" style="1055" customWidth="1"/>
    <col min="8719" max="8719" width="7.5703125" style="1055" customWidth="1"/>
    <col min="8720" max="8721" width="8.85546875" style="1055" customWidth="1"/>
    <col min="8722" max="8722" width="6.85546875" style="1055" customWidth="1"/>
    <col min="8723" max="8723" width="7.5703125" style="1055" customWidth="1"/>
    <col min="8724" max="8724" width="7.140625" style="1055" customWidth="1"/>
    <col min="8725" max="8725" width="8.42578125" style="1055" customWidth="1"/>
    <col min="8726" max="8726" width="6.5703125" style="1055" customWidth="1"/>
    <col min="8727" max="8727" width="8.7109375" style="1055" customWidth="1"/>
    <col min="8728" max="8728" width="7.5703125" style="1055" customWidth="1"/>
    <col min="8729" max="8729" width="7.7109375" style="1055" customWidth="1"/>
    <col min="8730" max="8730" width="8.28515625" style="1055" customWidth="1"/>
    <col min="8731" max="8731" width="7.42578125" style="1055" customWidth="1"/>
    <col min="8732" max="8732" width="8.5703125" style="1055" customWidth="1"/>
    <col min="8733" max="8733" width="8.140625" style="1055" customWidth="1"/>
    <col min="8734" max="8734" width="7.28515625" style="1055" customWidth="1"/>
    <col min="8735" max="8735" width="8" style="1055" customWidth="1"/>
    <col min="8736" max="8737" width="6.85546875" style="1055" customWidth="1"/>
    <col min="8738" max="8738" width="7.85546875" style="1055" customWidth="1"/>
    <col min="8739" max="8739" width="7.42578125" style="1055" customWidth="1"/>
    <col min="8740" max="8740" width="7.28515625" style="1055" customWidth="1"/>
    <col min="8741" max="8741" width="7.5703125" style="1055" customWidth="1"/>
    <col min="8742" max="8742" width="5.28515625" style="1055" bestFit="1" customWidth="1"/>
    <col min="8743" max="8743" width="8.28515625" style="1055" customWidth="1"/>
    <col min="8744" max="8744" width="6.7109375" style="1055" customWidth="1"/>
    <col min="8745" max="8960" width="9.140625" style="1055"/>
    <col min="8961" max="8961" width="2.42578125" style="1055" customWidth="1"/>
    <col min="8962" max="8962" width="7.85546875" style="1055" customWidth="1"/>
    <col min="8963" max="8963" width="11.85546875" style="1055" customWidth="1"/>
    <col min="8964" max="8964" width="9.7109375" style="1055" customWidth="1"/>
    <col min="8965" max="8966" width="8.42578125" style="1055" customWidth="1"/>
    <col min="8967" max="8968" width="8.7109375" style="1055" customWidth="1"/>
    <col min="8969" max="8969" width="6.7109375" style="1055" customWidth="1"/>
    <col min="8970" max="8970" width="8.42578125" style="1055" customWidth="1"/>
    <col min="8971" max="8971" width="8.5703125" style="1055" customWidth="1"/>
    <col min="8972" max="8972" width="7.140625" style="1055" customWidth="1"/>
    <col min="8973" max="8973" width="8.85546875" style="1055" customWidth="1"/>
    <col min="8974" max="8974" width="9.140625" style="1055" customWidth="1"/>
    <col min="8975" max="8975" width="7.5703125" style="1055" customWidth="1"/>
    <col min="8976" max="8977" width="8.85546875" style="1055" customWidth="1"/>
    <col min="8978" max="8978" width="6.85546875" style="1055" customWidth="1"/>
    <col min="8979" max="8979" width="7.5703125" style="1055" customWidth="1"/>
    <col min="8980" max="8980" width="7.140625" style="1055" customWidth="1"/>
    <col min="8981" max="8981" width="8.42578125" style="1055" customWidth="1"/>
    <col min="8982" max="8982" width="6.5703125" style="1055" customWidth="1"/>
    <col min="8983" max="8983" width="8.7109375" style="1055" customWidth="1"/>
    <col min="8984" max="8984" width="7.5703125" style="1055" customWidth="1"/>
    <col min="8985" max="8985" width="7.7109375" style="1055" customWidth="1"/>
    <col min="8986" max="8986" width="8.28515625" style="1055" customWidth="1"/>
    <col min="8987" max="8987" width="7.42578125" style="1055" customWidth="1"/>
    <col min="8988" max="8988" width="8.5703125" style="1055" customWidth="1"/>
    <col min="8989" max="8989" width="8.140625" style="1055" customWidth="1"/>
    <col min="8990" max="8990" width="7.28515625" style="1055" customWidth="1"/>
    <col min="8991" max="8991" width="8" style="1055" customWidth="1"/>
    <col min="8992" max="8993" width="6.85546875" style="1055" customWidth="1"/>
    <col min="8994" max="8994" width="7.85546875" style="1055" customWidth="1"/>
    <col min="8995" max="8995" width="7.42578125" style="1055" customWidth="1"/>
    <col min="8996" max="8996" width="7.28515625" style="1055" customWidth="1"/>
    <col min="8997" max="8997" width="7.5703125" style="1055" customWidth="1"/>
    <col min="8998" max="8998" width="5.28515625" style="1055" bestFit="1" customWidth="1"/>
    <col min="8999" max="8999" width="8.28515625" style="1055" customWidth="1"/>
    <col min="9000" max="9000" width="6.7109375" style="1055" customWidth="1"/>
    <col min="9001" max="9216" width="9.140625" style="1055"/>
    <col min="9217" max="9217" width="2.42578125" style="1055" customWidth="1"/>
    <col min="9218" max="9218" width="7.85546875" style="1055" customWidth="1"/>
    <col min="9219" max="9219" width="11.85546875" style="1055" customWidth="1"/>
    <col min="9220" max="9220" width="9.7109375" style="1055" customWidth="1"/>
    <col min="9221" max="9222" width="8.42578125" style="1055" customWidth="1"/>
    <col min="9223" max="9224" width="8.7109375" style="1055" customWidth="1"/>
    <col min="9225" max="9225" width="6.7109375" style="1055" customWidth="1"/>
    <col min="9226" max="9226" width="8.42578125" style="1055" customWidth="1"/>
    <col min="9227" max="9227" width="8.5703125" style="1055" customWidth="1"/>
    <col min="9228" max="9228" width="7.140625" style="1055" customWidth="1"/>
    <col min="9229" max="9229" width="8.85546875" style="1055" customWidth="1"/>
    <col min="9230" max="9230" width="9.140625" style="1055" customWidth="1"/>
    <col min="9231" max="9231" width="7.5703125" style="1055" customWidth="1"/>
    <col min="9232" max="9233" width="8.85546875" style="1055" customWidth="1"/>
    <col min="9234" max="9234" width="6.85546875" style="1055" customWidth="1"/>
    <col min="9235" max="9235" width="7.5703125" style="1055" customWidth="1"/>
    <col min="9236" max="9236" width="7.140625" style="1055" customWidth="1"/>
    <col min="9237" max="9237" width="8.42578125" style="1055" customWidth="1"/>
    <col min="9238" max="9238" width="6.5703125" style="1055" customWidth="1"/>
    <col min="9239" max="9239" width="8.7109375" style="1055" customWidth="1"/>
    <col min="9240" max="9240" width="7.5703125" style="1055" customWidth="1"/>
    <col min="9241" max="9241" width="7.7109375" style="1055" customWidth="1"/>
    <col min="9242" max="9242" width="8.28515625" style="1055" customWidth="1"/>
    <col min="9243" max="9243" width="7.42578125" style="1055" customWidth="1"/>
    <col min="9244" max="9244" width="8.5703125" style="1055" customWidth="1"/>
    <col min="9245" max="9245" width="8.140625" style="1055" customWidth="1"/>
    <col min="9246" max="9246" width="7.28515625" style="1055" customWidth="1"/>
    <col min="9247" max="9247" width="8" style="1055" customWidth="1"/>
    <col min="9248" max="9249" width="6.85546875" style="1055" customWidth="1"/>
    <col min="9250" max="9250" width="7.85546875" style="1055" customWidth="1"/>
    <col min="9251" max="9251" width="7.42578125" style="1055" customWidth="1"/>
    <col min="9252" max="9252" width="7.28515625" style="1055" customWidth="1"/>
    <col min="9253" max="9253" width="7.5703125" style="1055" customWidth="1"/>
    <col min="9254" max="9254" width="5.28515625" style="1055" bestFit="1" customWidth="1"/>
    <col min="9255" max="9255" width="8.28515625" style="1055" customWidth="1"/>
    <col min="9256" max="9256" width="6.7109375" style="1055" customWidth="1"/>
    <col min="9257" max="9472" width="9.140625" style="1055"/>
    <col min="9473" max="9473" width="2.42578125" style="1055" customWidth="1"/>
    <col min="9474" max="9474" width="7.85546875" style="1055" customWidth="1"/>
    <col min="9475" max="9475" width="11.85546875" style="1055" customWidth="1"/>
    <col min="9476" max="9476" width="9.7109375" style="1055" customWidth="1"/>
    <col min="9477" max="9478" width="8.42578125" style="1055" customWidth="1"/>
    <col min="9479" max="9480" width="8.7109375" style="1055" customWidth="1"/>
    <col min="9481" max="9481" width="6.7109375" style="1055" customWidth="1"/>
    <col min="9482" max="9482" width="8.42578125" style="1055" customWidth="1"/>
    <col min="9483" max="9483" width="8.5703125" style="1055" customWidth="1"/>
    <col min="9484" max="9484" width="7.140625" style="1055" customWidth="1"/>
    <col min="9485" max="9485" width="8.85546875" style="1055" customWidth="1"/>
    <col min="9486" max="9486" width="9.140625" style="1055" customWidth="1"/>
    <col min="9487" max="9487" width="7.5703125" style="1055" customWidth="1"/>
    <col min="9488" max="9489" width="8.85546875" style="1055" customWidth="1"/>
    <col min="9490" max="9490" width="6.85546875" style="1055" customWidth="1"/>
    <col min="9491" max="9491" width="7.5703125" style="1055" customWidth="1"/>
    <col min="9492" max="9492" width="7.140625" style="1055" customWidth="1"/>
    <col min="9493" max="9493" width="8.42578125" style="1055" customWidth="1"/>
    <col min="9494" max="9494" width="6.5703125" style="1055" customWidth="1"/>
    <col min="9495" max="9495" width="8.7109375" style="1055" customWidth="1"/>
    <col min="9496" max="9496" width="7.5703125" style="1055" customWidth="1"/>
    <col min="9497" max="9497" width="7.7109375" style="1055" customWidth="1"/>
    <col min="9498" max="9498" width="8.28515625" style="1055" customWidth="1"/>
    <col min="9499" max="9499" width="7.42578125" style="1055" customWidth="1"/>
    <col min="9500" max="9500" width="8.5703125" style="1055" customWidth="1"/>
    <col min="9501" max="9501" width="8.140625" style="1055" customWidth="1"/>
    <col min="9502" max="9502" width="7.28515625" style="1055" customWidth="1"/>
    <col min="9503" max="9503" width="8" style="1055" customWidth="1"/>
    <col min="9504" max="9505" width="6.85546875" style="1055" customWidth="1"/>
    <col min="9506" max="9506" width="7.85546875" style="1055" customWidth="1"/>
    <col min="9507" max="9507" width="7.42578125" style="1055" customWidth="1"/>
    <col min="9508" max="9508" width="7.28515625" style="1055" customWidth="1"/>
    <col min="9509" max="9509" width="7.5703125" style="1055" customWidth="1"/>
    <col min="9510" max="9510" width="5.28515625" style="1055" bestFit="1" customWidth="1"/>
    <col min="9511" max="9511" width="8.28515625" style="1055" customWidth="1"/>
    <col min="9512" max="9512" width="6.7109375" style="1055" customWidth="1"/>
    <col min="9513" max="9728" width="9.140625" style="1055"/>
    <col min="9729" max="9729" width="2.42578125" style="1055" customWidth="1"/>
    <col min="9730" max="9730" width="7.85546875" style="1055" customWidth="1"/>
    <col min="9731" max="9731" width="11.85546875" style="1055" customWidth="1"/>
    <col min="9732" max="9732" width="9.7109375" style="1055" customWidth="1"/>
    <col min="9733" max="9734" width="8.42578125" style="1055" customWidth="1"/>
    <col min="9735" max="9736" width="8.7109375" style="1055" customWidth="1"/>
    <col min="9737" max="9737" width="6.7109375" style="1055" customWidth="1"/>
    <col min="9738" max="9738" width="8.42578125" style="1055" customWidth="1"/>
    <col min="9739" max="9739" width="8.5703125" style="1055" customWidth="1"/>
    <col min="9740" max="9740" width="7.140625" style="1055" customWidth="1"/>
    <col min="9741" max="9741" width="8.85546875" style="1055" customWidth="1"/>
    <col min="9742" max="9742" width="9.140625" style="1055" customWidth="1"/>
    <col min="9743" max="9743" width="7.5703125" style="1055" customWidth="1"/>
    <col min="9744" max="9745" width="8.85546875" style="1055" customWidth="1"/>
    <col min="9746" max="9746" width="6.85546875" style="1055" customWidth="1"/>
    <col min="9747" max="9747" width="7.5703125" style="1055" customWidth="1"/>
    <col min="9748" max="9748" width="7.140625" style="1055" customWidth="1"/>
    <col min="9749" max="9749" width="8.42578125" style="1055" customWidth="1"/>
    <col min="9750" max="9750" width="6.5703125" style="1055" customWidth="1"/>
    <col min="9751" max="9751" width="8.7109375" style="1055" customWidth="1"/>
    <col min="9752" max="9752" width="7.5703125" style="1055" customWidth="1"/>
    <col min="9753" max="9753" width="7.7109375" style="1055" customWidth="1"/>
    <col min="9754" max="9754" width="8.28515625" style="1055" customWidth="1"/>
    <col min="9755" max="9755" width="7.42578125" style="1055" customWidth="1"/>
    <col min="9756" max="9756" width="8.5703125" style="1055" customWidth="1"/>
    <col min="9757" max="9757" width="8.140625" style="1055" customWidth="1"/>
    <col min="9758" max="9758" width="7.28515625" style="1055" customWidth="1"/>
    <col min="9759" max="9759" width="8" style="1055" customWidth="1"/>
    <col min="9760" max="9761" width="6.85546875" style="1055" customWidth="1"/>
    <col min="9762" max="9762" width="7.85546875" style="1055" customWidth="1"/>
    <col min="9763" max="9763" width="7.42578125" style="1055" customWidth="1"/>
    <col min="9764" max="9764" width="7.28515625" style="1055" customWidth="1"/>
    <col min="9765" max="9765" width="7.5703125" style="1055" customWidth="1"/>
    <col min="9766" max="9766" width="5.28515625" style="1055" bestFit="1" customWidth="1"/>
    <col min="9767" max="9767" width="8.28515625" style="1055" customWidth="1"/>
    <col min="9768" max="9768" width="6.7109375" style="1055" customWidth="1"/>
    <col min="9769" max="9984" width="9.140625" style="1055"/>
    <col min="9985" max="9985" width="2.42578125" style="1055" customWidth="1"/>
    <col min="9986" max="9986" width="7.85546875" style="1055" customWidth="1"/>
    <col min="9987" max="9987" width="11.85546875" style="1055" customWidth="1"/>
    <col min="9988" max="9988" width="9.7109375" style="1055" customWidth="1"/>
    <col min="9989" max="9990" width="8.42578125" style="1055" customWidth="1"/>
    <col min="9991" max="9992" width="8.7109375" style="1055" customWidth="1"/>
    <col min="9993" max="9993" width="6.7109375" style="1055" customWidth="1"/>
    <col min="9994" max="9994" width="8.42578125" style="1055" customWidth="1"/>
    <col min="9995" max="9995" width="8.5703125" style="1055" customWidth="1"/>
    <col min="9996" max="9996" width="7.140625" style="1055" customWidth="1"/>
    <col min="9997" max="9997" width="8.85546875" style="1055" customWidth="1"/>
    <col min="9998" max="9998" width="9.140625" style="1055" customWidth="1"/>
    <col min="9999" max="9999" width="7.5703125" style="1055" customWidth="1"/>
    <col min="10000" max="10001" width="8.85546875" style="1055" customWidth="1"/>
    <col min="10002" max="10002" width="6.85546875" style="1055" customWidth="1"/>
    <col min="10003" max="10003" width="7.5703125" style="1055" customWidth="1"/>
    <col min="10004" max="10004" width="7.140625" style="1055" customWidth="1"/>
    <col min="10005" max="10005" width="8.42578125" style="1055" customWidth="1"/>
    <col min="10006" max="10006" width="6.5703125" style="1055" customWidth="1"/>
    <col min="10007" max="10007" width="8.7109375" style="1055" customWidth="1"/>
    <col min="10008" max="10008" width="7.5703125" style="1055" customWidth="1"/>
    <col min="10009" max="10009" width="7.7109375" style="1055" customWidth="1"/>
    <col min="10010" max="10010" width="8.28515625" style="1055" customWidth="1"/>
    <col min="10011" max="10011" width="7.42578125" style="1055" customWidth="1"/>
    <col min="10012" max="10012" width="8.5703125" style="1055" customWidth="1"/>
    <col min="10013" max="10013" width="8.140625" style="1055" customWidth="1"/>
    <col min="10014" max="10014" width="7.28515625" style="1055" customWidth="1"/>
    <col min="10015" max="10015" width="8" style="1055" customWidth="1"/>
    <col min="10016" max="10017" width="6.85546875" style="1055" customWidth="1"/>
    <col min="10018" max="10018" width="7.85546875" style="1055" customWidth="1"/>
    <col min="10019" max="10019" width="7.42578125" style="1055" customWidth="1"/>
    <col min="10020" max="10020" width="7.28515625" style="1055" customWidth="1"/>
    <col min="10021" max="10021" width="7.5703125" style="1055" customWidth="1"/>
    <col min="10022" max="10022" width="5.28515625" style="1055" bestFit="1" customWidth="1"/>
    <col min="10023" max="10023" width="8.28515625" style="1055" customWidth="1"/>
    <col min="10024" max="10024" width="6.7109375" style="1055" customWidth="1"/>
    <col min="10025" max="10240" width="9.140625" style="1055"/>
    <col min="10241" max="10241" width="2.42578125" style="1055" customWidth="1"/>
    <col min="10242" max="10242" width="7.85546875" style="1055" customWidth="1"/>
    <col min="10243" max="10243" width="11.85546875" style="1055" customWidth="1"/>
    <col min="10244" max="10244" width="9.7109375" style="1055" customWidth="1"/>
    <col min="10245" max="10246" width="8.42578125" style="1055" customWidth="1"/>
    <col min="10247" max="10248" width="8.7109375" style="1055" customWidth="1"/>
    <col min="10249" max="10249" width="6.7109375" style="1055" customWidth="1"/>
    <col min="10250" max="10250" width="8.42578125" style="1055" customWidth="1"/>
    <col min="10251" max="10251" width="8.5703125" style="1055" customWidth="1"/>
    <col min="10252" max="10252" width="7.140625" style="1055" customWidth="1"/>
    <col min="10253" max="10253" width="8.85546875" style="1055" customWidth="1"/>
    <col min="10254" max="10254" width="9.140625" style="1055" customWidth="1"/>
    <col min="10255" max="10255" width="7.5703125" style="1055" customWidth="1"/>
    <col min="10256" max="10257" width="8.85546875" style="1055" customWidth="1"/>
    <col min="10258" max="10258" width="6.85546875" style="1055" customWidth="1"/>
    <col min="10259" max="10259" width="7.5703125" style="1055" customWidth="1"/>
    <col min="10260" max="10260" width="7.140625" style="1055" customWidth="1"/>
    <col min="10261" max="10261" width="8.42578125" style="1055" customWidth="1"/>
    <col min="10262" max="10262" width="6.5703125" style="1055" customWidth="1"/>
    <col min="10263" max="10263" width="8.7109375" style="1055" customWidth="1"/>
    <col min="10264" max="10264" width="7.5703125" style="1055" customWidth="1"/>
    <col min="10265" max="10265" width="7.7109375" style="1055" customWidth="1"/>
    <col min="10266" max="10266" width="8.28515625" style="1055" customWidth="1"/>
    <col min="10267" max="10267" width="7.42578125" style="1055" customWidth="1"/>
    <col min="10268" max="10268" width="8.5703125" style="1055" customWidth="1"/>
    <col min="10269" max="10269" width="8.140625" style="1055" customWidth="1"/>
    <col min="10270" max="10270" width="7.28515625" style="1055" customWidth="1"/>
    <col min="10271" max="10271" width="8" style="1055" customWidth="1"/>
    <col min="10272" max="10273" width="6.85546875" style="1055" customWidth="1"/>
    <col min="10274" max="10274" width="7.85546875" style="1055" customWidth="1"/>
    <col min="10275" max="10275" width="7.42578125" style="1055" customWidth="1"/>
    <col min="10276" max="10276" width="7.28515625" style="1055" customWidth="1"/>
    <col min="10277" max="10277" width="7.5703125" style="1055" customWidth="1"/>
    <col min="10278" max="10278" width="5.28515625" style="1055" bestFit="1" customWidth="1"/>
    <col min="10279" max="10279" width="8.28515625" style="1055" customWidth="1"/>
    <col min="10280" max="10280" width="6.7109375" style="1055" customWidth="1"/>
    <col min="10281" max="10496" width="9.140625" style="1055"/>
    <col min="10497" max="10497" width="2.42578125" style="1055" customWidth="1"/>
    <col min="10498" max="10498" width="7.85546875" style="1055" customWidth="1"/>
    <col min="10499" max="10499" width="11.85546875" style="1055" customWidth="1"/>
    <col min="10500" max="10500" width="9.7109375" style="1055" customWidth="1"/>
    <col min="10501" max="10502" width="8.42578125" style="1055" customWidth="1"/>
    <col min="10503" max="10504" width="8.7109375" style="1055" customWidth="1"/>
    <col min="10505" max="10505" width="6.7109375" style="1055" customWidth="1"/>
    <col min="10506" max="10506" width="8.42578125" style="1055" customWidth="1"/>
    <col min="10507" max="10507" width="8.5703125" style="1055" customWidth="1"/>
    <col min="10508" max="10508" width="7.140625" style="1055" customWidth="1"/>
    <col min="10509" max="10509" width="8.85546875" style="1055" customWidth="1"/>
    <col min="10510" max="10510" width="9.140625" style="1055" customWidth="1"/>
    <col min="10511" max="10511" width="7.5703125" style="1055" customWidth="1"/>
    <col min="10512" max="10513" width="8.85546875" style="1055" customWidth="1"/>
    <col min="10514" max="10514" width="6.85546875" style="1055" customWidth="1"/>
    <col min="10515" max="10515" width="7.5703125" style="1055" customWidth="1"/>
    <col min="10516" max="10516" width="7.140625" style="1055" customWidth="1"/>
    <col min="10517" max="10517" width="8.42578125" style="1055" customWidth="1"/>
    <col min="10518" max="10518" width="6.5703125" style="1055" customWidth="1"/>
    <col min="10519" max="10519" width="8.7109375" style="1055" customWidth="1"/>
    <col min="10520" max="10520" width="7.5703125" style="1055" customWidth="1"/>
    <col min="10521" max="10521" width="7.7109375" style="1055" customWidth="1"/>
    <col min="10522" max="10522" width="8.28515625" style="1055" customWidth="1"/>
    <col min="10523" max="10523" width="7.42578125" style="1055" customWidth="1"/>
    <col min="10524" max="10524" width="8.5703125" style="1055" customWidth="1"/>
    <col min="10525" max="10525" width="8.140625" style="1055" customWidth="1"/>
    <col min="10526" max="10526" width="7.28515625" style="1055" customWidth="1"/>
    <col min="10527" max="10527" width="8" style="1055" customWidth="1"/>
    <col min="10528" max="10529" width="6.85546875" style="1055" customWidth="1"/>
    <col min="10530" max="10530" width="7.85546875" style="1055" customWidth="1"/>
    <col min="10531" max="10531" width="7.42578125" style="1055" customWidth="1"/>
    <col min="10532" max="10532" width="7.28515625" style="1055" customWidth="1"/>
    <col min="10533" max="10533" width="7.5703125" style="1055" customWidth="1"/>
    <col min="10534" max="10534" width="5.28515625" style="1055" bestFit="1" customWidth="1"/>
    <col min="10535" max="10535" width="8.28515625" style="1055" customWidth="1"/>
    <col min="10536" max="10536" width="6.7109375" style="1055" customWidth="1"/>
    <col min="10537" max="10752" width="9.140625" style="1055"/>
    <col min="10753" max="10753" width="2.42578125" style="1055" customWidth="1"/>
    <col min="10754" max="10754" width="7.85546875" style="1055" customWidth="1"/>
    <col min="10755" max="10755" width="11.85546875" style="1055" customWidth="1"/>
    <col min="10756" max="10756" width="9.7109375" style="1055" customWidth="1"/>
    <col min="10757" max="10758" width="8.42578125" style="1055" customWidth="1"/>
    <col min="10759" max="10760" width="8.7109375" style="1055" customWidth="1"/>
    <col min="10761" max="10761" width="6.7109375" style="1055" customWidth="1"/>
    <col min="10762" max="10762" width="8.42578125" style="1055" customWidth="1"/>
    <col min="10763" max="10763" width="8.5703125" style="1055" customWidth="1"/>
    <col min="10764" max="10764" width="7.140625" style="1055" customWidth="1"/>
    <col min="10765" max="10765" width="8.85546875" style="1055" customWidth="1"/>
    <col min="10766" max="10766" width="9.140625" style="1055" customWidth="1"/>
    <col min="10767" max="10767" width="7.5703125" style="1055" customWidth="1"/>
    <col min="10768" max="10769" width="8.85546875" style="1055" customWidth="1"/>
    <col min="10770" max="10770" width="6.85546875" style="1055" customWidth="1"/>
    <col min="10771" max="10771" width="7.5703125" style="1055" customWidth="1"/>
    <col min="10772" max="10772" width="7.140625" style="1055" customWidth="1"/>
    <col min="10773" max="10773" width="8.42578125" style="1055" customWidth="1"/>
    <col min="10774" max="10774" width="6.5703125" style="1055" customWidth="1"/>
    <col min="10775" max="10775" width="8.7109375" style="1055" customWidth="1"/>
    <col min="10776" max="10776" width="7.5703125" style="1055" customWidth="1"/>
    <col min="10777" max="10777" width="7.7109375" style="1055" customWidth="1"/>
    <col min="10778" max="10778" width="8.28515625" style="1055" customWidth="1"/>
    <col min="10779" max="10779" width="7.42578125" style="1055" customWidth="1"/>
    <col min="10780" max="10780" width="8.5703125" style="1055" customWidth="1"/>
    <col min="10781" max="10781" width="8.140625" style="1055" customWidth="1"/>
    <col min="10782" max="10782" width="7.28515625" style="1055" customWidth="1"/>
    <col min="10783" max="10783" width="8" style="1055" customWidth="1"/>
    <col min="10784" max="10785" width="6.85546875" style="1055" customWidth="1"/>
    <col min="10786" max="10786" width="7.85546875" style="1055" customWidth="1"/>
    <col min="10787" max="10787" width="7.42578125" style="1055" customWidth="1"/>
    <col min="10788" max="10788" width="7.28515625" style="1055" customWidth="1"/>
    <col min="10789" max="10789" width="7.5703125" style="1055" customWidth="1"/>
    <col min="10790" max="10790" width="5.28515625" style="1055" bestFit="1" customWidth="1"/>
    <col min="10791" max="10791" width="8.28515625" style="1055" customWidth="1"/>
    <col min="10792" max="10792" width="6.7109375" style="1055" customWidth="1"/>
    <col min="10793" max="11008" width="9.140625" style="1055"/>
    <col min="11009" max="11009" width="2.42578125" style="1055" customWidth="1"/>
    <col min="11010" max="11010" width="7.85546875" style="1055" customWidth="1"/>
    <col min="11011" max="11011" width="11.85546875" style="1055" customWidth="1"/>
    <col min="11012" max="11012" width="9.7109375" style="1055" customWidth="1"/>
    <col min="11013" max="11014" width="8.42578125" style="1055" customWidth="1"/>
    <col min="11015" max="11016" width="8.7109375" style="1055" customWidth="1"/>
    <col min="11017" max="11017" width="6.7109375" style="1055" customWidth="1"/>
    <col min="11018" max="11018" width="8.42578125" style="1055" customWidth="1"/>
    <col min="11019" max="11019" width="8.5703125" style="1055" customWidth="1"/>
    <col min="11020" max="11020" width="7.140625" style="1055" customWidth="1"/>
    <col min="11021" max="11021" width="8.85546875" style="1055" customWidth="1"/>
    <col min="11022" max="11022" width="9.140625" style="1055" customWidth="1"/>
    <col min="11023" max="11023" width="7.5703125" style="1055" customWidth="1"/>
    <col min="11024" max="11025" width="8.85546875" style="1055" customWidth="1"/>
    <col min="11026" max="11026" width="6.85546875" style="1055" customWidth="1"/>
    <col min="11027" max="11027" width="7.5703125" style="1055" customWidth="1"/>
    <col min="11028" max="11028" width="7.140625" style="1055" customWidth="1"/>
    <col min="11029" max="11029" width="8.42578125" style="1055" customWidth="1"/>
    <col min="11030" max="11030" width="6.5703125" style="1055" customWidth="1"/>
    <col min="11031" max="11031" width="8.7109375" style="1055" customWidth="1"/>
    <col min="11032" max="11032" width="7.5703125" style="1055" customWidth="1"/>
    <col min="11033" max="11033" width="7.7109375" style="1055" customWidth="1"/>
    <col min="11034" max="11034" width="8.28515625" style="1055" customWidth="1"/>
    <col min="11035" max="11035" width="7.42578125" style="1055" customWidth="1"/>
    <col min="11036" max="11036" width="8.5703125" style="1055" customWidth="1"/>
    <col min="11037" max="11037" width="8.140625" style="1055" customWidth="1"/>
    <col min="11038" max="11038" width="7.28515625" style="1055" customWidth="1"/>
    <col min="11039" max="11039" width="8" style="1055" customWidth="1"/>
    <col min="11040" max="11041" width="6.85546875" style="1055" customWidth="1"/>
    <col min="11042" max="11042" width="7.85546875" style="1055" customWidth="1"/>
    <col min="11043" max="11043" width="7.42578125" style="1055" customWidth="1"/>
    <col min="11044" max="11044" width="7.28515625" style="1055" customWidth="1"/>
    <col min="11045" max="11045" width="7.5703125" style="1055" customWidth="1"/>
    <col min="11046" max="11046" width="5.28515625" style="1055" bestFit="1" customWidth="1"/>
    <col min="11047" max="11047" width="8.28515625" style="1055" customWidth="1"/>
    <col min="11048" max="11048" width="6.7109375" style="1055" customWidth="1"/>
    <col min="11049" max="11264" width="9.140625" style="1055"/>
    <col min="11265" max="11265" width="2.42578125" style="1055" customWidth="1"/>
    <col min="11266" max="11266" width="7.85546875" style="1055" customWidth="1"/>
    <col min="11267" max="11267" width="11.85546875" style="1055" customWidth="1"/>
    <col min="11268" max="11268" width="9.7109375" style="1055" customWidth="1"/>
    <col min="11269" max="11270" width="8.42578125" style="1055" customWidth="1"/>
    <col min="11271" max="11272" width="8.7109375" style="1055" customWidth="1"/>
    <col min="11273" max="11273" width="6.7109375" style="1055" customWidth="1"/>
    <col min="11274" max="11274" width="8.42578125" style="1055" customWidth="1"/>
    <col min="11275" max="11275" width="8.5703125" style="1055" customWidth="1"/>
    <col min="11276" max="11276" width="7.140625" style="1055" customWidth="1"/>
    <col min="11277" max="11277" width="8.85546875" style="1055" customWidth="1"/>
    <col min="11278" max="11278" width="9.140625" style="1055" customWidth="1"/>
    <col min="11279" max="11279" width="7.5703125" style="1055" customWidth="1"/>
    <col min="11280" max="11281" width="8.85546875" style="1055" customWidth="1"/>
    <col min="11282" max="11282" width="6.85546875" style="1055" customWidth="1"/>
    <col min="11283" max="11283" width="7.5703125" style="1055" customWidth="1"/>
    <col min="11284" max="11284" width="7.140625" style="1055" customWidth="1"/>
    <col min="11285" max="11285" width="8.42578125" style="1055" customWidth="1"/>
    <col min="11286" max="11286" width="6.5703125" style="1055" customWidth="1"/>
    <col min="11287" max="11287" width="8.7109375" style="1055" customWidth="1"/>
    <col min="11288" max="11288" width="7.5703125" style="1055" customWidth="1"/>
    <col min="11289" max="11289" width="7.7109375" style="1055" customWidth="1"/>
    <col min="11290" max="11290" width="8.28515625" style="1055" customWidth="1"/>
    <col min="11291" max="11291" width="7.42578125" style="1055" customWidth="1"/>
    <col min="11292" max="11292" width="8.5703125" style="1055" customWidth="1"/>
    <col min="11293" max="11293" width="8.140625" style="1055" customWidth="1"/>
    <col min="11294" max="11294" width="7.28515625" style="1055" customWidth="1"/>
    <col min="11295" max="11295" width="8" style="1055" customWidth="1"/>
    <col min="11296" max="11297" width="6.85546875" style="1055" customWidth="1"/>
    <col min="11298" max="11298" width="7.85546875" style="1055" customWidth="1"/>
    <col min="11299" max="11299" width="7.42578125" style="1055" customWidth="1"/>
    <col min="11300" max="11300" width="7.28515625" style="1055" customWidth="1"/>
    <col min="11301" max="11301" width="7.5703125" style="1055" customWidth="1"/>
    <col min="11302" max="11302" width="5.28515625" style="1055" bestFit="1" customWidth="1"/>
    <col min="11303" max="11303" width="8.28515625" style="1055" customWidth="1"/>
    <col min="11304" max="11304" width="6.7109375" style="1055" customWidth="1"/>
    <col min="11305" max="11520" width="9.140625" style="1055"/>
    <col min="11521" max="11521" width="2.42578125" style="1055" customWidth="1"/>
    <col min="11522" max="11522" width="7.85546875" style="1055" customWidth="1"/>
    <col min="11523" max="11523" width="11.85546875" style="1055" customWidth="1"/>
    <col min="11524" max="11524" width="9.7109375" style="1055" customWidth="1"/>
    <col min="11525" max="11526" width="8.42578125" style="1055" customWidth="1"/>
    <col min="11527" max="11528" width="8.7109375" style="1055" customWidth="1"/>
    <col min="11529" max="11529" width="6.7109375" style="1055" customWidth="1"/>
    <col min="11530" max="11530" width="8.42578125" style="1055" customWidth="1"/>
    <col min="11531" max="11531" width="8.5703125" style="1055" customWidth="1"/>
    <col min="11532" max="11532" width="7.140625" style="1055" customWidth="1"/>
    <col min="11533" max="11533" width="8.85546875" style="1055" customWidth="1"/>
    <col min="11534" max="11534" width="9.140625" style="1055" customWidth="1"/>
    <col min="11535" max="11535" width="7.5703125" style="1055" customWidth="1"/>
    <col min="11536" max="11537" width="8.85546875" style="1055" customWidth="1"/>
    <col min="11538" max="11538" width="6.85546875" style="1055" customWidth="1"/>
    <col min="11539" max="11539" width="7.5703125" style="1055" customWidth="1"/>
    <col min="11540" max="11540" width="7.140625" style="1055" customWidth="1"/>
    <col min="11541" max="11541" width="8.42578125" style="1055" customWidth="1"/>
    <col min="11542" max="11542" width="6.5703125" style="1055" customWidth="1"/>
    <col min="11543" max="11543" width="8.7109375" style="1055" customWidth="1"/>
    <col min="11544" max="11544" width="7.5703125" style="1055" customWidth="1"/>
    <col min="11545" max="11545" width="7.7109375" style="1055" customWidth="1"/>
    <col min="11546" max="11546" width="8.28515625" style="1055" customWidth="1"/>
    <col min="11547" max="11547" width="7.42578125" style="1055" customWidth="1"/>
    <col min="11548" max="11548" width="8.5703125" style="1055" customWidth="1"/>
    <col min="11549" max="11549" width="8.140625" style="1055" customWidth="1"/>
    <col min="11550" max="11550" width="7.28515625" style="1055" customWidth="1"/>
    <col min="11551" max="11551" width="8" style="1055" customWidth="1"/>
    <col min="11552" max="11553" width="6.85546875" style="1055" customWidth="1"/>
    <col min="11554" max="11554" width="7.85546875" style="1055" customWidth="1"/>
    <col min="11555" max="11555" width="7.42578125" style="1055" customWidth="1"/>
    <col min="11556" max="11556" width="7.28515625" style="1055" customWidth="1"/>
    <col min="11557" max="11557" width="7.5703125" style="1055" customWidth="1"/>
    <col min="11558" max="11558" width="5.28515625" style="1055" bestFit="1" customWidth="1"/>
    <col min="11559" max="11559" width="8.28515625" style="1055" customWidth="1"/>
    <col min="11560" max="11560" width="6.7109375" style="1055" customWidth="1"/>
    <col min="11561" max="11776" width="9.140625" style="1055"/>
    <col min="11777" max="11777" width="2.42578125" style="1055" customWidth="1"/>
    <col min="11778" max="11778" width="7.85546875" style="1055" customWidth="1"/>
    <col min="11779" max="11779" width="11.85546875" style="1055" customWidth="1"/>
    <col min="11780" max="11780" width="9.7109375" style="1055" customWidth="1"/>
    <col min="11781" max="11782" width="8.42578125" style="1055" customWidth="1"/>
    <col min="11783" max="11784" width="8.7109375" style="1055" customWidth="1"/>
    <col min="11785" max="11785" width="6.7109375" style="1055" customWidth="1"/>
    <col min="11786" max="11786" width="8.42578125" style="1055" customWidth="1"/>
    <col min="11787" max="11787" width="8.5703125" style="1055" customWidth="1"/>
    <col min="11788" max="11788" width="7.140625" style="1055" customWidth="1"/>
    <col min="11789" max="11789" width="8.85546875" style="1055" customWidth="1"/>
    <col min="11790" max="11790" width="9.140625" style="1055" customWidth="1"/>
    <col min="11791" max="11791" width="7.5703125" style="1055" customWidth="1"/>
    <col min="11792" max="11793" width="8.85546875" style="1055" customWidth="1"/>
    <col min="11794" max="11794" width="6.85546875" style="1055" customWidth="1"/>
    <col min="11795" max="11795" width="7.5703125" style="1055" customWidth="1"/>
    <col min="11796" max="11796" width="7.140625" style="1055" customWidth="1"/>
    <col min="11797" max="11797" width="8.42578125" style="1055" customWidth="1"/>
    <col min="11798" max="11798" width="6.5703125" style="1055" customWidth="1"/>
    <col min="11799" max="11799" width="8.7109375" style="1055" customWidth="1"/>
    <col min="11800" max="11800" width="7.5703125" style="1055" customWidth="1"/>
    <col min="11801" max="11801" width="7.7109375" style="1055" customWidth="1"/>
    <col min="11802" max="11802" width="8.28515625" style="1055" customWidth="1"/>
    <col min="11803" max="11803" width="7.42578125" style="1055" customWidth="1"/>
    <col min="11804" max="11804" width="8.5703125" style="1055" customWidth="1"/>
    <col min="11805" max="11805" width="8.140625" style="1055" customWidth="1"/>
    <col min="11806" max="11806" width="7.28515625" style="1055" customWidth="1"/>
    <col min="11807" max="11807" width="8" style="1055" customWidth="1"/>
    <col min="11808" max="11809" width="6.85546875" style="1055" customWidth="1"/>
    <col min="11810" max="11810" width="7.85546875" style="1055" customWidth="1"/>
    <col min="11811" max="11811" width="7.42578125" style="1055" customWidth="1"/>
    <col min="11812" max="11812" width="7.28515625" style="1055" customWidth="1"/>
    <col min="11813" max="11813" width="7.5703125" style="1055" customWidth="1"/>
    <col min="11814" max="11814" width="5.28515625" style="1055" bestFit="1" customWidth="1"/>
    <col min="11815" max="11815" width="8.28515625" style="1055" customWidth="1"/>
    <col min="11816" max="11816" width="6.7109375" style="1055" customWidth="1"/>
    <col min="11817" max="12032" width="9.140625" style="1055"/>
    <col min="12033" max="12033" width="2.42578125" style="1055" customWidth="1"/>
    <col min="12034" max="12034" width="7.85546875" style="1055" customWidth="1"/>
    <col min="12035" max="12035" width="11.85546875" style="1055" customWidth="1"/>
    <col min="12036" max="12036" width="9.7109375" style="1055" customWidth="1"/>
    <col min="12037" max="12038" width="8.42578125" style="1055" customWidth="1"/>
    <col min="12039" max="12040" width="8.7109375" style="1055" customWidth="1"/>
    <col min="12041" max="12041" width="6.7109375" style="1055" customWidth="1"/>
    <col min="12042" max="12042" width="8.42578125" style="1055" customWidth="1"/>
    <col min="12043" max="12043" width="8.5703125" style="1055" customWidth="1"/>
    <col min="12044" max="12044" width="7.140625" style="1055" customWidth="1"/>
    <col min="12045" max="12045" width="8.85546875" style="1055" customWidth="1"/>
    <col min="12046" max="12046" width="9.140625" style="1055" customWidth="1"/>
    <col min="12047" max="12047" width="7.5703125" style="1055" customWidth="1"/>
    <col min="12048" max="12049" width="8.85546875" style="1055" customWidth="1"/>
    <col min="12050" max="12050" width="6.85546875" style="1055" customWidth="1"/>
    <col min="12051" max="12051" width="7.5703125" style="1055" customWidth="1"/>
    <col min="12052" max="12052" width="7.140625" style="1055" customWidth="1"/>
    <col min="12053" max="12053" width="8.42578125" style="1055" customWidth="1"/>
    <col min="12054" max="12054" width="6.5703125" style="1055" customWidth="1"/>
    <col min="12055" max="12055" width="8.7109375" style="1055" customWidth="1"/>
    <col min="12056" max="12056" width="7.5703125" style="1055" customWidth="1"/>
    <col min="12057" max="12057" width="7.7109375" style="1055" customWidth="1"/>
    <col min="12058" max="12058" width="8.28515625" style="1055" customWidth="1"/>
    <col min="12059" max="12059" width="7.42578125" style="1055" customWidth="1"/>
    <col min="12060" max="12060" width="8.5703125" style="1055" customWidth="1"/>
    <col min="12061" max="12061" width="8.140625" style="1055" customWidth="1"/>
    <col min="12062" max="12062" width="7.28515625" style="1055" customWidth="1"/>
    <col min="12063" max="12063" width="8" style="1055" customWidth="1"/>
    <col min="12064" max="12065" width="6.85546875" style="1055" customWidth="1"/>
    <col min="12066" max="12066" width="7.85546875" style="1055" customWidth="1"/>
    <col min="12067" max="12067" width="7.42578125" style="1055" customWidth="1"/>
    <col min="12068" max="12068" width="7.28515625" style="1055" customWidth="1"/>
    <col min="12069" max="12069" width="7.5703125" style="1055" customWidth="1"/>
    <col min="12070" max="12070" width="5.28515625" style="1055" bestFit="1" customWidth="1"/>
    <col min="12071" max="12071" width="8.28515625" style="1055" customWidth="1"/>
    <col min="12072" max="12072" width="6.7109375" style="1055" customWidth="1"/>
    <col min="12073" max="12288" width="9.140625" style="1055"/>
    <col min="12289" max="12289" width="2.42578125" style="1055" customWidth="1"/>
    <col min="12290" max="12290" width="7.85546875" style="1055" customWidth="1"/>
    <col min="12291" max="12291" width="11.85546875" style="1055" customWidth="1"/>
    <col min="12292" max="12292" width="9.7109375" style="1055" customWidth="1"/>
    <col min="12293" max="12294" width="8.42578125" style="1055" customWidth="1"/>
    <col min="12295" max="12296" width="8.7109375" style="1055" customWidth="1"/>
    <col min="12297" max="12297" width="6.7109375" style="1055" customWidth="1"/>
    <col min="12298" max="12298" width="8.42578125" style="1055" customWidth="1"/>
    <col min="12299" max="12299" width="8.5703125" style="1055" customWidth="1"/>
    <col min="12300" max="12300" width="7.140625" style="1055" customWidth="1"/>
    <col min="12301" max="12301" width="8.85546875" style="1055" customWidth="1"/>
    <col min="12302" max="12302" width="9.140625" style="1055" customWidth="1"/>
    <col min="12303" max="12303" width="7.5703125" style="1055" customWidth="1"/>
    <col min="12304" max="12305" width="8.85546875" style="1055" customWidth="1"/>
    <col min="12306" max="12306" width="6.85546875" style="1055" customWidth="1"/>
    <col min="12307" max="12307" width="7.5703125" style="1055" customWidth="1"/>
    <col min="12308" max="12308" width="7.140625" style="1055" customWidth="1"/>
    <col min="12309" max="12309" width="8.42578125" style="1055" customWidth="1"/>
    <col min="12310" max="12310" width="6.5703125" style="1055" customWidth="1"/>
    <col min="12311" max="12311" width="8.7109375" style="1055" customWidth="1"/>
    <col min="12312" max="12312" width="7.5703125" style="1055" customWidth="1"/>
    <col min="12313" max="12313" width="7.7109375" style="1055" customWidth="1"/>
    <col min="12314" max="12314" width="8.28515625" style="1055" customWidth="1"/>
    <col min="12315" max="12315" width="7.42578125" style="1055" customWidth="1"/>
    <col min="12316" max="12316" width="8.5703125" style="1055" customWidth="1"/>
    <col min="12317" max="12317" width="8.140625" style="1055" customWidth="1"/>
    <col min="12318" max="12318" width="7.28515625" style="1055" customWidth="1"/>
    <col min="12319" max="12319" width="8" style="1055" customWidth="1"/>
    <col min="12320" max="12321" width="6.85546875" style="1055" customWidth="1"/>
    <col min="12322" max="12322" width="7.85546875" style="1055" customWidth="1"/>
    <col min="12323" max="12323" width="7.42578125" style="1055" customWidth="1"/>
    <col min="12324" max="12324" width="7.28515625" style="1055" customWidth="1"/>
    <col min="12325" max="12325" width="7.5703125" style="1055" customWidth="1"/>
    <col min="12326" max="12326" width="5.28515625" style="1055" bestFit="1" customWidth="1"/>
    <col min="12327" max="12327" width="8.28515625" style="1055" customWidth="1"/>
    <col min="12328" max="12328" width="6.7109375" style="1055" customWidth="1"/>
    <col min="12329" max="12544" width="9.140625" style="1055"/>
    <col min="12545" max="12545" width="2.42578125" style="1055" customWidth="1"/>
    <col min="12546" max="12546" width="7.85546875" style="1055" customWidth="1"/>
    <col min="12547" max="12547" width="11.85546875" style="1055" customWidth="1"/>
    <col min="12548" max="12548" width="9.7109375" style="1055" customWidth="1"/>
    <col min="12549" max="12550" width="8.42578125" style="1055" customWidth="1"/>
    <col min="12551" max="12552" width="8.7109375" style="1055" customWidth="1"/>
    <col min="12553" max="12553" width="6.7109375" style="1055" customWidth="1"/>
    <col min="12554" max="12554" width="8.42578125" style="1055" customWidth="1"/>
    <col min="12555" max="12555" width="8.5703125" style="1055" customWidth="1"/>
    <col min="12556" max="12556" width="7.140625" style="1055" customWidth="1"/>
    <col min="12557" max="12557" width="8.85546875" style="1055" customWidth="1"/>
    <col min="12558" max="12558" width="9.140625" style="1055" customWidth="1"/>
    <col min="12559" max="12559" width="7.5703125" style="1055" customWidth="1"/>
    <col min="12560" max="12561" width="8.85546875" style="1055" customWidth="1"/>
    <col min="12562" max="12562" width="6.85546875" style="1055" customWidth="1"/>
    <col min="12563" max="12563" width="7.5703125" style="1055" customWidth="1"/>
    <col min="12564" max="12564" width="7.140625" style="1055" customWidth="1"/>
    <col min="12565" max="12565" width="8.42578125" style="1055" customWidth="1"/>
    <col min="12566" max="12566" width="6.5703125" style="1055" customWidth="1"/>
    <col min="12567" max="12567" width="8.7109375" style="1055" customWidth="1"/>
    <col min="12568" max="12568" width="7.5703125" style="1055" customWidth="1"/>
    <col min="12569" max="12569" width="7.7109375" style="1055" customWidth="1"/>
    <col min="12570" max="12570" width="8.28515625" style="1055" customWidth="1"/>
    <col min="12571" max="12571" width="7.42578125" style="1055" customWidth="1"/>
    <col min="12572" max="12572" width="8.5703125" style="1055" customWidth="1"/>
    <col min="12573" max="12573" width="8.140625" style="1055" customWidth="1"/>
    <col min="12574" max="12574" width="7.28515625" style="1055" customWidth="1"/>
    <col min="12575" max="12575" width="8" style="1055" customWidth="1"/>
    <col min="12576" max="12577" width="6.85546875" style="1055" customWidth="1"/>
    <col min="12578" max="12578" width="7.85546875" style="1055" customWidth="1"/>
    <col min="12579" max="12579" width="7.42578125" style="1055" customWidth="1"/>
    <col min="12580" max="12580" width="7.28515625" style="1055" customWidth="1"/>
    <col min="12581" max="12581" width="7.5703125" style="1055" customWidth="1"/>
    <col min="12582" max="12582" width="5.28515625" style="1055" bestFit="1" customWidth="1"/>
    <col min="12583" max="12583" width="8.28515625" style="1055" customWidth="1"/>
    <col min="12584" max="12584" width="6.7109375" style="1055" customWidth="1"/>
    <col min="12585" max="12800" width="9.140625" style="1055"/>
    <col min="12801" max="12801" width="2.42578125" style="1055" customWidth="1"/>
    <col min="12802" max="12802" width="7.85546875" style="1055" customWidth="1"/>
    <col min="12803" max="12803" width="11.85546875" style="1055" customWidth="1"/>
    <col min="12804" max="12804" width="9.7109375" style="1055" customWidth="1"/>
    <col min="12805" max="12806" width="8.42578125" style="1055" customWidth="1"/>
    <col min="12807" max="12808" width="8.7109375" style="1055" customWidth="1"/>
    <col min="12809" max="12809" width="6.7109375" style="1055" customWidth="1"/>
    <col min="12810" max="12810" width="8.42578125" style="1055" customWidth="1"/>
    <col min="12811" max="12811" width="8.5703125" style="1055" customWidth="1"/>
    <col min="12812" max="12812" width="7.140625" style="1055" customWidth="1"/>
    <col min="12813" max="12813" width="8.85546875" style="1055" customWidth="1"/>
    <col min="12814" max="12814" width="9.140625" style="1055" customWidth="1"/>
    <col min="12815" max="12815" width="7.5703125" style="1055" customWidth="1"/>
    <col min="12816" max="12817" width="8.85546875" style="1055" customWidth="1"/>
    <col min="12818" max="12818" width="6.85546875" style="1055" customWidth="1"/>
    <col min="12819" max="12819" width="7.5703125" style="1055" customWidth="1"/>
    <col min="12820" max="12820" width="7.140625" style="1055" customWidth="1"/>
    <col min="12821" max="12821" width="8.42578125" style="1055" customWidth="1"/>
    <col min="12822" max="12822" width="6.5703125" style="1055" customWidth="1"/>
    <col min="12823" max="12823" width="8.7109375" style="1055" customWidth="1"/>
    <col min="12824" max="12824" width="7.5703125" style="1055" customWidth="1"/>
    <col min="12825" max="12825" width="7.7109375" style="1055" customWidth="1"/>
    <col min="12826" max="12826" width="8.28515625" style="1055" customWidth="1"/>
    <col min="12827" max="12827" width="7.42578125" style="1055" customWidth="1"/>
    <col min="12828" max="12828" width="8.5703125" style="1055" customWidth="1"/>
    <col min="12829" max="12829" width="8.140625" style="1055" customWidth="1"/>
    <col min="12830" max="12830" width="7.28515625" style="1055" customWidth="1"/>
    <col min="12831" max="12831" width="8" style="1055" customWidth="1"/>
    <col min="12832" max="12833" width="6.85546875" style="1055" customWidth="1"/>
    <col min="12834" max="12834" width="7.85546875" style="1055" customWidth="1"/>
    <col min="12835" max="12835" width="7.42578125" style="1055" customWidth="1"/>
    <col min="12836" max="12836" width="7.28515625" style="1055" customWidth="1"/>
    <col min="12837" max="12837" width="7.5703125" style="1055" customWidth="1"/>
    <col min="12838" max="12838" width="5.28515625" style="1055" bestFit="1" customWidth="1"/>
    <col min="12839" max="12839" width="8.28515625" style="1055" customWidth="1"/>
    <col min="12840" max="12840" width="6.7109375" style="1055" customWidth="1"/>
    <col min="12841" max="13056" width="9.140625" style="1055"/>
    <col min="13057" max="13057" width="2.42578125" style="1055" customWidth="1"/>
    <col min="13058" max="13058" width="7.85546875" style="1055" customWidth="1"/>
    <col min="13059" max="13059" width="11.85546875" style="1055" customWidth="1"/>
    <col min="13060" max="13060" width="9.7109375" style="1055" customWidth="1"/>
    <col min="13061" max="13062" width="8.42578125" style="1055" customWidth="1"/>
    <col min="13063" max="13064" width="8.7109375" style="1055" customWidth="1"/>
    <col min="13065" max="13065" width="6.7109375" style="1055" customWidth="1"/>
    <col min="13066" max="13066" width="8.42578125" style="1055" customWidth="1"/>
    <col min="13067" max="13067" width="8.5703125" style="1055" customWidth="1"/>
    <col min="13068" max="13068" width="7.140625" style="1055" customWidth="1"/>
    <col min="13069" max="13069" width="8.85546875" style="1055" customWidth="1"/>
    <col min="13070" max="13070" width="9.140625" style="1055" customWidth="1"/>
    <col min="13071" max="13071" width="7.5703125" style="1055" customWidth="1"/>
    <col min="13072" max="13073" width="8.85546875" style="1055" customWidth="1"/>
    <col min="13074" max="13074" width="6.85546875" style="1055" customWidth="1"/>
    <col min="13075" max="13075" width="7.5703125" style="1055" customWidth="1"/>
    <col min="13076" max="13076" width="7.140625" style="1055" customWidth="1"/>
    <col min="13077" max="13077" width="8.42578125" style="1055" customWidth="1"/>
    <col min="13078" max="13078" width="6.5703125" style="1055" customWidth="1"/>
    <col min="13079" max="13079" width="8.7109375" style="1055" customWidth="1"/>
    <col min="13080" max="13080" width="7.5703125" style="1055" customWidth="1"/>
    <col min="13081" max="13081" width="7.7109375" style="1055" customWidth="1"/>
    <col min="13082" max="13082" width="8.28515625" style="1055" customWidth="1"/>
    <col min="13083" max="13083" width="7.42578125" style="1055" customWidth="1"/>
    <col min="13084" max="13084" width="8.5703125" style="1055" customWidth="1"/>
    <col min="13085" max="13085" width="8.140625" style="1055" customWidth="1"/>
    <col min="13086" max="13086" width="7.28515625" style="1055" customWidth="1"/>
    <col min="13087" max="13087" width="8" style="1055" customWidth="1"/>
    <col min="13088" max="13089" width="6.85546875" style="1055" customWidth="1"/>
    <col min="13090" max="13090" width="7.85546875" style="1055" customWidth="1"/>
    <col min="13091" max="13091" width="7.42578125" style="1055" customWidth="1"/>
    <col min="13092" max="13092" width="7.28515625" style="1055" customWidth="1"/>
    <col min="13093" max="13093" width="7.5703125" style="1055" customWidth="1"/>
    <col min="13094" max="13094" width="5.28515625" style="1055" bestFit="1" customWidth="1"/>
    <col min="13095" max="13095" width="8.28515625" style="1055" customWidth="1"/>
    <col min="13096" max="13096" width="6.7109375" style="1055" customWidth="1"/>
    <col min="13097" max="13312" width="9.140625" style="1055"/>
    <col min="13313" max="13313" width="2.42578125" style="1055" customWidth="1"/>
    <col min="13314" max="13314" width="7.85546875" style="1055" customWidth="1"/>
    <col min="13315" max="13315" width="11.85546875" style="1055" customWidth="1"/>
    <col min="13316" max="13316" width="9.7109375" style="1055" customWidth="1"/>
    <col min="13317" max="13318" width="8.42578125" style="1055" customWidth="1"/>
    <col min="13319" max="13320" width="8.7109375" style="1055" customWidth="1"/>
    <col min="13321" max="13321" width="6.7109375" style="1055" customWidth="1"/>
    <col min="13322" max="13322" width="8.42578125" style="1055" customWidth="1"/>
    <col min="13323" max="13323" width="8.5703125" style="1055" customWidth="1"/>
    <col min="13324" max="13324" width="7.140625" style="1055" customWidth="1"/>
    <col min="13325" max="13325" width="8.85546875" style="1055" customWidth="1"/>
    <col min="13326" max="13326" width="9.140625" style="1055" customWidth="1"/>
    <col min="13327" max="13327" width="7.5703125" style="1055" customWidth="1"/>
    <col min="13328" max="13329" width="8.85546875" style="1055" customWidth="1"/>
    <col min="13330" max="13330" width="6.85546875" style="1055" customWidth="1"/>
    <col min="13331" max="13331" width="7.5703125" style="1055" customWidth="1"/>
    <col min="13332" max="13332" width="7.140625" style="1055" customWidth="1"/>
    <col min="13333" max="13333" width="8.42578125" style="1055" customWidth="1"/>
    <col min="13334" max="13334" width="6.5703125" style="1055" customWidth="1"/>
    <col min="13335" max="13335" width="8.7109375" style="1055" customWidth="1"/>
    <col min="13336" max="13336" width="7.5703125" style="1055" customWidth="1"/>
    <col min="13337" max="13337" width="7.7109375" style="1055" customWidth="1"/>
    <col min="13338" max="13338" width="8.28515625" style="1055" customWidth="1"/>
    <col min="13339" max="13339" width="7.42578125" style="1055" customWidth="1"/>
    <col min="13340" max="13340" width="8.5703125" style="1055" customWidth="1"/>
    <col min="13341" max="13341" width="8.140625" style="1055" customWidth="1"/>
    <col min="13342" max="13342" width="7.28515625" style="1055" customWidth="1"/>
    <col min="13343" max="13343" width="8" style="1055" customWidth="1"/>
    <col min="13344" max="13345" width="6.85546875" style="1055" customWidth="1"/>
    <col min="13346" max="13346" width="7.85546875" style="1055" customWidth="1"/>
    <col min="13347" max="13347" width="7.42578125" style="1055" customWidth="1"/>
    <col min="13348" max="13348" width="7.28515625" style="1055" customWidth="1"/>
    <col min="13349" max="13349" width="7.5703125" style="1055" customWidth="1"/>
    <col min="13350" max="13350" width="5.28515625" style="1055" bestFit="1" customWidth="1"/>
    <col min="13351" max="13351" width="8.28515625" style="1055" customWidth="1"/>
    <col min="13352" max="13352" width="6.7109375" style="1055" customWidth="1"/>
    <col min="13353" max="13568" width="9.140625" style="1055"/>
    <col min="13569" max="13569" width="2.42578125" style="1055" customWidth="1"/>
    <col min="13570" max="13570" width="7.85546875" style="1055" customWidth="1"/>
    <col min="13571" max="13571" width="11.85546875" style="1055" customWidth="1"/>
    <col min="13572" max="13572" width="9.7109375" style="1055" customWidth="1"/>
    <col min="13573" max="13574" width="8.42578125" style="1055" customWidth="1"/>
    <col min="13575" max="13576" width="8.7109375" style="1055" customWidth="1"/>
    <col min="13577" max="13577" width="6.7109375" style="1055" customWidth="1"/>
    <col min="13578" max="13578" width="8.42578125" style="1055" customWidth="1"/>
    <col min="13579" max="13579" width="8.5703125" style="1055" customWidth="1"/>
    <col min="13580" max="13580" width="7.140625" style="1055" customWidth="1"/>
    <col min="13581" max="13581" width="8.85546875" style="1055" customWidth="1"/>
    <col min="13582" max="13582" width="9.140625" style="1055" customWidth="1"/>
    <col min="13583" max="13583" width="7.5703125" style="1055" customWidth="1"/>
    <col min="13584" max="13585" width="8.85546875" style="1055" customWidth="1"/>
    <col min="13586" max="13586" width="6.85546875" style="1055" customWidth="1"/>
    <col min="13587" max="13587" width="7.5703125" style="1055" customWidth="1"/>
    <col min="13588" max="13588" width="7.140625" style="1055" customWidth="1"/>
    <col min="13589" max="13589" width="8.42578125" style="1055" customWidth="1"/>
    <col min="13590" max="13590" width="6.5703125" style="1055" customWidth="1"/>
    <col min="13591" max="13591" width="8.7109375" style="1055" customWidth="1"/>
    <col min="13592" max="13592" width="7.5703125" style="1055" customWidth="1"/>
    <col min="13593" max="13593" width="7.7109375" style="1055" customWidth="1"/>
    <col min="13594" max="13594" width="8.28515625" style="1055" customWidth="1"/>
    <col min="13595" max="13595" width="7.42578125" style="1055" customWidth="1"/>
    <col min="13596" max="13596" width="8.5703125" style="1055" customWidth="1"/>
    <col min="13597" max="13597" width="8.140625" style="1055" customWidth="1"/>
    <col min="13598" max="13598" width="7.28515625" style="1055" customWidth="1"/>
    <col min="13599" max="13599" width="8" style="1055" customWidth="1"/>
    <col min="13600" max="13601" width="6.85546875" style="1055" customWidth="1"/>
    <col min="13602" max="13602" width="7.85546875" style="1055" customWidth="1"/>
    <col min="13603" max="13603" width="7.42578125" style="1055" customWidth="1"/>
    <col min="13604" max="13604" width="7.28515625" style="1055" customWidth="1"/>
    <col min="13605" max="13605" width="7.5703125" style="1055" customWidth="1"/>
    <col min="13606" max="13606" width="5.28515625" style="1055" bestFit="1" customWidth="1"/>
    <col min="13607" max="13607" width="8.28515625" style="1055" customWidth="1"/>
    <col min="13608" max="13608" width="6.7109375" style="1055" customWidth="1"/>
    <col min="13609" max="13824" width="9.140625" style="1055"/>
    <col min="13825" max="13825" width="2.42578125" style="1055" customWidth="1"/>
    <col min="13826" max="13826" width="7.85546875" style="1055" customWidth="1"/>
    <col min="13827" max="13827" width="11.85546875" style="1055" customWidth="1"/>
    <col min="13828" max="13828" width="9.7109375" style="1055" customWidth="1"/>
    <col min="13829" max="13830" width="8.42578125" style="1055" customWidth="1"/>
    <col min="13831" max="13832" width="8.7109375" style="1055" customWidth="1"/>
    <col min="13833" max="13833" width="6.7109375" style="1055" customWidth="1"/>
    <col min="13834" max="13834" width="8.42578125" style="1055" customWidth="1"/>
    <col min="13835" max="13835" width="8.5703125" style="1055" customWidth="1"/>
    <col min="13836" max="13836" width="7.140625" style="1055" customWidth="1"/>
    <col min="13837" max="13837" width="8.85546875" style="1055" customWidth="1"/>
    <col min="13838" max="13838" width="9.140625" style="1055" customWidth="1"/>
    <col min="13839" max="13839" width="7.5703125" style="1055" customWidth="1"/>
    <col min="13840" max="13841" width="8.85546875" style="1055" customWidth="1"/>
    <col min="13842" max="13842" width="6.85546875" style="1055" customWidth="1"/>
    <col min="13843" max="13843" width="7.5703125" style="1055" customWidth="1"/>
    <col min="13844" max="13844" width="7.140625" style="1055" customWidth="1"/>
    <col min="13845" max="13845" width="8.42578125" style="1055" customWidth="1"/>
    <col min="13846" max="13846" width="6.5703125" style="1055" customWidth="1"/>
    <col min="13847" max="13847" width="8.7109375" style="1055" customWidth="1"/>
    <col min="13848" max="13848" width="7.5703125" style="1055" customWidth="1"/>
    <col min="13849" max="13849" width="7.7109375" style="1055" customWidth="1"/>
    <col min="13850" max="13850" width="8.28515625" style="1055" customWidth="1"/>
    <col min="13851" max="13851" width="7.42578125" style="1055" customWidth="1"/>
    <col min="13852" max="13852" width="8.5703125" style="1055" customWidth="1"/>
    <col min="13853" max="13853" width="8.140625" style="1055" customWidth="1"/>
    <col min="13854" max="13854" width="7.28515625" style="1055" customWidth="1"/>
    <col min="13855" max="13855" width="8" style="1055" customWidth="1"/>
    <col min="13856" max="13857" width="6.85546875" style="1055" customWidth="1"/>
    <col min="13858" max="13858" width="7.85546875" style="1055" customWidth="1"/>
    <col min="13859" max="13859" width="7.42578125" style="1055" customWidth="1"/>
    <col min="13860" max="13860" width="7.28515625" style="1055" customWidth="1"/>
    <col min="13861" max="13861" width="7.5703125" style="1055" customWidth="1"/>
    <col min="13862" max="13862" width="5.28515625" style="1055" bestFit="1" customWidth="1"/>
    <col min="13863" max="13863" width="8.28515625" style="1055" customWidth="1"/>
    <col min="13864" max="13864" width="6.7109375" style="1055" customWidth="1"/>
    <col min="13865" max="14080" width="9.140625" style="1055"/>
    <col min="14081" max="14081" width="2.42578125" style="1055" customWidth="1"/>
    <col min="14082" max="14082" width="7.85546875" style="1055" customWidth="1"/>
    <col min="14083" max="14083" width="11.85546875" style="1055" customWidth="1"/>
    <col min="14084" max="14084" width="9.7109375" style="1055" customWidth="1"/>
    <col min="14085" max="14086" width="8.42578125" style="1055" customWidth="1"/>
    <col min="14087" max="14088" width="8.7109375" style="1055" customWidth="1"/>
    <col min="14089" max="14089" width="6.7109375" style="1055" customWidth="1"/>
    <col min="14090" max="14090" width="8.42578125" style="1055" customWidth="1"/>
    <col min="14091" max="14091" width="8.5703125" style="1055" customWidth="1"/>
    <col min="14092" max="14092" width="7.140625" style="1055" customWidth="1"/>
    <col min="14093" max="14093" width="8.85546875" style="1055" customWidth="1"/>
    <col min="14094" max="14094" width="9.140625" style="1055" customWidth="1"/>
    <col min="14095" max="14095" width="7.5703125" style="1055" customWidth="1"/>
    <col min="14096" max="14097" width="8.85546875" style="1055" customWidth="1"/>
    <col min="14098" max="14098" width="6.85546875" style="1055" customWidth="1"/>
    <col min="14099" max="14099" width="7.5703125" style="1055" customWidth="1"/>
    <col min="14100" max="14100" width="7.140625" style="1055" customWidth="1"/>
    <col min="14101" max="14101" width="8.42578125" style="1055" customWidth="1"/>
    <col min="14102" max="14102" width="6.5703125" style="1055" customWidth="1"/>
    <col min="14103" max="14103" width="8.7109375" style="1055" customWidth="1"/>
    <col min="14104" max="14104" width="7.5703125" style="1055" customWidth="1"/>
    <col min="14105" max="14105" width="7.7109375" style="1055" customWidth="1"/>
    <col min="14106" max="14106" width="8.28515625" style="1055" customWidth="1"/>
    <col min="14107" max="14107" width="7.42578125" style="1055" customWidth="1"/>
    <col min="14108" max="14108" width="8.5703125" style="1055" customWidth="1"/>
    <col min="14109" max="14109" width="8.140625" style="1055" customWidth="1"/>
    <col min="14110" max="14110" width="7.28515625" style="1055" customWidth="1"/>
    <col min="14111" max="14111" width="8" style="1055" customWidth="1"/>
    <col min="14112" max="14113" width="6.85546875" style="1055" customWidth="1"/>
    <col min="14114" max="14114" width="7.85546875" style="1055" customWidth="1"/>
    <col min="14115" max="14115" width="7.42578125" style="1055" customWidth="1"/>
    <col min="14116" max="14116" width="7.28515625" style="1055" customWidth="1"/>
    <col min="14117" max="14117" width="7.5703125" style="1055" customWidth="1"/>
    <col min="14118" max="14118" width="5.28515625" style="1055" bestFit="1" customWidth="1"/>
    <col min="14119" max="14119" width="8.28515625" style="1055" customWidth="1"/>
    <col min="14120" max="14120" width="6.7109375" style="1055" customWidth="1"/>
    <col min="14121" max="14336" width="9.140625" style="1055"/>
    <col min="14337" max="14337" width="2.42578125" style="1055" customWidth="1"/>
    <col min="14338" max="14338" width="7.85546875" style="1055" customWidth="1"/>
    <col min="14339" max="14339" width="11.85546875" style="1055" customWidth="1"/>
    <col min="14340" max="14340" width="9.7109375" style="1055" customWidth="1"/>
    <col min="14341" max="14342" width="8.42578125" style="1055" customWidth="1"/>
    <col min="14343" max="14344" width="8.7109375" style="1055" customWidth="1"/>
    <col min="14345" max="14345" width="6.7109375" style="1055" customWidth="1"/>
    <col min="14346" max="14346" width="8.42578125" style="1055" customWidth="1"/>
    <col min="14347" max="14347" width="8.5703125" style="1055" customWidth="1"/>
    <col min="14348" max="14348" width="7.140625" style="1055" customWidth="1"/>
    <col min="14349" max="14349" width="8.85546875" style="1055" customWidth="1"/>
    <col min="14350" max="14350" width="9.140625" style="1055" customWidth="1"/>
    <col min="14351" max="14351" width="7.5703125" style="1055" customWidth="1"/>
    <col min="14352" max="14353" width="8.85546875" style="1055" customWidth="1"/>
    <col min="14354" max="14354" width="6.85546875" style="1055" customWidth="1"/>
    <col min="14355" max="14355" width="7.5703125" style="1055" customWidth="1"/>
    <col min="14356" max="14356" width="7.140625" style="1055" customWidth="1"/>
    <col min="14357" max="14357" width="8.42578125" style="1055" customWidth="1"/>
    <col min="14358" max="14358" width="6.5703125" style="1055" customWidth="1"/>
    <col min="14359" max="14359" width="8.7109375" style="1055" customWidth="1"/>
    <col min="14360" max="14360" width="7.5703125" style="1055" customWidth="1"/>
    <col min="14361" max="14361" width="7.7109375" style="1055" customWidth="1"/>
    <col min="14362" max="14362" width="8.28515625" style="1055" customWidth="1"/>
    <col min="14363" max="14363" width="7.42578125" style="1055" customWidth="1"/>
    <col min="14364" max="14364" width="8.5703125" style="1055" customWidth="1"/>
    <col min="14365" max="14365" width="8.140625" style="1055" customWidth="1"/>
    <col min="14366" max="14366" width="7.28515625" style="1055" customWidth="1"/>
    <col min="14367" max="14367" width="8" style="1055" customWidth="1"/>
    <col min="14368" max="14369" width="6.85546875" style="1055" customWidth="1"/>
    <col min="14370" max="14370" width="7.85546875" style="1055" customWidth="1"/>
    <col min="14371" max="14371" width="7.42578125" style="1055" customWidth="1"/>
    <col min="14372" max="14372" width="7.28515625" style="1055" customWidth="1"/>
    <col min="14373" max="14373" width="7.5703125" style="1055" customWidth="1"/>
    <col min="14374" max="14374" width="5.28515625" style="1055" bestFit="1" customWidth="1"/>
    <col min="14375" max="14375" width="8.28515625" style="1055" customWidth="1"/>
    <col min="14376" max="14376" width="6.7109375" style="1055" customWidth="1"/>
    <col min="14377" max="14592" width="9.140625" style="1055"/>
    <col min="14593" max="14593" width="2.42578125" style="1055" customWidth="1"/>
    <col min="14594" max="14594" width="7.85546875" style="1055" customWidth="1"/>
    <col min="14595" max="14595" width="11.85546875" style="1055" customWidth="1"/>
    <col min="14596" max="14596" width="9.7109375" style="1055" customWidth="1"/>
    <col min="14597" max="14598" width="8.42578125" style="1055" customWidth="1"/>
    <col min="14599" max="14600" width="8.7109375" style="1055" customWidth="1"/>
    <col min="14601" max="14601" width="6.7109375" style="1055" customWidth="1"/>
    <col min="14602" max="14602" width="8.42578125" style="1055" customWidth="1"/>
    <col min="14603" max="14603" width="8.5703125" style="1055" customWidth="1"/>
    <col min="14604" max="14604" width="7.140625" style="1055" customWidth="1"/>
    <col min="14605" max="14605" width="8.85546875" style="1055" customWidth="1"/>
    <col min="14606" max="14606" width="9.140625" style="1055" customWidth="1"/>
    <col min="14607" max="14607" width="7.5703125" style="1055" customWidth="1"/>
    <col min="14608" max="14609" width="8.85546875" style="1055" customWidth="1"/>
    <col min="14610" max="14610" width="6.85546875" style="1055" customWidth="1"/>
    <col min="14611" max="14611" width="7.5703125" style="1055" customWidth="1"/>
    <col min="14612" max="14612" width="7.140625" style="1055" customWidth="1"/>
    <col min="14613" max="14613" width="8.42578125" style="1055" customWidth="1"/>
    <col min="14614" max="14614" width="6.5703125" style="1055" customWidth="1"/>
    <col min="14615" max="14615" width="8.7109375" style="1055" customWidth="1"/>
    <col min="14616" max="14616" width="7.5703125" style="1055" customWidth="1"/>
    <col min="14617" max="14617" width="7.7109375" style="1055" customWidth="1"/>
    <col min="14618" max="14618" width="8.28515625" style="1055" customWidth="1"/>
    <col min="14619" max="14619" width="7.42578125" style="1055" customWidth="1"/>
    <col min="14620" max="14620" width="8.5703125" style="1055" customWidth="1"/>
    <col min="14621" max="14621" width="8.140625" style="1055" customWidth="1"/>
    <col min="14622" max="14622" width="7.28515625" style="1055" customWidth="1"/>
    <col min="14623" max="14623" width="8" style="1055" customWidth="1"/>
    <col min="14624" max="14625" width="6.85546875" style="1055" customWidth="1"/>
    <col min="14626" max="14626" width="7.85546875" style="1055" customWidth="1"/>
    <col min="14627" max="14627" width="7.42578125" style="1055" customWidth="1"/>
    <col min="14628" max="14628" width="7.28515625" style="1055" customWidth="1"/>
    <col min="14629" max="14629" width="7.5703125" style="1055" customWidth="1"/>
    <col min="14630" max="14630" width="5.28515625" style="1055" bestFit="1" customWidth="1"/>
    <col min="14631" max="14631" width="8.28515625" style="1055" customWidth="1"/>
    <col min="14632" max="14632" width="6.7109375" style="1055" customWidth="1"/>
    <col min="14633" max="14848" width="9.140625" style="1055"/>
    <col min="14849" max="14849" width="2.42578125" style="1055" customWidth="1"/>
    <col min="14850" max="14850" width="7.85546875" style="1055" customWidth="1"/>
    <col min="14851" max="14851" width="11.85546875" style="1055" customWidth="1"/>
    <col min="14852" max="14852" width="9.7109375" style="1055" customWidth="1"/>
    <col min="14853" max="14854" width="8.42578125" style="1055" customWidth="1"/>
    <col min="14855" max="14856" width="8.7109375" style="1055" customWidth="1"/>
    <col min="14857" max="14857" width="6.7109375" style="1055" customWidth="1"/>
    <col min="14858" max="14858" width="8.42578125" style="1055" customWidth="1"/>
    <col min="14859" max="14859" width="8.5703125" style="1055" customWidth="1"/>
    <col min="14860" max="14860" width="7.140625" style="1055" customWidth="1"/>
    <col min="14861" max="14861" width="8.85546875" style="1055" customWidth="1"/>
    <col min="14862" max="14862" width="9.140625" style="1055" customWidth="1"/>
    <col min="14863" max="14863" width="7.5703125" style="1055" customWidth="1"/>
    <col min="14864" max="14865" width="8.85546875" style="1055" customWidth="1"/>
    <col min="14866" max="14866" width="6.85546875" style="1055" customWidth="1"/>
    <col min="14867" max="14867" width="7.5703125" style="1055" customWidth="1"/>
    <col min="14868" max="14868" width="7.140625" style="1055" customWidth="1"/>
    <col min="14869" max="14869" width="8.42578125" style="1055" customWidth="1"/>
    <col min="14870" max="14870" width="6.5703125" style="1055" customWidth="1"/>
    <col min="14871" max="14871" width="8.7109375" style="1055" customWidth="1"/>
    <col min="14872" max="14872" width="7.5703125" style="1055" customWidth="1"/>
    <col min="14873" max="14873" width="7.7109375" style="1055" customWidth="1"/>
    <col min="14874" max="14874" width="8.28515625" style="1055" customWidth="1"/>
    <col min="14875" max="14875" width="7.42578125" style="1055" customWidth="1"/>
    <col min="14876" max="14876" width="8.5703125" style="1055" customWidth="1"/>
    <col min="14877" max="14877" width="8.140625" style="1055" customWidth="1"/>
    <col min="14878" max="14878" width="7.28515625" style="1055" customWidth="1"/>
    <col min="14879" max="14879" width="8" style="1055" customWidth="1"/>
    <col min="14880" max="14881" width="6.85546875" style="1055" customWidth="1"/>
    <col min="14882" max="14882" width="7.85546875" style="1055" customWidth="1"/>
    <col min="14883" max="14883" width="7.42578125" style="1055" customWidth="1"/>
    <col min="14884" max="14884" width="7.28515625" style="1055" customWidth="1"/>
    <col min="14885" max="14885" width="7.5703125" style="1055" customWidth="1"/>
    <col min="14886" max="14886" width="5.28515625" style="1055" bestFit="1" customWidth="1"/>
    <col min="14887" max="14887" width="8.28515625" style="1055" customWidth="1"/>
    <col min="14888" max="14888" width="6.7109375" style="1055" customWidth="1"/>
    <col min="14889" max="15104" width="9.140625" style="1055"/>
    <col min="15105" max="15105" width="2.42578125" style="1055" customWidth="1"/>
    <col min="15106" max="15106" width="7.85546875" style="1055" customWidth="1"/>
    <col min="15107" max="15107" width="11.85546875" style="1055" customWidth="1"/>
    <col min="15108" max="15108" width="9.7109375" style="1055" customWidth="1"/>
    <col min="15109" max="15110" width="8.42578125" style="1055" customWidth="1"/>
    <col min="15111" max="15112" width="8.7109375" style="1055" customWidth="1"/>
    <col min="15113" max="15113" width="6.7109375" style="1055" customWidth="1"/>
    <col min="15114" max="15114" width="8.42578125" style="1055" customWidth="1"/>
    <col min="15115" max="15115" width="8.5703125" style="1055" customWidth="1"/>
    <col min="15116" max="15116" width="7.140625" style="1055" customWidth="1"/>
    <col min="15117" max="15117" width="8.85546875" style="1055" customWidth="1"/>
    <col min="15118" max="15118" width="9.140625" style="1055" customWidth="1"/>
    <col min="15119" max="15119" width="7.5703125" style="1055" customWidth="1"/>
    <col min="15120" max="15121" width="8.85546875" style="1055" customWidth="1"/>
    <col min="15122" max="15122" width="6.85546875" style="1055" customWidth="1"/>
    <col min="15123" max="15123" width="7.5703125" style="1055" customWidth="1"/>
    <col min="15124" max="15124" width="7.140625" style="1055" customWidth="1"/>
    <col min="15125" max="15125" width="8.42578125" style="1055" customWidth="1"/>
    <col min="15126" max="15126" width="6.5703125" style="1055" customWidth="1"/>
    <col min="15127" max="15127" width="8.7109375" style="1055" customWidth="1"/>
    <col min="15128" max="15128" width="7.5703125" style="1055" customWidth="1"/>
    <col min="15129" max="15129" width="7.7109375" style="1055" customWidth="1"/>
    <col min="15130" max="15130" width="8.28515625" style="1055" customWidth="1"/>
    <col min="15131" max="15131" width="7.42578125" style="1055" customWidth="1"/>
    <col min="15132" max="15132" width="8.5703125" style="1055" customWidth="1"/>
    <col min="15133" max="15133" width="8.140625" style="1055" customWidth="1"/>
    <col min="15134" max="15134" width="7.28515625" style="1055" customWidth="1"/>
    <col min="15135" max="15135" width="8" style="1055" customWidth="1"/>
    <col min="15136" max="15137" width="6.85546875" style="1055" customWidth="1"/>
    <col min="15138" max="15138" width="7.85546875" style="1055" customWidth="1"/>
    <col min="15139" max="15139" width="7.42578125" style="1055" customWidth="1"/>
    <col min="15140" max="15140" width="7.28515625" style="1055" customWidth="1"/>
    <col min="15141" max="15141" width="7.5703125" style="1055" customWidth="1"/>
    <col min="15142" max="15142" width="5.28515625" style="1055" bestFit="1" customWidth="1"/>
    <col min="15143" max="15143" width="8.28515625" style="1055" customWidth="1"/>
    <col min="15144" max="15144" width="6.7109375" style="1055" customWidth="1"/>
    <col min="15145" max="15360" width="9.140625" style="1055"/>
    <col min="15361" max="15361" width="2.42578125" style="1055" customWidth="1"/>
    <col min="15362" max="15362" width="7.85546875" style="1055" customWidth="1"/>
    <col min="15363" max="15363" width="11.85546875" style="1055" customWidth="1"/>
    <col min="15364" max="15364" width="9.7109375" style="1055" customWidth="1"/>
    <col min="15365" max="15366" width="8.42578125" style="1055" customWidth="1"/>
    <col min="15367" max="15368" width="8.7109375" style="1055" customWidth="1"/>
    <col min="15369" max="15369" width="6.7109375" style="1055" customWidth="1"/>
    <col min="15370" max="15370" width="8.42578125" style="1055" customWidth="1"/>
    <col min="15371" max="15371" width="8.5703125" style="1055" customWidth="1"/>
    <col min="15372" max="15372" width="7.140625" style="1055" customWidth="1"/>
    <col min="15373" max="15373" width="8.85546875" style="1055" customWidth="1"/>
    <col min="15374" max="15374" width="9.140625" style="1055" customWidth="1"/>
    <col min="15375" max="15375" width="7.5703125" style="1055" customWidth="1"/>
    <col min="15376" max="15377" width="8.85546875" style="1055" customWidth="1"/>
    <col min="15378" max="15378" width="6.85546875" style="1055" customWidth="1"/>
    <col min="15379" max="15379" width="7.5703125" style="1055" customWidth="1"/>
    <col min="15380" max="15380" width="7.140625" style="1055" customWidth="1"/>
    <col min="15381" max="15381" width="8.42578125" style="1055" customWidth="1"/>
    <col min="15382" max="15382" width="6.5703125" style="1055" customWidth="1"/>
    <col min="15383" max="15383" width="8.7109375" style="1055" customWidth="1"/>
    <col min="15384" max="15384" width="7.5703125" style="1055" customWidth="1"/>
    <col min="15385" max="15385" width="7.7109375" style="1055" customWidth="1"/>
    <col min="15386" max="15386" width="8.28515625" style="1055" customWidth="1"/>
    <col min="15387" max="15387" width="7.42578125" style="1055" customWidth="1"/>
    <col min="15388" max="15388" width="8.5703125" style="1055" customWidth="1"/>
    <col min="15389" max="15389" width="8.140625" style="1055" customWidth="1"/>
    <col min="15390" max="15390" width="7.28515625" style="1055" customWidth="1"/>
    <col min="15391" max="15391" width="8" style="1055" customWidth="1"/>
    <col min="15392" max="15393" width="6.85546875" style="1055" customWidth="1"/>
    <col min="15394" max="15394" width="7.85546875" style="1055" customWidth="1"/>
    <col min="15395" max="15395" width="7.42578125" style="1055" customWidth="1"/>
    <col min="15396" max="15396" width="7.28515625" style="1055" customWidth="1"/>
    <col min="15397" max="15397" width="7.5703125" style="1055" customWidth="1"/>
    <col min="15398" max="15398" width="5.28515625" style="1055" bestFit="1" customWidth="1"/>
    <col min="15399" max="15399" width="8.28515625" style="1055" customWidth="1"/>
    <col min="15400" max="15400" width="6.7109375" style="1055" customWidth="1"/>
    <col min="15401" max="15616" width="9.140625" style="1055"/>
    <col min="15617" max="15617" width="2.42578125" style="1055" customWidth="1"/>
    <col min="15618" max="15618" width="7.85546875" style="1055" customWidth="1"/>
    <col min="15619" max="15619" width="11.85546875" style="1055" customWidth="1"/>
    <col min="15620" max="15620" width="9.7109375" style="1055" customWidth="1"/>
    <col min="15621" max="15622" width="8.42578125" style="1055" customWidth="1"/>
    <col min="15623" max="15624" width="8.7109375" style="1055" customWidth="1"/>
    <col min="15625" max="15625" width="6.7109375" style="1055" customWidth="1"/>
    <col min="15626" max="15626" width="8.42578125" style="1055" customWidth="1"/>
    <col min="15627" max="15627" width="8.5703125" style="1055" customWidth="1"/>
    <col min="15628" max="15628" width="7.140625" style="1055" customWidth="1"/>
    <col min="15629" max="15629" width="8.85546875" style="1055" customWidth="1"/>
    <col min="15630" max="15630" width="9.140625" style="1055" customWidth="1"/>
    <col min="15631" max="15631" width="7.5703125" style="1055" customWidth="1"/>
    <col min="15632" max="15633" width="8.85546875" style="1055" customWidth="1"/>
    <col min="15634" max="15634" width="6.85546875" style="1055" customWidth="1"/>
    <col min="15635" max="15635" width="7.5703125" style="1055" customWidth="1"/>
    <col min="15636" max="15636" width="7.140625" style="1055" customWidth="1"/>
    <col min="15637" max="15637" width="8.42578125" style="1055" customWidth="1"/>
    <col min="15638" max="15638" width="6.5703125" style="1055" customWidth="1"/>
    <col min="15639" max="15639" width="8.7109375" style="1055" customWidth="1"/>
    <col min="15640" max="15640" width="7.5703125" style="1055" customWidth="1"/>
    <col min="15641" max="15641" width="7.7109375" style="1055" customWidth="1"/>
    <col min="15642" max="15642" width="8.28515625" style="1055" customWidth="1"/>
    <col min="15643" max="15643" width="7.42578125" style="1055" customWidth="1"/>
    <col min="15644" max="15644" width="8.5703125" style="1055" customWidth="1"/>
    <col min="15645" max="15645" width="8.140625" style="1055" customWidth="1"/>
    <col min="15646" max="15646" width="7.28515625" style="1055" customWidth="1"/>
    <col min="15647" max="15647" width="8" style="1055" customWidth="1"/>
    <col min="15648" max="15649" width="6.85546875" style="1055" customWidth="1"/>
    <col min="15650" max="15650" width="7.85546875" style="1055" customWidth="1"/>
    <col min="15651" max="15651" width="7.42578125" style="1055" customWidth="1"/>
    <col min="15652" max="15652" width="7.28515625" style="1055" customWidth="1"/>
    <col min="15653" max="15653" width="7.5703125" style="1055" customWidth="1"/>
    <col min="15654" max="15654" width="5.28515625" style="1055" bestFit="1" customWidth="1"/>
    <col min="15655" max="15655" width="8.28515625" style="1055" customWidth="1"/>
    <col min="15656" max="15656" width="6.7109375" style="1055" customWidth="1"/>
    <col min="15657" max="15872" width="9.140625" style="1055"/>
    <col min="15873" max="15873" width="2.42578125" style="1055" customWidth="1"/>
    <col min="15874" max="15874" width="7.85546875" style="1055" customWidth="1"/>
    <col min="15875" max="15875" width="11.85546875" style="1055" customWidth="1"/>
    <col min="15876" max="15876" width="9.7109375" style="1055" customWidth="1"/>
    <col min="15877" max="15878" width="8.42578125" style="1055" customWidth="1"/>
    <col min="15879" max="15880" width="8.7109375" style="1055" customWidth="1"/>
    <col min="15881" max="15881" width="6.7109375" style="1055" customWidth="1"/>
    <col min="15882" max="15882" width="8.42578125" style="1055" customWidth="1"/>
    <col min="15883" max="15883" width="8.5703125" style="1055" customWidth="1"/>
    <col min="15884" max="15884" width="7.140625" style="1055" customWidth="1"/>
    <col min="15885" max="15885" width="8.85546875" style="1055" customWidth="1"/>
    <col min="15886" max="15886" width="9.140625" style="1055" customWidth="1"/>
    <col min="15887" max="15887" width="7.5703125" style="1055" customWidth="1"/>
    <col min="15888" max="15889" width="8.85546875" style="1055" customWidth="1"/>
    <col min="15890" max="15890" width="6.85546875" style="1055" customWidth="1"/>
    <col min="15891" max="15891" width="7.5703125" style="1055" customWidth="1"/>
    <col min="15892" max="15892" width="7.140625" style="1055" customWidth="1"/>
    <col min="15893" max="15893" width="8.42578125" style="1055" customWidth="1"/>
    <col min="15894" max="15894" width="6.5703125" style="1055" customWidth="1"/>
    <col min="15895" max="15895" width="8.7109375" style="1055" customWidth="1"/>
    <col min="15896" max="15896" width="7.5703125" style="1055" customWidth="1"/>
    <col min="15897" max="15897" width="7.7109375" style="1055" customWidth="1"/>
    <col min="15898" max="15898" width="8.28515625" style="1055" customWidth="1"/>
    <col min="15899" max="15899" width="7.42578125" style="1055" customWidth="1"/>
    <col min="15900" max="15900" width="8.5703125" style="1055" customWidth="1"/>
    <col min="15901" max="15901" width="8.140625" style="1055" customWidth="1"/>
    <col min="15902" max="15902" width="7.28515625" style="1055" customWidth="1"/>
    <col min="15903" max="15903" width="8" style="1055" customWidth="1"/>
    <col min="15904" max="15905" width="6.85546875" style="1055" customWidth="1"/>
    <col min="15906" max="15906" width="7.85546875" style="1055" customWidth="1"/>
    <col min="15907" max="15907" width="7.42578125" style="1055" customWidth="1"/>
    <col min="15908" max="15908" width="7.28515625" style="1055" customWidth="1"/>
    <col min="15909" max="15909" width="7.5703125" style="1055" customWidth="1"/>
    <col min="15910" max="15910" width="5.28515625" style="1055" bestFit="1" customWidth="1"/>
    <col min="15911" max="15911" width="8.28515625" style="1055" customWidth="1"/>
    <col min="15912" max="15912" width="6.7109375" style="1055" customWidth="1"/>
    <col min="15913" max="16128" width="9.140625" style="1055"/>
    <col min="16129" max="16129" width="2.42578125" style="1055" customWidth="1"/>
    <col min="16130" max="16130" width="7.85546875" style="1055" customWidth="1"/>
    <col min="16131" max="16131" width="11.85546875" style="1055" customWidth="1"/>
    <col min="16132" max="16132" width="9.7109375" style="1055" customWidth="1"/>
    <col min="16133" max="16134" width="8.42578125" style="1055" customWidth="1"/>
    <col min="16135" max="16136" width="8.7109375" style="1055" customWidth="1"/>
    <col min="16137" max="16137" width="6.7109375" style="1055" customWidth="1"/>
    <col min="16138" max="16138" width="8.42578125" style="1055" customWidth="1"/>
    <col min="16139" max="16139" width="8.5703125" style="1055" customWidth="1"/>
    <col min="16140" max="16140" width="7.140625" style="1055" customWidth="1"/>
    <col min="16141" max="16141" width="8.85546875" style="1055" customWidth="1"/>
    <col min="16142" max="16142" width="9.140625" style="1055" customWidth="1"/>
    <col min="16143" max="16143" width="7.5703125" style="1055" customWidth="1"/>
    <col min="16144" max="16145" width="8.85546875" style="1055" customWidth="1"/>
    <col min="16146" max="16146" width="6.85546875" style="1055" customWidth="1"/>
    <col min="16147" max="16147" width="7.5703125" style="1055" customWidth="1"/>
    <col min="16148" max="16148" width="7.140625" style="1055" customWidth="1"/>
    <col min="16149" max="16149" width="8.42578125" style="1055" customWidth="1"/>
    <col min="16150" max="16150" width="6.5703125" style="1055" customWidth="1"/>
    <col min="16151" max="16151" width="8.7109375" style="1055" customWidth="1"/>
    <col min="16152" max="16152" width="7.5703125" style="1055" customWidth="1"/>
    <col min="16153" max="16153" width="7.7109375" style="1055" customWidth="1"/>
    <col min="16154" max="16154" width="8.28515625" style="1055" customWidth="1"/>
    <col min="16155" max="16155" width="7.42578125" style="1055" customWidth="1"/>
    <col min="16156" max="16156" width="8.5703125" style="1055" customWidth="1"/>
    <col min="16157" max="16157" width="8.140625" style="1055" customWidth="1"/>
    <col min="16158" max="16158" width="7.28515625" style="1055" customWidth="1"/>
    <col min="16159" max="16159" width="8" style="1055" customWidth="1"/>
    <col min="16160" max="16161" width="6.85546875" style="1055" customWidth="1"/>
    <col min="16162" max="16162" width="7.85546875" style="1055" customWidth="1"/>
    <col min="16163" max="16163" width="7.42578125" style="1055" customWidth="1"/>
    <col min="16164" max="16164" width="7.28515625" style="1055" customWidth="1"/>
    <col min="16165" max="16165" width="7.5703125" style="1055" customWidth="1"/>
    <col min="16166" max="16166" width="5.28515625" style="1055" bestFit="1" customWidth="1"/>
    <col min="16167" max="16167" width="8.28515625" style="1055" customWidth="1"/>
    <col min="16168" max="16168" width="6.7109375" style="1055" customWidth="1"/>
    <col min="16169" max="16384" width="9.140625" style="1055"/>
  </cols>
  <sheetData>
    <row r="1" spans="1:40">
      <c r="B1" s="1294"/>
      <c r="C1" s="1294"/>
      <c r="D1" s="1294"/>
      <c r="E1" s="1294"/>
      <c r="F1" s="1294"/>
      <c r="G1" s="1294"/>
      <c r="H1" s="1294"/>
      <c r="I1" s="1294"/>
      <c r="J1" s="1294"/>
      <c r="K1" s="1294"/>
      <c r="L1" s="1294"/>
      <c r="M1" s="1294"/>
      <c r="N1" s="1294"/>
      <c r="O1" s="1294"/>
      <c r="P1" s="1294"/>
      <c r="Q1" s="1294"/>
      <c r="R1" s="1294"/>
      <c r="S1" s="1294"/>
      <c r="T1" s="1294"/>
      <c r="U1" s="1294"/>
      <c r="V1" s="1294"/>
    </row>
    <row r="2" spans="1:40">
      <c r="A2" s="1122"/>
      <c r="B2" s="1295"/>
      <c r="C2" s="1296"/>
      <c r="D2" s="1296"/>
      <c r="E2" s="1296"/>
      <c r="F2" s="1296"/>
      <c r="G2" s="1296"/>
      <c r="H2" s="1296"/>
      <c r="I2" s="1296"/>
      <c r="J2" s="1296"/>
      <c r="K2" s="1296"/>
      <c r="L2" s="1296"/>
      <c r="M2" s="1296"/>
      <c r="N2" s="1296"/>
      <c r="O2" s="1296"/>
      <c r="P2" s="1296"/>
      <c r="Q2" s="1296"/>
      <c r="R2" s="1296"/>
      <c r="S2" s="1296"/>
      <c r="T2" s="1834"/>
      <c r="U2" s="1834"/>
      <c r="V2" s="1834"/>
      <c r="AM2" s="1835" t="s">
        <v>1043</v>
      </c>
      <c r="AN2" s="1835"/>
    </row>
    <row r="3" spans="1:40" ht="16.149999999999999" customHeight="1">
      <c r="B3" s="1836" t="s">
        <v>1044</v>
      </c>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c r="AA3" s="1836"/>
      <c r="AB3" s="1836"/>
      <c r="AC3" s="1836"/>
      <c r="AD3" s="1836"/>
      <c r="AE3" s="1836"/>
      <c r="AF3" s="1836"/>
      <c r="AG3" s="1836"/>
      <c r="AH3" s="1836"/>
      <c r="AI3" s="1836"/>
      <c r="AJ3" s="1836"/>
      <c r="AK3" s="1836"/>
      <c r="AL3" s="1836"/>
      <c r="AM3" s="1836"/>
      <c r="AN3" s="1836"/>
    </row>
    <row r="4" spans="1:40" ht="14.25">
      <c r="B4" s="925"/>
      <c r="C4" s="925"/>
      <c r="D4" s="925"/>
      <c r="E4" s="925"/>
      <c r="F4" s="925"/>
      <c r="G4" s="925"/>
      <c r="H4" s="925"/>
      <c r="I4" s="925"/>
      <c r="J4" s="925"/>
      <c r="K4" s="925"/>
      <c r="L4" s="925"/>
      <c r="M4" s="925"/>
      <c r="N4" s="925"/>
      <c r="O4" s="925"/>
      <c r="P4" s="925"/>
      <c r="Q4" s="925"/>
      <c r="R4" s="925"/>
      <c r="S4" s="925"/>
      <c r="T4" s="925"/>
      <c r="U4" s="925"/>
      <c r="V4" s="925"/>
      <c r="AL4" s="1837" t="s">
        <v>95</v>
      </c>
      <c r="AM4" s="1837"/>
      <c r="AN4" s="1837"/>
    </row>
    <row r="5" spans="1:40" ht="13.5" thickBot="1">
      <c r="B5" s="1369"/>
      <c r="C5" s="1369"/>
      <c r="D5" s="1369"/>
      <c r="E5" s="1369"/>
      <c r="F5" s="1369"/>
      <c r="G5" s="1369"/>
      <c r="H5" s="1369"/>
      <c r="I5" s="1369"/>
      <c r="J5" s="1369"/>
      <c r="K5" s="1369"/>
      <c r="L5" s="1369"/>
      <c r="M5" s="1369"/>
      <c r="N5" s="1369"/>
      <c r="O5" s="1369"/>
      <c r="P5" s="1369"/>
      <c r="Q5" s="1369"/>
      <c r="R5" s="1369"/>
      <c r="S5" s="1369"/>
      <c r="T5" s="1821"/>
      <c r="U5" s="1821"/>
      <c r="V5" s="1821"/>
      <c r="W5" s="1122"/>
    </row>
    <row r="6" spans="1:40" ht="15" customHeight="1" thickBot="1">
      <c r="A6" s="1302"/>
      <c r="B6" s="1847" t="s">
        <v>492</v>
      </c>
      <c r="C6" s="1849" t="s">
        <v>193</v>
      </c>
      <c r="D6" s="1850" t="s">
        <v>23</v>
      </c>
      <c r="E6" s="1825" t="s">
        <v>23</v>
      </c>
      <c r="F6" s="1851"/>
      <c r="G6" s="1851"/>
      <c r="H6" s="1851"/>
      <c r="I6" s="1851"/>
      <c r="J6" s="1851"/>
      <c r="K6" s="1851"/>
      <c r="L6" s="1851"/>
      <c r="M6" s="1851"/>
      <c r="N6" s="1825" t="s">
        <v>961</v>
      </c>
      <c r="O6" s="1851"/>
      <c r="P6" s="1851"/>
      <c r="Q6" s="1851"/>
      <c r="R6" s="1851"/>
      <c r="S6" s="1851"/>
      <c r="T6" s="1851"/>
      <c r="U6" s="1851"/>
      <c r="V6" s="1851"/>
      <c r="W6" s="1841" t="s">
        <v>39</v>
      </c>
      <c r="X6" s="1842"/>
      <c r="Y6" s="1842"/>
      <c r="Z6" s="1842"/>
      <c r="AA6" s="1842"/>
      <c r="AB6" s="1842"/>
      <c r="AC6" s="1842"/>
      <c r="AD6" s="1842"/>
      <c r="AE6" s="1843"/>
      <c r="AF6" s="1841" t="s">
        <v>962</v>
      </c>
      <c r="AG6" s="1842"/>
      <c r="AH6" s="1842"/>
      <c r="AI6" s="1842"/>
      <c r="AJ6" s="1842"/>
      <c r="AK6" s="1842"/>
      <c r="AL6" s="1842"/>
      <c r="AM6" s="1842"/>
      <c r="AN6" s="1843"/>
    </row>
    <row r="7" spans="1:40" ht="15" customHeight="1">
      <c r="A7" s="1302"/>
      <c r="B7" s="1847"/>
      <c r="C7" s="1849"/>
      <c r="D7" s="1850"/>
      <c r="E7" s="1844" t="s">
        <v>108</v>
      </c>
      <c r="F7" s="1845"/>
      <c r="G7" s="1846"/>
      <c r="H7" s="1829" t="s">
        <v>352</v>
      </c>
      <c r="I7" s="1829"/>
      <c r="J7" s="1830"/>
      <c r="K7" s="1829" t="s">
        <v>353</v>
      </c>
      <c r="L7" s="1829"/>
      <c r="M7" s="1829"/>
      <c r="N7" s="1844" t="s">
        <v>108</v>
      </c>
      <c r="O7" s="1845"/>
      <c r="P7" s="1846"/>
      <c r="Q7" s="1829" t="s">
        <v>352</v>
      </c>
      <c r="R7" s="1829"/>
      <c r="S7" s="1830"/>
      <c r="T7" s="1829" t="s">
        <v>353</v>
      </c>
      <c r="U7" s="1829"/>
      <c r="V7" s="1829"/>
      <c r="W7" s="1844" t="s">
        <v>108</v>
      </c>
      <c r="X7" s="1845"/>
      <c r="Y7" s="1846"/>
      <c r="Z7" s="1829" t="s">
        <v>352</v>
      </c>
      <c r="AA7" s="1829"/>
      <c r="AB7" s="1830"/>
      <c r="AC7" s="1829" t="s">
        <v>353</v>
      </c>
      <c r="AD7" s="1829"/>
      <c r="AE7" s="1829"/>
      <c r="AF7" s="1844" t="s">
        <v>108</v>
      </c>
      <c r="AG7" s="1845"/>
      <c r="AH7" s="1846"/>
      <c r="AI7" s="1829" t="s">
        <v>352</v>
      </c>
      <c r="AJ7" s="1829"/>
      <c r="AK7" s="1830"/>
      <c r="AL7" s="1829" t="s">
        <v>353</v>
      </c>
      <c r="AM7" s="1829"/>
      <c r="AN7" s="1830"/>
    </row>
    <row r="8" spans="1:40" ht="35.25" customHeight="1" thickBot="1">
      <c r="A8" s="1302"/>
      <c r="B8" s="1848"/>
      <c r="C8" s="1823"/>
      <c r="D8" s="1825"/>
      <c r="E8" s="1004" t="s">
        <v>980</v>
      </c>
      <c r="F8" s="1005" t="s">
        <v>981</v>
      </c>
      <c r="G8" s="1006" t="s">
        <v>982</v>
      </c>
      <c r="H8" s="1004" t="s">
        <v>980</v>
      </c>
      <c r="I8" s="1005" t="s">
        <v>981</v>
      </c>
      <c r="J8" s="1006" t="s">
        <v>982</v>
      </c>
      <c r="K8" s="1004" t="s">
        <v>980</v>
      </c>
      <c r="L8" s="1005" t="s">
        <v>981</v>
      </c>
      <c r="M8" s="1006" t="s">
        <v>982</v>
      </c>
      <c r="N8" s="1004" t="s">
        <v>980</v>
      </c>
      <c r="O8" s="1005" t="s">
        <v>981</v>
      </c>
      <c r="P8" s="1006" t="s">
        <v>982</v>
      </c>
      <c r="Q8" s="1004" t="s">
        <v>980</v>
      </c>
      <c r="R8" s="1005" t="s">
        <v>981</v>
      </c>
      <c r="S8" s="1006" t="s">
        <v>982</v>
      </c>
      <c r="T8" s="1004" t="s">
        <v>980</v>
      </c>
      <c r="U8" s="1005" t="s">
        <v>981</v>
      </c>
      <c r="V8" s="1006" t="s">
        <v>982</v>
      </c>
      <c r="W8" s="1004" t="s">
        <v>980</v>
      </c>
      <c r="X8" s="1005" t="s">
        <v>981</v>
      </c>
      <c r="Y8" s="1006" t="s">
        <v>982</v>
      </c>
      <c r="Z8" s="1004" t="s">
        <v>980</v>
      </c>
      <c r="AA8" s="1005" t="s">
        <v>981</v>
      </c>
      <c r="AB8" s="1006" t="s">
        <v>982</v>
      </c>
      <c r="AC8" s="1004" t="s">
        <v>980</v>
      </c>
      <c r="AD8" s="1005" t="s">
        <v>981</v>
      </c>
      <c r="AE8" s="1006" t="s">
        <v>982</v>
      </c>
      <c r="AF8" s="1004" t="s">
        <v>980</v>
      </c>
      <c r="AG8" s="1005" t="s">
        <v>981</v>
      </c>
      <c r="AH8" s="1006" t="s">
        <v>982</v>
      </c>
      <c r="AI8" s="1004" t="s">
        <v>980</v>
      </c>
      <c r="AJ8" s="1005" t="s">
        <v>981</v>
      </c>
      <c r="AK8" s="1006" t="s">
        <v>982</v>
      </c>
      <c r="AL8" s="1004" t="s">
        <v>980</v>
      </c>
      <c r="AM8" s="1005" t="s">
        <v>981</v>
      </c>
      <c r="AN8" s="1006" t="s">
        <v>982</v>
      </c>
    </row>
    <row r="9" spans="1:40" ht="28.5" customHeight="1">
      <c r="A9" s="1302"/>
      <c r="B9" s="1839" t="s">
        <v>1</v>
      </c>
      <c r="C9" s="1303" t="s">
        <v>1036</v>
      </c>
      <c r="D9" s="1370">
        <v>78702.036999999997</v>
      </c>
      <c r="E9" s="1331">
        <v>36588.720999999998</v>
      </c>
      <c r="F9" s="1332">
        <v>2.5430000000000001</v>
      </c>
      <c r="G9" s="1371">
        <v>23901.458999999999</v>
      </c>
      <c r="H9" s="1372">
        <v>9811.98</v>
      </c>
      <c r="I9" s="1306">
        <v>0</v>
      </c>
      <c r="J9" s="1373">
        <v>6221.9719999999998</v>
      </c>
      <c r="K9" s="1372">
        <v>1515.712</v>
      </c>
      <c r="L9" s="1332">
        <v>0</v>
      </c>
      <c r="M9" s="1333">
        <v>659.65</v>
      </c>
      <c r="N9" s="1331">
        <v>18124.919999999998</v>
      </c>
      <c r="O9" s="1332">
        <v>2.5430000000000001</v>
      </c>
      <c r="P9" s="1371">
        <v>8408.4359999999997</v>
      </c>
      <c r="Q9" s="1372">
        <v>5458.9179999999997</v>
      </c>
      <c r="R9" s="1332">
        <v>0</v>
      </c>
      <c r="S9" s="1374">
        <v>1963.9449999999999</v>
      </c>
      <c r="T9" s="1372">
        <v>803.36599999999999</v>
      </c>
      <c r="U9" s="1332">
        <v>0</v>
      </c>
      <c r="V9" s="1374">
        <v>136.048</v>
      </c>
      <c r="W9" s="1331">
        <v>16405.466</v>
      </c>
      <c r="X9" s="1332">
        <v>0</v>
      </c>
      <c r="Y9" s="1371">
        <v>14189.975</v>
      </c>
      <c r="Z9" s="1372">
        <v>3859.79</v>
      </c>
      <c r="AA9" s="1332">
        <v>0</v>
      </c>
      <c r="AB9" s="1374">
        <v>3702.4270000000001</v>
      </c>
      <c r="AC9" s="1372">
        <v>669.12400000000002</v>
      </c>
      <c r="AD9" s="1332">
        <v>0</v>
      </c>
      <c r="AE9" s="1374">
        <v>354.17899999999997</v>
      </c>
      <c r="AF9" s="1331">
        <v>2058.335</v>
      </c>
      <c r="AG9" s="1332">
        <v>0</v>
      </c>
      <c r="AH9" s="1371">
        <v>1303.048</v>
      </c>
      <c r="AI9" s="1372">
        <v>493.27199999999999</v>
      </c>
      <c r="AJ9" s="1332">
        <v>0</v>
      </c>
      <c r="AK9" s="1374">
        <v>555.6</v>
      </c>
      <c r="AL9" s="1372">
        <v>43.222000000000001</v>
      </c>
      <c r="AM9" s="1332">
        <v>0</v>
      </c>
      <c r="AN9" s="1374">
        <v>169.423</v>
      </c>
    </row>
    <row r="10" spans="1:40" ht="29.45" customHeight="1">
      <c r="A10" s="1302"/>
      <c r="B10" s="1839"/>
      <c r="C10" s="1310" t="s">
        <v>1037</v>
      </c>
      <c r="D10" s="1311">
        <v>115388.64</v>
      </c>
      <c r="E10" s="1330">
        <v>37891.824999999997</v>
      </c>
      <c r="F10" s="1332">
        <v>1892.73</v>
      </c>
      <c r="G10" s="1374">
        <v>52919.067000000003</v>
      </c>
      <c r="H10" s="1333">
        <v>8846.7909999999993</v>
      </c>
      <c r="I10" s="1313">
        <v>401.762</v>
      </c>
      <c r="J10" s="1314">
        <v>11122.169</v>
      </c>
      <c r="K10" s="1372">
        <v>1629.607</v>
      </c>
      <c r="L10" s="1332">
        <v>56.088000000000001</v>
      </c>
      <c r="M10" s="1333">
        <v>628.601</v>
      </c>
      <c r="N10" s="1330">
        <v>7399.8180000000002</v>
      </c>
      <c r="O10" s="1332">
        <v>1892.73</v>
      </c>
      <c r="P10" s="1374">
        <v>6745.741</v>
      </c>
      <c r="Q10" s="1372">
        <v>1746.8340000000001</v>
      </c>
      <c r="R10" s="1332">
        <v>300.26</v>
      </c>
      <c r="S10" s="1374">
        <v>1453.5170000000001</v>
      </c>
      <c r="T10" s="1372">
        <v>671.88800000000003</v>
      </c>
      <c r="U10" s="1332">
        <v>0</v>
      </c>
      <c r="V10" s="1374">
        <v>44.322000000000003</v>
      </c>
      <c r="W10" s="1330">
        <v>29178.402999999998</v>
      </c>
      <c r="X10" s="1332">
        <v>0</v>
      </c>
      <c r="Y10" s="1374">
        <v>45586.659</v>
      </c>
      <c r="Z10" s="1372">
        <v>6710.3509999999997</v>
      </c>
      <c r="AA10" s="1332">
        <v>0</v>
      </c>
      <c r="AB10" s="1374">
        <v>9428.3240000000005</v>
      </c>
      <c r="AC10" s="1372">
        <v>828.03899999999999</v>
      </c>
      <c r="AD10" s="1332">
        <v>9.0869999999999997</v>
      </c>
      <c r="AE10" s="1374">
        <v>504.08100000000002</v>
      </c>
      <c r="AF10" s="1330">
        <v>1313.604</v>
      </c>
      <c r="AG10" s="1332">
        <v>0</v>
      </c>
      <c r="AH10" s="1374">
        <v>586.66700000000003</v>
      </c>
      <c r="AI10" s="1372">
        <v>389.60599999999999</v>
      </c>
      <c r="AJ10" s="1332">
        <v>101.502</v>
      </c>
      <c r="AK10" s="1374">
        <v>240.328</v>
      </c>
      <c r="AL10" s="1372">
        <v>129.68</v>
      </c>
      <c r="AM10" s="1332">
        <v>47.000999999999998</v>
      </c>
      <c r="AN10" s="1374">
        <v>80.197999999999993</v>
      </c>
    </row>
    <row r="11" spans="1:40" ht="31.15" customHeight="1" thickBot="1">
      <c r="A11" s="1302"/>
      <c r="B11" s="1839"/>
      <c r="C11" s="1310" t="s">
        <v>1038</v>
      </c>
      <c r="D11" s="1370">
        <v>51282.144</v>
      </c>
      <c r="E11" s="1375">
        <v>20391.473999999998</v>
      </c>
      <c r="F11" s="1376">
        <v>46.753</v>
      </c>
      <c r="G11" s="1377">
        <v>14215.906999999999</v>
      </c>
      <c r="H11" s="1378">
        <v>6460.9889999999996</v>
      </c>
      <c r="I11" s="1379">
        <v>71.555000000000007</v>
      </c>
      <c r="J11" s="1380">
        <v>4979.5879999999997</v>
      </c>
      <c r="K11" s="1378">
        <v>3731.462</v>
      </c>
      <c r="L11" s="1376">
        <v>10.845000000000001</v>
      </c>
      <c r="M11" s="1381">
        <v>1373.5709999999999</v>
      </c>
      <c r="N11" s="1375">
        <v>2299.8200000000002</v>
      </c>
      <c r="O11" s="1376">
        <v>39.734999999999999</v>
      </c>
      <c r="P11" s="1377">
        <v>127.029</v>
      </c>
      <c r="Q11" s="1378">
        <v>375.62299999999999</v>
      </c>
      <c r="R11" s="1376">
        <v>71.555000000000007</v>
      </c>
      <c r="S11" s="1377">
        <v>741.7</v>
      </c>
      <c r="T11" s="1378">
        <v>118.114</v>
      </c>
      <c r="U11" s="1376">
        <v>0</v>
      </c>
      <c r="V11" s="1377">
        <v>6.4269999999999996</v>
      </c>
      <c r="W11" s="1375">
        <v>17670.987000000001</v>
      </c>
      <c r="X11" s="1376">
        <v>0</v>
      </c>
      <c r="Y11" s="1377">
        <v>13712.56</v>
      </c>
      <c r="Z11" s="1378">
        <v>5949.5829999999996</v>
      </c>
      <c r="AA11" s="1376">
        <v>0</v>
      </c>
      <c r="AB11" s="1377">
        <v>4091.047</v>
      </c>
      <c r="AC11" s="1378">
        <v>3527.665</v>
      </c>
      <c r="AD11" s="1376">
        <v>10.845000000000001</v>
      </c>
      <c r="AE11" s="1377">
        <v>1343.354</v>
      </c>
      <c r="AF11" s="1375">
        <v>420.66699999999997</v>
      </c>
      <c r="AG11" s="1376">
        <v>7.0179999999999998</v>
      </c>
      <c r="AH11" s="1377">
        <v>376.31799999999998</v>
      </c>
      <c r="AI11" s="1378">
        <v>135.78299999999999</v>
      </c>
      <c r="AJ11" s="1376">
        <v>0</v>
      </c>
      <c r="AK11" s="1377">
        <v>146.84100000000001</v>
      </c>
      <c r="AL11" s="1378">
        <v>85.683000000000007</v>
      </c>
      <c r="AM11" s="1376">
        <v>0</v>
      </c>
      <c r="AN11" s="1377">
        <v>23.79</v>
      </c>
    </row>
    <row r="12" spans="1:40" ht="28.5" customHeight="1" thickBot="1">
      <c r="A12" s="1302"/>
      <c r="B12" s="1840"/>
      <c r="C12" s="1319" t="s">
        <v>1039</v>
      </c>
      <c r="D12" s="1382">
        <v>245372.821</v>
      </c>
      <c r="E12" s="1338">
        <v>94872.02</v>
      </c>
      <c r="F12" s="1336">
        <v>1942.0260000000001</v>
      </c>
      <c r="G12" s="1383">
        <v>91036.433000000005</v>
      </c>
      <c r="H12" s="1336">
        <v>25119.759999999998</v>
      </c>
      <c r="I12" s="1336">
        <v>473.31700000000001</v>
      </c>
      <c r="J12" s="1383">
        <v>22323.728999999999</v>
      </c>
      <c r="K12" s="1336">
        <v>6876.7809999999999</v>
      </c>
      <c r="L12" s="1336">
        <v>66.933000000000007</v>
      </c>
      <c r="M12" s="1337">
        <v>2661.8220000000001</v>
      </c>
      <c r="N12" s="1338">
        <v>27824.558000000001</v>
      </c>
      <c r="O12" s="1336">
        <v>1935.008</v>
      </c>
      <c r="P12" s="1383">
        <v>15281.206</v>
      </c>
      <c r="Q12" s="1336">
        <v>7581.375</v>
      </c>
      <c r="R12" s="1336">
        <v>371.815</v>
      </c>
      <c r="S12" s="1383">
        <v>4159.1620000000003</v>
      </c>
      <c r="T12" s="1336">
        <v>1593.3679999999999</v>
      </c>
      <c r="U12" s="1336">
        <v>0</v>
      </c>
      <c r="V12" s="1383">
        <v>186.797</v>
      </c>
      <c r="W12" s="1338">
        <v>63254.856</v>
      </c>
      <c r="X12" s="1336">
        <v>0</v>
      </c>
      <c r="Y12" s="1383">
        <v>73489.194000000003</v>
      </c>
      <c r="Z12" s="1336">
        <v>16519.723999999998</v>
      </c>
      <c r="AA12" s="1336">
        <v>0</v>
      </c>
      <c r="AB12" s="1383">
        <v>17221.797999999999</v>
      </c>
      <c r="AC12" s="1336">
        <v>5024.8280000000004</v>
      </c>
      <c r="AD12" s="1336">
        <v>19.931999999999999</v>
      </c>
      <c r="AE12" s="1383">
        <v>2201.614</v>
      </c>
      <c r="AF12" s="1338">
        <v>3792.6060000000002</v>
      </c>
      <c r="AG12" s="1336">
        <v>7.0179999999999998</v>
      </c>
      <c r="AH12" s="1384">
        <v>2266.0329999999999</v>
      </c>
      <c r="AI12" s="1336">
        <v>1018.6609999999999</v>
      </c>
      <c r="AJ12" s="1336">
        <v>101.502</v>
      </c>
      <c r="AK12" s="1383">
        <v>942.76900000000001</v>
      </c>
      <c r="AL12" s="1336">
        <v>258.58499999999998</v>
      </c>
      <c r="AM12" s="1336">
        <v>47.000999999999998</v>
      </c>
      <c r="AN12" s="1383">
        <v>273.411</v>
      </c>
    </row>
    <row r="13" spans="1:40" ht="28.5" customHeight="1">
      <c r="A13" s="1302"/>
      <c r="B13" s="1838" t="s">
        <v>2</v>
      </c>
      <c r="C13" s="1303" t="s">
        <v>1036</v>
      </c>
      <c r="D13" s="1385">
        <f>'[9]KNBIFO_31.12.2013_po zavrsna'!V3995/1000</f>
        <v>85196.62</v>
      </c>
      <c r="E13" s="1386">
        <v>36172.866000000002</v>
      </c>
      <c r="F13" s="1387">
        <v>0</v>
      </c>
      <c r="G13" s="1388">
        <v>21438.12</v>
      </c>
      <c r="H13" s="1386">
        <v>13242.669</v>
      </c>
      <c r="I13" s="1387">
        <v>0</v>
      </c>
      <c r="J13" s="1388">
        <v>10134.275</v>
      </c>
      <c r="K13" s="1386">
        <v>3116.4479999999999</v>
      </c>
      <c r="L13" s="1387">
        <v>0</v>
      </c>
      <c r="M13" s="1388">
        <v>1092.242</v>
      </c>
      <c r="N13" s="1386">
        <v>17784.312999999998</v>
      </c>
      <c r="O13" s="1387">
        <v>0</v>
      </c>
      <c r="P13" s="1388">
        <v>6535.0659999999998</v>
      </c>
      <c r="Q13" s="1389">
        <v>7369.3689999999997</v>
      </c>
      <c r="R13" s="1387">
        <v>0</v>
      </c>
      <c r="S13" s="1388">
        <v>4091.6419999999998</v>
      </c>
      <c r="T13" s="1386">
        <v>1633.376</v>
      </c>
      <c r="U13" s="1387">
        <v>0</v>
      </c>
      <c r="V13" s="1388">
        <v>263.34800000000001</v>
      </c>
      <c r="W13" s="1386">
        <v>16655.725999999999</v>
      </c>
      <c r="X13" s="1387">
        <v>0</v>
      </c>
      <c r="Y13" s="1388">
        <v>13474.718999999999</v>
      </c>
      <c r="Z13" s="1386">
        <v>5291.3580000000002</v>
      </c>
      <c r="AA13" s="1387">
        <v>0</v>
      </c>
      <c r="AB13" s="1388">
        <v>5295.5640000000003</v>
      </c>
      <c r="AC13" s="1386">
        <f>'[9]KNBIFO_31.12.2013_po zavrsna'!Z3941/1000</f>
        <v>1280.3920000000001</v>
      </c>
      <c r="AD13" s="1387">
        <v>0</v>
      </c>
      <c r="AE13" s="1388">
        <v>670.5</v>
      </c>
      <c r="AF13" s="1386">
        <v>1732.827</v>
      </c>
      <c r="AG13" s="1387">
        <v>0</v>
      </c>
      <c r="AH13" s="1388">
        <v>1428.335</v>
      </c>
      <c r="AI13" s="1386">
        <v>581.94200000000001</v>
      </c>
      <c r="AJ13" s="1387">
        <v>0</v>
      </c>
      <c r="AK13" s="1388">
        <v>747.06899999999996</v>
      </c>
      <c r="AL13" s="1386">
        <v>202.68</v>
      </c>
      <c r="AM13" s="1387">
        <v>0</v>
      </c>
      <c r="AN13" s="1388">
        <v>158.39400000000001</v>
      </c>
    </row>
    <row r="14" spans="1:40" ht="30" customHeight="1">
      <c r="A14" s="1302"/>
      <c r="B14" s="1839"/>
      <c r="C14" s="1310" t="s">
        <v>1037</v>
      </c>
      <c r="D14" s="1390">
        <f>'[9]KNBIFO_31.12.2013_po zavrsna'!V3996/1000</f>
        <v>110142.62300000001</v>
      </c>
      <c r="E14" s="1391">
        <v>35480.339</v>
      </c>
      <c r="F14" s="1316">
        <v>130.988</v>
      </c>
      <c r="G14" s="1392">
        <v>44526.625</v>
      </c>
      <c r="H14" s="1391">
        <v>11070.326999999999</v>
      </c>
      <c r="I14" s="1316">
        <v>817.39400000000001</v>
      </c>
      <c r="J14" s="1392">
        <v>13342.593000000001</v>
      </c>
      <c r="K14" s="1391">
        <v>2766.1779999999999</v>
      </c>
      <c r="L14" s="1316">
        <v>175.45500000000001</v>
      </c>
      <c r="M14" s="1392">
        <v>1832.7239999999999</v>
      </c>
      <c r="N14" s="1391">
        <v>6543.9430000000002</v>
      </c>
      <c r="O14" s="1316">
        <v>130.988</v>
      </c>
      <c r="P14" s="1392">
        <v>1444.318</v>
      </c>
      <c r="Q14" s="1393">
        <v>4132.2659999999996</v>
      </c>
      <c r="R14" s="1316">
        <v>755.48500000000001</v>
      </c>
      <c r="S14" s="1392">
        <v>3696.346</v>
      </c>
      <c r="T14" s="1391">
        <v>897.721</v>
      </c>
      <c r="U14" s="1316">
        <v>82.867000000000004</v>
      </c>
      <c r="V14" s="1392">
        <v>257.09399999999999</v>
      </c>
      <c r="W14" s="1391">
        <v>27824.477999999999</v>
      </c>
      <c r="X14" s="1316">
        <v>0</v>
      </c>
      <c r="Y14" s="1392">
        <v>42497.877999999997</v>
      </c>
      <c r="Z14" s="1391">
        <v>6666.7070000000003</v>
      </c>
      <c r="AA14" s="1316">
        <v>0</v>
      </c>
      <c r="AB14" s="1392">
        <v>9398.4089999999997</v>
      </c>
      <c r="AC14" s="1391">
        <f>'[9]KNBIFO_31.12.2013_po zavrsna'!Z3942/1000</f>
        <v>1692.3150000000001</v>
      </c>
      <c r="AD14" s="1316">
        <v>7.3070000000000004</v>
      </c>
      <c r="AE14" s="1392">
        <v>1520.16</v>
      </c>
      <c r="AF14" s="1391">
        <v>1111.9179999999999</v>
      </c>
      <c r="AG14" s="1316">
        <v>0</v>
      </c>
      <c r="AH14" s="1392">
        <v>584.42899999999997</v>
      </c>
      <c r="AI14" s="1391">
        <v>271.35399999999998</v>
      </c>
      <c r="AJ14" s="1316">
        <v>61.908999999999999</v>
      </c>
      <c r="AK14" s="1392">
        <v>247.83799999999999</v>
      </c>
      <c r="AL14" s="1391">
        <v>176.142</v>
      </c>
      <c r="AM14" s="1316">
        <v>85.281000000000006</v>
      </c>
      <c r="AN14" s="1392">
        <v>55.47</v>
      </c>
    </row>
    <row r="15" spans="1:40" ht="31.9" customHeight="1" thickBot="1">
      <c r="A15" s="1302"/>
      <c r="B15" s="1839"/>
      <c r="C15" s="1310" t="s">
        <v>1038</v>
      </c>
      <c r="D15" s="1394">
        <f>'[9]KNBIFO_31.12.2013_po zavrsna'!V3997/1000</f>
        <v>63960.091999999997</v>
      </c>
      <c r="E15" s="1395">
        <v>25906.707999999999</v>
      </c>
      <c r="F15" s="1396">
        <v>31.577000000000002</v>
      </c>
      <c r="G15" s="1397">
        <v>14765.665000000001</v>
      </c>
      <c r="H15" s="1395">
        <v>8628.3729999999996</v>
      </c>
      <c r="I15" s="1398">
        <v>267.488</v>
      </c>
      <c r="J15" s="1397">
        <v>7543.1220000000003</v>
      </c>
      <c r="K15" s="1395">
        <v>4940.4390000000003</v>
      </c>
      <c r="L15" s="1396">
        <v>14.015000000000001</v>
      </c>
      <c r="M15" s="1397">
        <v>1862.7049999999999</v>
      </c>
      <c r="N15" s="1395">
        <v>2916.4639999999999</v>
      </c>
      <c r="O15" s="1396">
        <v>25.428999999999998</v>
      </c>
      <c r="P15" s="1397">
        <v>185.71</v>
      </c>
      <c r="Q15" s="1399">
        <v>1040.645</v>
      </c>
      <c r="R15" s="1396">
        <v>267.488</v>
      </c>
      <c r="S15" s="1400">
        <v>561.67499999999995</v>
      </c>
      <c r="T15" s="1395">
        <v>170.32</v>
      </c>
      <c r="U15" s="1396">
        <v>0</v>
      </c>
      <c r="V15" s="1397">
        <v>15.656000000000001</v>
      </c>
      <c r="W15" s="1395">
        <v>22444.594000000001</v>
      </c>
      <c r="X15" s="1396">
        <v>0</v>
      </c>
      <c r="Y15" s="1397">
        <v>14361.295</v>
      </c>
      <c r="Z15" s="1395">
        <v>7213.8019999999997</v>
      </c>
      <c r="AA15" s="1396">
        <v>0</v>
      </c>
      <c r="AB15" s="1397">
        <v>6807.8509999999997</v>
      </c>
      <c r="AC15" s="1395">
        <f>'[9]KNBIFO_31.12.2013_po zavrsna'!Z3943/1000</f>
        <v>4669.7129999999997</v>
      </c>
      <c r="AD15" s="1396">
        <v>11.095000000000001</v>
      </c>
      <c r="AE15" s="1397">
        <v>1812.3710000000001</v>
      </c>
      <c r="AF15" s="1395">
        <v>545.65</v>
      </c>
      <c r="AG15" s="1396">
        <v>6.1479999999999997</v>
      </c>
      <c r="AH15" s="1397">
        <v>218.66</v>
      </c>
      <c r="AI15" s="1395">
        <v>373.92599999999999</v>
      </c>
      <c r="AJ15" s="1396">
        <v>0</v>
      </c>
      <c r="AK15" s="1397">
        <v>173.596</v>
      </c>
      <c r="AL15" s="1395">
        <v>100.40600000000001</v>
      </c>
      <c r="AM15" s="1396">
        <v>2.92</v>
      </c>
      <c r="AN15" s="1397">
        <v>34.677999999999997</v>
      </c>
    </row>
    <row r="16" spans="1:40" ht="30" customHeight="1" thickBot="1">
      <c r="A16" s="1302"/>
      <c r="B16" s="1840"/>
      <c r="C16" s="1319" t="s">
        <v>1039</v>
      </c>
      <c r="D16" s="1401">
        <f>'[9]KNBIFO_31.12.2013_po zavrsna'!V3987/1000</f>
        <v>259299.33499999999</v>
      </c>
      <c r="E16" s="1402">
        <v>97559.913</v>
      </c>
      <c r="F16" s="1403">
        <v>162.565</v>
      </c>
      <c r="G16" s="1404">
        <v>80730.41</v>
      </c>
      <c r="H16" s="1405">
        <v>32941.368999999999</v>
      </c>
      <c r="I16" s="1403">
        <v>1084.8820000000001</v>
      </c>
      <c r="J16" s="1404">
        <v>31019.99</v>
      </c>
      <c r="K16" s="1406">
        <v>10823.065000000001</v>
      </c>
      <c r="L16" s="1403">
        <v>189.47</v>
      </c>
      <c r="M16" s="1404">
        <v>4787.6710000000003</v>
      </c>
      <c r="N16" s="1406">
        <v>27244.720000000001</v>
      </c>
      <c r="O16" s="1407">
        <v>156.417</v>
      </c>
      <c r="P16" s="1408">
        <v>8165.0940000000001</v>
      </c>
      <c r="Q16" s="1406">
        <v>12542.28</v>
      </c>
      <c r="R16" s="1403">
        <v>1022.973</v>
      </c>
      <c r="S16" s="1404">
        <v>8349.6630000000005</v>
      </c>
      <c r="T16" s="1402">
        <v>2701.4169999999999</v>
      </c>
      <c r="U16" s="1409">
        <v>82.867000000000004</v>
      </c>
      <c r="V16" s="1408">
        <v>536.09799999999996</v>
      </c>
      <c r="W16" s="1402">
        <v>66924.797999999995</v>
      </c>
      <c r="X16" s="1403">
        <v>0</v>
      </c>
      <c r="Y16" s="1404">
        <v>70333.892000000007</v>
      </c>
      <c r="Z16" s="1402">
        <v>19171.866999999998</v>
      </c>
      <c r="AA16" s="1409">
        <v>0</v>
      </c>
      <c r="AB16" s="1408">
        <v>21501.824000000001</v>
      </c>
      <c r="AC16" s="1406">
        <f>'[9]KNBIFO_31.12.2013_po zavrsna'!Z3944/1000</f>
        <v>7642.42</v>
      </c>
      <c r="AD16" s="1407">
        <v>18.402000000000001</v>
      </c>
      <c r="AE16" s="1408">
        <v>4003.0309999999999</v>
      </c>
      <c r="AF16" s="1402">
        <v>3390.395</v>
      </c>
      <c r="AG16" s="1409">
        <v>6.1479999999999997</v>
      </c>
      <c r="AH16" s="1408">
        <v>2231.424</v>
      </c>
      <c r="AI16" s="1406">
        <v>1227.222</v>
      </c>
      <c r="AJ16" s="1407">
        <v>61.908999999999999</v>
      </c>
      <c r="AK16" s="1408">
        <v>1168.5029999999999</v>
      </c>
      <c r="AL16" s="1402">
        <v>479.22800000000001</v>
      </c>
      <c r="AM16" s="1403">
        <v>88.200999999999993</v>
      </c>
      <c r="AN16" s="1408">
        <v>248.542</v>
      </c>
    </row>
    <row r="17" spans="2:34">
      <c r="B17" s="1124"/>
      <c r="C17" s="1122"/>
      <c r="D17" s="1124"/>
      <c r="E17" s="1120"/>
      <c r="F17" s="1124"/>
      <c r="G17" s="1410"/>
      <c r="H17" s="1410"/>
      <c r="I17" s="1410"/>
      <c r="J17" s="1410"/>
      <c r="K17" s="1410"/>
      <c r="L17" s="1410"/>
      <c r="M17" s="1410"/>
      <c r="N17" s="1120"/>
      <c r="O17" s="1124"/>
      <c r="P17" s="1126"/>
      <c r="Q17" s="1120"/>
      <c r="R17" s="1124"/>
      <c r="S17" s="1126"/>
      <c r="T17" s="1124"/>
      <c r="U17" s="1124"/>
      <c r="V17" s="1124"/>
    </row>
    <row r="18" spans="2:34">
      <c r="B18" s="1124"/>
      <c r="D18" s="1124"/>
      <c r="E18" s="1364"/>
      <c r="F18" s="1124"/>
      <c r="G18" s="1410"/>
      <c r="H18" s="1410"/>
      <c r="I18" s="1410"/>
      <c r="J18" s="1410"/>
      <c r="K18" s="1410"/>
      <c r="L18" s="1410"/>
      <c r="M18" s="1410"/>
      <c r="N18" s="1126"/>
      <c r="O18" s="1126"/>
      <c r="P18" s="1410"/>
      <c r="Q18" s="1364"/>
      <c r="R18" s="1360"/>
      <c r="S18" s="1359"/>
      <c r="T18" s="1120"/>
      <c r="U18" s="1124"/>
      <c r="V18" s="1124"/>
      <c r="AH18" s="1122"/>
    </row>
    <row r="19" spans="2:34">
      <c r="C19" s="1049" t="s">
        <v>984</v>
      </c>
      <c r="D19" s="1411"/>
      <c r="E19" s="1363"/>
      <c r="F19" s="1411"/>
      <c r="G19" s="1412"/>
      <c r="H19" s="1412"/>
      <c r="I19" s="1412"/>
      <c r="J19" s="1412"/>
      <c r="K19" s="1412"/>
      <c r="L19" s="1412"/>
      <c r="M19" s="1412"/>
      <c r="N19" s="1360"/>
      <c r="O19" s="1360"/>
      <c r="P19" s="1126"/>
      <c r="Q19" s="1360"/>
      <c r="R19" s="1294"/>
      <c r="S19" s="1364"/>
      <c r="T19" s="1120"/>
    </row>
    <row r="20" spans="2:34">
      <c r="C20" s="1025" t="s">
        <v>1045</v>
      </c>
      <c r="D20" s="1411"/>
      <c r="E20" s="1363"/>
      <c r="F20" s="1411"/>
      <c r="G20" s="1412"/>
      <c r="H20" s="1412"/>
      <c r="I20" s="1412"/>
      <c r="J20" s="1412"/>
      <c r="K20" s="1412"/>
      <c r="L20" s="1412"/>
      <c r="M20" s="1412"/>
      <c r="N20" s="1360"/>
      <c r="O20" s="1360"/>
      <c r="P20" s="1124"/>
      <c r="Q20" s="1360"/>
      <c r="R20" s="1345"/>
      <c r="S20" s="1294"/>
    </row>
    <row r="21" spans="2:34">
      <c r="C21" s="1025" t="s">
        <v>1046</v>
      </c>
      <c r="D21" s="1411"/>
      <c r="E21" s="1363"/>
      <c r="F21" s="1411"/>
      <c r="G21" s="1412"/>
      <c r="H21" s="1412"/>
      <c r="I21" s="1412"/>
      <c r="J21" s="1412"/>
      <c r="K21" s="1412"/>
      <c r="L21" s="1412"/>
      <c r="M21" s="1412"/>
      <c r="N21" s="1413"/>
      <c r="O21" s="1359"/>
      <c r="P21" s="1124"/>
      <c r="Q21" s="1360"/>
      <c r="R21" s="1294"/>
      <c r="S21" s="1294"/>
    </row>
    <row r="22" spans="2:34">
      <c r="C22" s="1025" t="s">
        <v>1047</v>
      </c>
      <c r="D22" s="1124"/>
      <c r="E22" s="1124"/>
      <c r="F22" s="1124"/>
      <c r="G22" s="1359"/>
      <c r="H22" s="1360"/>
      <c r="I22" s="1360"/>
      <c r="J22" s="1360"/>
      <c r="K22" s="1360"/>
      <c r="L22" s="1360"/>
      <c r="M22" s="1359"/>
      <c r="N22" s="1360"/>
      <c r="O22" s="1360"/>
      <c r="P22" s="1124"/>
      <c r="Q22" s="1360"/>
      <c r="R22" s="1294"/>
      <c r="S22" s="1294"/>
    </row>
    <row r="23" spans="2:34">
      <c r="D23" s="1124"/>
      <c r="E23" s="1124"/>
      <c r="F23" s="1126"/>
      <c r="G23" s="1124"/>
      <c r="H23" s="1126"/>
      <c r="I23" s="1124"/>
      <c r="J23" s="1124"/>
      <c r="K23" s="1124"/>
      <c r="L23" s="1124"/>
      <c r="M23" s="1124"/>
      <c r="N23" s="1124"/>
      <c r="O23" s="1124"/>
      <c r="P23" s="1124"/>
      <c r="Q23" s="1360"/>
      <c r="R23" s="1294"/>
      <c r="S23" s="1294"/>
    </row>
    <row r="24" spans="2:34">
      <c r="D24" s="1124"/>
      <c r="E24" s="1124"/>
      <c r="F24" s="1124"/>
      <c r="G24" s="1124"/>
      <c r="H24" s="1124"/>
      <c r="I24" s="1124"/>
      <c r="J24" s="1124"/>
      <c r="K24" s="1124"/>
      <c r="L24" s="1124"/>
      <c r="M24" s="1124"/>
      <c r="N24" s="1124"/>
      <c r="O24" s="1124"/>
      <c r="P24" s="1124"/>
      <c r="Q24" s="1124"/>
    </row>
    <row r="25" spans="2:34">
      <c r="D25" s="1126"/>
      <c r="E25" s="1124"/>
      <c r="F25" s="1124"/>
      <c r="G25" s="1124"/>
      <c r="H25" s="1124"/>
      <c r="I25" s="1124"/>
      <c r="J25" s="1124"/>
      <c r="K25" s="1124"/>
      <c r="L25" s="1124"/>
      <c r="M25" s="1124"/>
      <c r="N25" s="1124"/>
      <c r="O25" s="1126"/>
      <c r="P25" s="1124"/>
      <c r="Q25" s="1124"/>
      <c r="AH25" s="1122"/>
    </row>
    <row r="26" spans="2:34">
      <c r="D26" s="1124"/>
      <c r="E26" s="1124"/>
      <c r="F26" s="1124"/>
      <c r="G26" s="1124"/>
      <c r="H26" s="1124"/>
      <c r="I26" s="1124"/>
      <c r="J26" s="1124"/>
      <c r="K26" s="1124"/>
      <c r="L26" s="1124"/>
      <c r="M26" s="1124"/>
      <c r="N26" s="1124"/>
      <c r="O26" s="1124"/>
      <c r="P26" s="1124"/>
      <c r="Q26" s="1124"/>
    </row>
    <row r="27" spans="2:34">
      <c r="D27" s="1124"/>
      <c r="E27" s="1124"/>
      <c r="F27" s="1124"/>
      <c r="G27" s="1124"/>
      <c r="H27" s="1124"/>
      <c r="I27" s="1124"/>
      <c r="J27" s="1124"/>
      <c r="K27" s="1124"/>
      <c r="L27" s="1124"/>
      <c r="M27" s="1124"/>
      <c r="N27" s="1124"/>
      <c r="O27" s="1124"/>
      <c r="P27" s="1124"/>
      <c r="Q27" s="1124"/>
    </row>
    <row r="28" spans="2:34">
      <c r="Q28" s="1124"/>
    </row>
    <row r="29" spans="2:34">
      <c r="N29" s="1122"/>
      <c r="Q29" s="1124"/>
    </row>
    <row r="30" spans="2:34">
      <c r="C30" s="1122"/>
      <c r="Q30" s="1124"/>
    </row>
    <row r="31" spans="2:34">
      <c r="Q31" s="1124"/>
    </row>
    <row r="33" spans="3:3">
      <c r="C33" s="1122"/>
    </row>
  </sheetData>
  <mergeCells count="26">
    <mergeCell ref="AC7:AE7"/>
    <mergeCell ref="AF7:AH7"/>
    <mergeCell ref="AI7:AK7"/>
    <mergeCell ref="AL7:AN7"/>
    <mergeCell ref="B9:B12"/>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T2:V2"/>
    <mergeCell ref="AM2:AN2"/>
    <mergeCell ref="B3:AN3"/>
    <mergeCell ref="AL4:AN4"/>
    <mergeCell ref="T5:V5"/>
  </mergeCells>
  <pageMargins left="0.17" right="0.17" top="0.75" bottom="0.75" header="0.3" footer="0.3"/>
  <pageSetup paperSize="9" scale="46"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2:T39"/>
  <sheetViews>
    <sheetView zoomScaleNormal="100" workbookViewId="0"/>
  </sheetViews>
  <sheetFormatPr defaultRowHeight="12.75"/>
  <cols>
    <col min="1" max="1" width="9.140625" style="1055"/>
    <col min="2" max="2" width="11.5703125" style="1055" customWidth="1"/>
    <col min="3" max="3" width="15.5703125" style="1056" customWidth="1"/>
    <col min="4" max="4" width="10.5703125" style="1055" customWidth="1"/>
    <col min="5" max="5" width="10.7109375" style="1055" customWidth="1"/>
    <col min="6" max="7" width="11.5703125" style="1055" customWidth="1"/>
    <col min="8" max="8" width="11.28515625" style="1055" customWidth="1"/>
    <col min="9" max="9" width="10.42578125" style="1055" customWidth="1"/>
    <col min="10" max="10" width="10.7109375" style="1055" customWidth="1"/>
    <col min="11" max="12" width="10.42578125" style="1055" customWidth="1"/>
    <col min="13" max="13" width="10.85546875" style="1055" customWidth="1"/>
    <col min="14" max="14" width="10.140625" style="1055" customWidth="1"/>
    <col min="15" max="15" width="10" style="1055" customWidth="1"/>
    <col min="16" max="16" width="10.42578125" style="1055" customWidth="1"/>
    <col min="17" max="17" width="9.85546875" style="1055" customWidth="1"/>
    <col min="18" max="18" width="10.140625" style="1055" customWidth="1"/>
    <col min="19" max="257" width="9.140625" style="1055"/>
    <col min="258" max="258" width="11.5703125" style="1055" customWidth="1"/>
    <col min="259" max="259" width="15.5703125" style="1055" customWidth="1"/>
    <col min="260" max="260" width="10.5703125" style="1055" customWidth="1"/>
    <col min="261" max="261" width="10.7109375" style="1055" customWidth="1"/>
    <col min="262" max="263" width="11.5703125" style="1055" customWidth="1"/>
    <col min="264" max="264" width="11.28515625" style="1055" customWidth="1"/>
    <col min="265" max="265" width="10.42578125" style="1055" customWidth="1"/>
    <col min="266" max="266" width="10.7109375" style="1055" customWidth="1"/>
    <col min="267" max="268" width="10.42578125" style="1055" customWidth="1"/>
    <col min="269" max="269" width="10.85546875" style="1055" customWidth="1"/>
    <col min="270" max="270" width="10.140625" style="1055" customWidth="1"/>
    <col min="271" max="271" width="10" style="1055" customWidth="1"/>
    <col min="272" max="272" width="10.42578125" style="1055" customWidth="1"/>
    <col min="273" max="273" width="9.85546875" style="1055" customWidth="1"/>
    <col min="274" max="274" width="10.140625" style="1055" customWidth="1"/>
    <col min="275" max="513" width="9.140625" style="1055"/>
    <col min="514" max="514" width="11.5703125" style="1055" customWidth="1"/>
    <col min="515" max="515" width="15.5703125" style="1055" customWidth="1"/>
    <col min="516" max="516" width="10.5703125" style="1055" customWidth="1"/>
    <col min="517" max="517" width="10.7109375" style="1055" customWidth="1"/>
    <col min="518" max="519" width="11.5703125" style="1055" customWidth="1"/>
    <col min="520" max="520" width="11.28515625" style="1055" customWidth="1"/>
    <col min="521" max="521" width="10.42578125" style="1055" customWidth="1"/>
    <col min="522" max="522" width="10.7109375" style="1055" customWidth="1"/>
    <col min="523" max="524" width="10.42578125" style="1055" customWidth="1"/>
    <col min="525" max="525" width="10.85546875" style="1055" customWidth="1"/>
    <col min="526" max="526" width="10.140625" style="1055" customWidth="1"/>
    <col min="527" max="527" width="10" style="1055" customWidth="1"/>
    <col min="528" max="528" width="10.42578125" style="1055" customWidth="1"/>
    <col min="529" max="529" width="9.85546875" style="1055" customWidth="1"/>
    <col min="530" max="530" width="10.140625" style="1055" customWidth="1"/>
    <col min="531" max="769" width="9.140625" style="1055"/>
    <col min="770" max="770" width="11.5703125" style="1055" customWidth="1"/>
    <col min="771" max="771" width="15.5703125" style="1055" customWidth="1"/>
    <col min="772" max="772" width="10.5703125" style="1055" customWidth="1"/>
    <col min="773" max="773" width="10.7109375" style="1055" customWidth="1"/>
    <col min="774" max="775" width="11.5703125" style="1055" customWidth="1"/>
    <col min="776" max="776" width="11.28515625" style="1055" customWidth="1"/>
    <col min="777" max="777" width="10.42578125" style="1055" customWidth="1"/>
    <col min="778" max="778" width="10.7109375" style="1055" customWidth="1"/>
    <col min="779" max="780" width="10.42578125" style="1055" customWidth="1"/>
    <col min="781" max="781" width="10.85546875" style="1055" customWidth="1"/>
    <col min="782" max="782" width="10.140625" style="1055" customWidth="1"/>
    <col min="783" max="783" width="10" style="1055" customWidth="1"/>
    <col min="784" max="784" width="10.42578125" style="1055" customWidth="1"/>
    <col min="785" max="785" width="9.85546875" style="1055" customWidth="1"/>
    <col min="786" max="786" width="10.140625" style="1055" customWidth="1"/>
    <col min="787" max="1025" width="9.140625" style="1055"/>
    <col min="1026" max="1026" width="11.5703125" style="1055" customWidth="1"/>
    <col min="1027" max="1027" width="15.5703125" style="1055" customWidth="1"/>
    <col min="1028" max="1028" width="10.5703125" style="1055" customWidth="1"/>
    <col min="1029" max="1029" width="10.7109375" style="1055" customWidth="1"/>
    <col min="1030" max="1031" width="11.5703125" style="1055" customWidth="1"/>
    <col min="1032" max="1032" width="11.28515625" style="1055" customWidth="1"/>
    <col min="1033" max="1033" width="10.42578125" style="1055" customWidth="1"/>
    <col min="1034" max="1034" width="10.7109375" style="1055" customWidth="1"/>
    <col min="1035" max="1036" width="10.42578125" style="1055" customWidth="1"/>
    <col min="1037" max="1037" width="10.85546875" style="1055" customWidth="1"/>
    <col min="1038" max="1038" width="10.140625" style="1055" customWidth="1"/>
    <col min="1039" max="1039" width="10" style="1055" customWidth="1"/>
    <col min="1040" max="1040" width="10.42578125" style="1055" customWidth="1"/>
    <col min="1041" max="1041" width="9.85546875" style="1055" customWidth="1"/>
    <col min="1042" max="1042" width="10.140625" style="1055" customWidth="1"/>
    <col min="1043" max="1281" width="9.140625" style="1055"/>
    <col min="1282" max="1282" width="11.5703125" style="1055" customWidth="1"/>
    <col min="1283" max="1283" width="15.5703125" style="1055" customWidth="1"/>
    <col min="1284" max="1284" width="10.5703125" style="1055" customWidth="1"/>
    <col min="1285" max="1285" width="10.7109375" style="1055" customWidth="1"/>
    <col min="1286" max="1287" width="11.5703125" style="1055" customWidth="1"/>
    <col min="1288" max="1288" width="11.28515625" style="1055" customWidth="1"/>
    <col min="1289" max="1289" width="10.42578125" style="1055" customWidth="1"/>
    <col min="1290" max="1290" width="10.7109375" style="1055" customWidth="1"/>
    <col min="1291" max="1292" width="10.42578125" style="1055" customWidth="1"/>
    <col min="1293" max="1293" width="10.85546875" style="1055" customWidth="1"/>
    <col min="1294" max="1294" width="10.140625" style="1055" customWidth="1"/>
    <col min="1295" max="1295" width="10" style="1055" customWidth="1"/>
    <col min="1296" max="1296" width="10.42578125" style="1055" customWidth="1"/>
    <col min="1297" max="1297" width="9.85546875" style="1055" customWidth="1"/>
    <col min="1298" max="1298" width="10.140625" style="1055" customWidth="1"/>
    <col min="1299" max="1537" width="9.140625" style="1055"/>
    <col min="1538" max="1538" width="11.5703125" style="1055" customWidth="1"/>
    <col min="1539" max="1539" width="15.5703125" style="1055" customWidth="1"/>
    <col min="1540" max="1540" width="10.5703125" style="1055" customWidth="1"/>
    <col min="1541" max="1541" width="10.7109375" style="1055" customWidth="1"/>
    <col min="1542" max="1543" width="11.5703125" style="1055" customWidth="1"/>
    <col min="1544" max="1544" width="11.28515625" style="1055" customWidth="1"/>
    <col min="1545" max="1545" width="10.42578125" style="1055" customWidth="1"/>
    <col min="1546" max="1546" width="10.7109375" style="1055" customWidth="1"/>
    <col min="1547" max="1548" width="10.42578125" style="1055" customWidth="1"/>
    <col min="1549" max="1549" width="10.85546875" style="1055" customWidth="1"/>
    <col min="1550" max="1550" width="10.140625" style="1055" customWidth="1"/>
    <col min="1551" max="1551" width="10" style="1055" customWidth="1"/>
    <col min="1552" max="1552" width="10.42578125" style="1055" customWidth="1"/>
    <col min="1553" max="1553" width="9.85546875" style="1055" customWidth="1"/>
    <col min="1554" max="1554" width="10.140625" style="1055" customWidth="1"/>
    <col min="1555" max="1793" width="9.140625" style="1055"/>
    <col min="1794" max="1794" width="11.5703125" style="1055" customWidth="1"/>
    <col min="1795" max="1795" width="15.5703125" style="1055" customWidth="1"/>
    <col min="1796" max="1796" width="10.5703125" style="1055" customWidth="1"/>
    <col min="1797" max="1797" width="10.7109375" style="1055" customWidth="1"/>
    <col min="1798" max="1799" width="11.5703125" style="1055" customWidth="1"/>
    <col min="1800" max="1800" width="11.28515625" style="1055" customWidth="1"/>
    <col min="1801" max="1801" width="10.42578125" style="1055" customWidth="1"/>
    <col min="1802" max="1802" width="10.7109375" style="1055" customWidth="1"/>
    <col min="1803" max="1804" width="10.42578125" style="1055" customWidth="1"/>
    <col min="1805" max="1805" width="10.85546875" style="1055" customWidth="1"/>
    <col min="1806" max="1806" width="10.140625" style="1055" customWidth="1"/>
    <col min="1807" max="1807" width="10" style="1055" customWidth="1"/>
    <col min="1808" max="1808" width="10.42578125" style="1055" customWidth="1"/>
    <col min="1809" max="1809" width="9.85546875" style="1055" customWidth="1"/>
    <col min="1810" max="1810" width="10.140625" style="1055" customWidth="1"/>
    <col min="1811" max="2049" width="9.140625" style="1055"/>
    <col min="2050" max="2050" width="11.5703125" style="1055" customWidth="1"/>
    <col min="2051" max="2051" width="15.5703125" style="1055" customWidth="1"/>
    <col min="2052" max="2052" width="10.5703125" style="1055" customWidth="1"/>
    <col min="2053" max="2053" width="10.7109375" style="1055" customWidth="1"/>
    <col min="2054" max="2055" width="11.5703125" style="1055" customWidth="1"/>
    <col min="2056" max="2056" width="11.28515625" style="1055" customWidth="1"/>
    <col min="2057" max="2057" width="10.42578125" style="1055" customWidth="1"/>
    <col min="2058" max="2058" width="10.7109375" style="1055" customWidth="1"/>
    <col min="2059" max="2060" width="10.42578125" style="1055" customWidth="1"/>
    <col min="2061" max="2061" width="10.85546875" style="1055" customWidth="1"/>
    <col min="2062" max="2062" width="10.140625" style="1055" customWidth="1"/>
    <col min="2063" max="2063" width="10" style="1055" customWidth="1"/>
    <col min="2064" max="2064" width="10.42578125" style="1055" customWidth="1"/>
    <col min="2065" max="2065" width="9.85546875" style="1055" customWidth="1"/>
    <col min="2066" max="2066" width="10.140625" style="1055" customWidth="1"/>
    <col min="2067" max="2305" width="9.140625" style="1055"/>
    <col min="2306" max="2306" width="11.5703125" style="1055" customWidth="1"/>
    <col min="2307" max="2307" width="15.5703125" style="1055" customWidth="1"/>
    <col min="2308" max="2308" width="10.5703125" style="1055" customWidth="1"/>
    <col min="2309" max="2309" width="10.7109375" style="1055" customWidth="1"/>
    <col min="2310" max="2311" width="11.5703125" style="1055" customWidth="1"/>
    <col min="2312" max="2312" width="11.28515625" style="1055" customWidth="1"/>
    <col min="2313" max="2313" width="10.42578125" style="1055" customWidth="1"/>
    <col min="2314" max="2314" width="10.7109375" style="1055" customWidth="1"/>
    <col min="2315" max="2316" width="10.42578125" style="1055" customWidth="1"/>
    <col min="2317" max="2317" width="10.85546875" style="1055" customWidth="1"/>
    <col min="2318" max="2318" width="10.140625" style="1055" customWidth="1"/>
    <col min="2319" max="2319" width="10" style="1055" customWidth="1"/>
    <col min="2320" max="2320" width="10.42578125" style="1055" customWidth="1"/>
    <col min="2321" max="2321" width="9.85546875" style="1055" customWidth="1"/>
    <col min="2322" max="2322" width="10.140625" style="1055" customWidth="1"/>
    <col min="2323" max="2561" width="9.140625" style="1055"/>
    <col min="2562" max="2562" width="11.5703125" style="1055" customWidth="1"/>
    <col min="2563" max="2563" width="15.5703125" style="1055" customWidth="1"/>
    <col min="2564" max="2564" width="10.5703125" style="1055" customWidth="1"/>
    <col min="2565" max="2565" width="10.7109375" style="1055" customWidth="1"/>
    <col min="2566" max="2567" width="11.5703125" style="1055" customWidth="1"/>
    <col min="2568" max="2568" width="11.28515625" style="1055" customWidth="1"/>
    <col min="2569" max="2569" width="10.42578125" style="1055" customWidth="1"/>
    <col min="2570" max="2570" width="10.7109375" style="1055" customWidth="1"/>
    <col min="2571" max="2572" width="10.42578125" style="1055" customWidth="1"/>
    <col min="2573" max="2573" width="10.85546875" style="1055" customWidth="1"/>
    <col min="2574" max="2574" width="10.140625" style="1055" customWidth="1"/>
    <col min="2575" max="2575" width="10" style="1055" customWidth="1"/>
    <col min="2576" max="2576" width="10.42578125" style="1055" customWidth="1"/>
    <col min="2577" max="2577" width="9.85546875" style="1055" customWidth="1"/>
    <col min="2578" max="2578" width="10.140625" style="1055" customWidth="1"/>
    <col min="2579" max="2817" width="9.140625" style="1055"/>
    <col min="2818" max="2818" width="11.5703125" style="1055" customWidth="1"/>
    <col min="2819" max="2819" width="15.5703125" style="1055" customWidth="1"/>
    <col min="2820" max="2820" width="10.5703125" style="1055" customWidth="1"/>
    <col min="2821" max="2821" width="10.7109375" style="1055" customWidth="1"/>
    <col min="2822" max="2823" width="11.5703125" style="1055" customWidth="1"/>
    <col min="2824" max="2824" width="11.28515625" style="1055" customWidth="1"/>
    <col min="2825" max="2825" width="10.42578125" style="1055" customWidth="1"/>
    <col min="2826" max="2826" width="10.7109375" style="1055" customWidth="1"/>
    <col min="2827" max="2828" width="10.42578125" style="1055" customWidth="1"/>
    <col min="2829" max="2829" width="10.85546875" style="1055" customWidth="1"/>
    <col min="2830" max="2830" width="10.140625" style="1055" customWidth="1"/>
    <col min="2831" max="2831" width="10" style="1055" customWidth="1"/>
    <col min="2832" max="2832" width="10.42578125" style="1055" customWidth="1"/>
    <col min="2833" max="2833" width="9.85546875" style="1055" customWidth="1"/>
    <col min="2834" max="2834" width="10.140625" style="1055" customWidth="1"/>
    <col min="2835" max="3073" width="9.140625" style="1055"/>
    <col min="3074" max="3074" width="11.5703125" style="1055" customWidth="1"/>
    <col min="3075" max="3075" width="15.5703125" style="1055" customWidth="1"/>
    <col min="3076" max="3076" width="10.5703125" style="1055" customWidth="1"/>
    <col min="3077" max="3077" width="10.7109375" style="1055" customWidth="1"/>
    <col min="3078" max="3079" width="11.5703125" style="1055" customWidth="1"/>
    <col min="3080" max="3080" width="11.28515625" style="1055" customWidth="1"/>
    <col min="3081" max="3081" width="10.42578125" style="1055" customWidth="1"/>
    <col min="3082" max="3082" width="10.7109375" style="1055" customWidth="1"/>
    <col min="3083" max="3084" width="10.42578125" style="1055" customWidth="1"/>
    <col min="3085" max="3085" width="10.85546875" style="1055" customWidth="1"/>
    <col min="3086" max="3086" width="10.140625" style="1055" customWidth="1"/>
    <col min="3087" max="3087" width="10" style="1055" customWidth="1"/>
    <col min="3088" max="3088" width="10.42578125" style="1055" customWidth="1"/>
    <col min="3089" max="3089" width="9.85546875" style="1055" customWidth="1"/>
    <col min="3090" max="3090" width="10.140625" style="1055" customWidth="1"/>
    <col min="3091" max="3329" width="9.140625" style="1055"/>
    <col min="3330" max="3330" width="11.5703125" style="1055" customWidth="1"/>
    <col min="3331" max="3331" width="15.5703125" style="1055" customWidth="1"/>
    <col min="3332" max="3332" width="10.5703125" style="1055" customWidth="1"/>
    <col min="3333" max="3333" width="10.7109375" style="1055" customWidth="1"/>
    <col min="3334" max="3335" width="11.5703125" style="1055" customWidth="1"/>
    <col min="3336" max="3336" width="11.28515625" style="1055" customWidth="1"/>
    <col min="3337" max="3337" width="10.42578125" style="1055" customWidth="1"/>
    <col min="3338" max="3338" width="10.7109375" style="1055" customWidth="1"/>
    <col min="3339" max="3340" width="10.42578125" style="1055" customWidth="1"/>
    <col min="3341" max="3341" width="10.85546875" style="1055" customWidth="1"/>
    <col min="3342" max="3342" width="10.140625" style="1055" customWidth="1"/>
    <col min="3343" max="3343" width="10" style="1055" customWidth="1"/>
    <col min="3344" max="3344" width="10.42578125" style="1055" customWidth="1"/>
    <col min="3345" max="3345" width="9.85546875" style="1055" customWidth="1"/>
    <col min="3346" max="3346" width="10.140625" style="1055" customWidth="1"/>
    <col min="3347" max="3585" width="9.140625" style="1055"/>
    <col min="3586" max="3586" width="11.5703125" style="1055" customWidth="1"/>
    <col min="3587" max="3587" width="15.5703125" style="1055" customWidth="1"/>
    <col min="3588" max="3588" width="10.5703125" style="1055" customWidth="1"/>
    <col min="3589" max="3589" width="10.7109375" style="1055" customWidth="1"/>
    <col min="3590" max="3591" width="11.5703125" style="1055" customWidth="1"/>
    <col min="3592" max="3592" width="11.28515625" style="1055" customWidth="1"/>
    <col min="3593" max="3593" width="10.42578125" style="1055" customWidth="1"/>
    <col min="3594" max="3594" width="10.7109375" style="1055" customWidth="1"/>
    <col min="3595" max="3596" width="10.42578125" style="1055" customWidth="1"/>
    <col min="3597" max="3597" width="10.85546875" style="1055" customWidth="1"/>
    <col min="3598" max="3598" width="10.140625" style="1055" customWidth="1"/>
    <col min="3599" max="3599" width="10" style="1055" customWidth="1"/>
    <col min="3600" max="3600" width="10.42578125" style="1055" customWidth="1"/>
    <col min="3601" max="3601" width="9.85546875" style="1055" customWidth="1"/>
    <col min="3602" max="3602" width="10.140625" style="1055" customWidth="1"/>
    <col min="3603" max="3841" width="9.140625" style="1055"/>
    <col min="3842" max="3842" width="11.5703125" style="1055" customWidth="1"/>
    <col min="3843" max="3843" width="15.5703125" style="1055" customWidth="1"/>
    <col min="3844" max="3844" width="10.5703125" style="1055" customWidth="1"/>
    <col min="3845" max="3845" width="10.7109375" style="1055" customWidth="1"/>
    <col min="3846" max="3847" width="11.5703125" style="1055" customWidth="1"/>
    <col min="3848" max="3848" width="11.28515625" style="1055" customWidth="1"/>
    <col min="3849" max="3849" width="10.42578125" style="1055" customWidth="1"/>
    <col min="3850" max="3850" width="10.7109375" style="1055" customWidth="1"/>
    <col min="3851" max="3852" width="10.42578125" style="1055" customWidth="1"/>
    <col min="3853" max="3853" width="10.85546875" style="1055" customWidth="1"/>
    <col min="3854" max="3854" width="10.140625" style="1055" customWidth="1"/>
    <col min="3855" max="3855" width="10" style="1055" customWidth="1"/>
    <col min="3856" max="3856" width="10.42578125" style="1055" customWidth="1"/>
    <col min="3857" max="3857" width="9.85546875" style="1055" customWidth="1"/>
    <col min="3858" max="3858" width="10.140625" style="1055" customWidth="1"/>
    <col min="3859" max="4097" width="9.140625" style="1055"/>
    <col min="4098" max="4098" width="11.5703125" style="1055" customWidth="1"/>
    <col min="4099" max="4099" width="15.5703125" style="1055" customWidth="1"/>
    <col min="4100" max="4100" width="10.5703125" style="1055" customWidth="1"/>
    <col min="4101" max="4101" width="10.7109375" style="1055" customWidth="1"/>
    <col min="4102" max="4103" width="11.5703125" style="1055" customWidth="1"/>
    <col min="4104" max="4104" width="11.28515625" style="1055" customWidth="1"/>
    <col min="4105" max="4105" width="10.42578125" style="1055" customWidth="1"/>
    <col min="4106" max="4106" width="10.7109375" style="1055" customWidth="1"/>
    <col min="4107" max="4108" width="10.42578125" style="1055" customWidth="1"/>
    <col min="4109" max="4109" width="10.85546875" style="1055" customWidth="1"/>
    <col min="4110" max="4110" width="10.140625" style="1055" customWidth="1"/>
    <col min="4111" max="4111" width="10" style="1055" customWidth="1"/>
    <col min="4112" max="4112" width="10.42578125" style="1055" customWidth="1"/>
    <col min="4113" max="4113" width="9.85546875" style="1055" customWidth="1"/>
    <col min="4114" max="4114" width="10.140625" style="1055" customWidth="1"/>
    <col min="4115" max="4353" width="9.140625" style="1055"/>
    <col min="4354" max="4354" width="11.5703125" style="1055" customWidth="1"/>
    <col min="4355" max="4355" width="15.5703125" style="1055" customWidth="1"/>
    <col min="4356" max="4356" width="10.5703125" style="1055" customWidth="1"/>
    <col min="4357" max="4357" width="10.7109375" style="1055" customWidth="1"/>
    <col min="4358" max="4359" width="11.5703125" style="1055" customWidth="1"/>
    <col min="4360" max="4360" width="11.28515625" style="1055" customWidth="1"/>
    <col min="4361" max="4361" width="10.42578125" style="1055" customWidth="1"/>
    <col min="4362" max="4362" width="10.7109375" style="1055" customWidth="1"/>
    <col min="4363" max="4364" width="10.42578125" style="1055" customWidth="1"/>
    <col min="4365" max="4365" width="10.85546875" style="1055" customWidth="1"/>
    <col min="4366" max="4366" width="10.140625" style="1055" customWidth="1"/>
    <col min="4367" max="4367" width="10" style="1055" customWidth="1"/>
    <col min="4368" max="4368" width="10.42578125" style="1055" customWidth="1"/>
    <col min="4369" max="4369" width="9.85546875" style="1055" customWidth="1"/>
    <col min="4370" max="4370" width="10.140625" style="1055" customWidth="1"/>
    <col min="4371" max="4609" width="9.140625" style="1055"/>
    <col min="4610" max="4610" width="11.5703125" style="1055" customWidth="1"/>
    <col min="4611" max="4611" width="15.5703125" style="1055" customWidth="1"/>
    <col min="4612" max="4612" width="10.5703125" style="1055" customWidth="1"/>
    <col min="4613" max="4613" width="10.7109375" style="1055" customWidth="1"/>
    <col min="4614" max="4615" width="11.5703125" style="1055" customWidth="1"/>
    <col min="4616" max="4616" width="11.28515625" style="1055" customWidth="1"/>
    <col min="4617" max="4617" width="10.42578125" style="1055" customWidth="1"/>
    <col min="4618" max="4618" width="10.7109375" style="1055" customWidth="1"/>
    <col min="4619" max="4620" width="10.42578125" style="1055" customWidth="1"/>
    <col min="4621" max="4621" width="10.85546875" style="1055" customWidth="1"/>
    <col min="4622" max="4622" width="10.140625" style="1055" customWidth="1"/>
    <col min="4623" max="4623" width="10" style="1055" customWidth="1"/>
    <col min="4624" max="4624" width="10.42578125" style="1055" customWidth="1"/>
    <col min="4625" max="4625" width="9.85546875" style="1055" customWidth="1"/>
    <col min="4626" max="4626" width="10.140625" style="1055" customWidth="1"/>
    <col min="4627" max="4865" width="9.140625" style="1055"/>
    <col min="4866" max="4866" width="11.5703125" style="1055" customWidth="1"/>
    <col min="4867" max="4867" width="15.5703125" style="1055" customWidth="1"/>
    <col min="4868" max="4868" width="10.5703125" style="1055" customWidth="1"/>
    <col min="4869" max="4869" width="10.7109375" style="1055" customWidth="1"/>
    <col min="4870" max="4871" width="11.5703125" style="1055" customWidth="1"/>
    <col min="4872" max="4872" width="11.28515625" style="1055" customWidth="1"/>
    <col min="4873" max="4873" width="10.42578125" style="1055" customWidth="1"/>
    <col min="4874" max="4874" width="10.7109375" style="1055" customWidth="1"/>
    <col min="4875" max="4876" width="10.42578125" style="1055" customWidth="1"/>
    <col min="4877" max="4877" width="10.85546875" style="1055" customWidth="1"/>
    <col min="4878" max="4878" width="10.140625" style="1055" customWidth="1"/>
    <col min="4879" max="4879" width="10" style="1055" customWidth="1"/>
    <col min="4880" max="4880" width="10.42578125" style="1055" customWidth="1"/>
    <col min="4881" max="4881" width="9.85546875" style="1055" customWidth="1"/>
    <col min="4882" max="4882" width="10.140625" style="1055" customWidth="1"/>
    <col min="4883" max="5121" width="9.140625" style="1055"/>
    <col min="5122" max="5122" width="11.5703125" style="1055" customWidth="1"/>
    <col min="5123" max="5123" width="15.5703125" style="1055" customWidth="1"/>
    <col min="5124" max="5124" width="10.5703125" style="1055" customWidth="1"/>
    <col min="5125" max="5125" width="10.7109375" style="1055" customWidth="1"/>
    <col min="5126" max="5127" width="11.5703125" style="1055" customWidth="1"/>
    <col min="5128" max="5128" width="11.28515625" style="1055" customWidth="1"/>
    <col min="5129" max="5129" width="10.42578125" style="1055" customWidth="1"/>
    <col min="5130" max="5130" width="10.7109375" style="1055" customWidth="1"/>
    <col min="5131" max="5132" width="10.42578125" style="1055" customWidth="1"/>
    <col min="5133" max="5133" width="10.85546875" style="1055" customWidth="1"/>
    <col min="5134" max="5134" width="10.140625" style="1055" customWidth="1"/>
    <col min="5135" max="5135" width="10" style="1055" customWidth="1"/>
    <col min="5136" max="5136" width="10.42578125" style="1055" customWidth="1"/>
    <col min="5137" max="5137" width="9.85546875" style="1055" customWidth="1"/>
    <col min="5138" max="5138" width="10.140625" style="1055" customWidth="1"/>
    <col min="5139" max="5377" width="9.140625" style="1055"/>
    <col min="5378" max="5378" width="11.5703125" style="1055" customWidth="1"/>
    <col min="5379" max="5379" width="15.5703125" style="1055" customWidth="1"/>
    <col min="5380" max="5380" width="10.5703125" style="1055" customWidth="1"/>
    <col min="5381" max="5381" width="10.7109375" style="1055" customWidth="1"/>
    <col min="5382" max="5383" width="11.5703125" style="1055" customWidth="1"/>
    <col min="5384" max="5384" width="11.28515625" style="1055" customWidth="1"/>
    <col min="5385" max="5385" width="10.42578125" style="1055" customWidth="1"/>
    <col min="5386" max="5386" width="10.7109375" style="1055" customWidth="1"/>
    <col min="5387" max="5388" width="10.42578125" style="1055" customWidth="1"/>
    <col min="5389" max="5389" width="10.85546875" style="1055" customWidth="1"/>
    <col min="5390" max="5390" width="10.140625" style="1055" customWidth="1"/>
    <col min="5391" max="5391" width="10" style="1055" customWidth="1"/>
    <col min="5392" max="5392" width="10.42578125" style="1055" customWidth="1"/>
    <col min="5393" max="5393" width="9.85546875" style="1055" customWidth="1"/>
    <col min="5394" max="5394" width="10.140625" style="1055" customWidth="1"/>
    <col min="5395" max="5633" width="9.140625" style="1055"/>
    <col min="5634" max="5634" width="11.5703125" style="1055" customWidth="1"/>
    <col min="5635" max="5635" width="15.5703125" style="1055" customWidth="1"/>
    <col min="5636" max="5636" width="10.5703125" style="1055" customWidth="1"/>
    <col min="5637" max="5637" width="10.7109375" style="1055" customWidth="1"/>
    <col min="5638" max="5639" width="11.5703125" style="1055" customWidth="1"/>
    <col min="5640" max="5640" width="11.28515625" style="1055" customWidth="1"/>
    <col min="5641" max="5641" width="10.42578125" style="1055" customWidth="1"/>
    <col min="5642" max="5642" width="10.7109375" style="1055" customWidth="1"/>
    <col min="5643" max="5644" width="10.42578125" style="1055" customWidth="1"/>
    <col min="5645" max="5645" width="10.85546875" style="1055" customWidth="1"/>
    <col min="5646" max="5646" width="10.140625" style="1055" customWidth="1"/>
    <col min="5647" max="5647" width="10" style="1055" customWidth="1"/>
    <col min="5648" max="5648" width="10.42578125" style="1055" customWidth="1"/>
    <col min="5649" max="5649" width="9.85546875" style="1055" customWidth="1"/>
    <col min="5650" max="5650" width="10.140625" style="1055" customWidth="1"/>
    <col min="5651" max="5889" width="9.140625" style="1055"/>
    <col min="5890" max="5890" width="11.5703125" style="1055" customWidth="1"/>
    <col min="5891" max="5891" width="15.5703125" style="1055" customWidth="1"/>
    <col min="5892" max="5892" width="10.5703125" style="1055" customWidth="1"/>
    <col min="5893" max="5893" width="10.7109375" style="1055" customWidth="1"/>
    <col min="5894" max="5895" width="11.5703125" style="1055" customWidth="1"/>
    <col min="5896" max="5896" width="11.28515625" style="1055" customWidth="1"/>
    <col min="5897" max="5897" width="10.42578125" style="1055" customWidth="1"/>
    <col min="5898" max="5898" width="10.7109375" style="1055" customWidth="1"/>
    <col min="5899" max="5900" width="10.42578125" style="1055" customWidth="1"/>
    <col min="5901" max="5901" width="10.85546875" style="1055" customWidth="1"/>
    <col min="5902" max="5902" width="10.140625" style="1055" customWidth="1"/>
    <col min="5903" max="5903" width="10" style="1055" customWidth="1"/>
    <col min="5904" max="5904" width="10.42578125" style="1055" customWidth="1"/>
    <col min="5905" max="5905" width="9.85546875" style="1055" customWidth="1"/>
    <col min="5906" max="5906" width="10.140625" style="1055" customWidth="1"/>
    <col min="5907" max="6145" width="9.140625" style="1055"/>
    <col min="6146" max="6146" width="11.5703125" style="1055" customWidth="1"/>
    <col min="6147" max="6147" width="15.5703125" style="1055" customWidth="1"/>
    <col min="6148" max="6148" width="10.5703125" style="1055" customWidth="1"/>
    <col min="6149" max="6149" width="10.7109375" style="1055" customWidth="1"/>
    <col min="6150" max="6151" width="11.5703125" style="1055" customWidth="1"/>
    <col min="6152" max="6152" width="11.28515625" style="1055" customWidth="1"/>
    <col min="6153" max="6153" width="10.42578125" style="1055" customWidth="1"/>
    <col min="6154" max="6154" width="10.7109375" style="1055" customWidth="1"/>
    <col min="6155" max="6156" width="10.42578125" style="1055" customWidth="1"/>
    <col min="6157" max="6157" width="10.85546875" style="1055" customWidth="1"/>
    <col min="6158" max="6158" width="10.140625" style="1055" customWidth="1"/>
    <col min="6159" max="6159" width="10" style="1055" customWidth="1"/>
    <col min="6160" max="6160" width="10.42578125" style="1055" customWidth="1"/>
    <col min="6161" max="6161" width="9.85546875" style="1055" customWidth="1"/>
    <col min="6162" max="6162" width="10.140625" style="1055" customWidth="1"/>
    <col min="6163" max="6401" width="9.140625" style="1055"/>
    <col min="6402" max="6402" width="11.5703125" style="1055" customWidth="1"/>
    <col min="6403" max="6403" width="15.5703125" style="1055" customWidth="1"/>
    <col min="6404" max="6404" width="10.5703125" style="1055" customWidth="1"/>
    <col min="6405" max="6405" width="10.7109375" style="1055" customWidth="1"/>
    <col min="6406" max="6407" width="11.5703125" style="1055" customWidth="1"/>
    <col min="6408" max="6408" width="11.28515625" style="1055" customWidth="1"/>
    <col min="6409" max="6409" width="10.42578125" style="1055" customWidth="1"/>
    <col min="6410" max="6410" width="10.7109375" style="1055" customWidth="1"/>
    <col min="6411" max="6412" width="10.42578125" style="1055" customWidth="1"/>
    <col min="6413" max="6413" width="10.85546875" style="1055" customWidth="1"/>
    <col min="6414" max="6414" width="10.140625" style="1055" customWidth="1"/>
    <col min="6415" max="6415" width="10" style="1055" customWidth="1"/>
    <col min="6416" max="6416" width="10.42578125" style="1055" customWidth="1"/>
    <col min="6417" max="6417" width="9.85546875" style="1055" customWidth="1"/>
    <col min="6418" max="6418" width="10.140625" style="1055" customWidth="1"/>
    <col min="6419" max="6657" width="9.140625" style="1055"/>
    <col min="6658" max="6658" width="11.5703125" style="1055" customWidth="1"/>
    <col min="6659" max="6659" width="15.5703125" style="1055" customWidth="1"/>
    <col min="6660" max="6660" width="10.5703125" style="1055" customWidth="1"/>
    <col min="6661" max="6661" width="10.7109375" style="1055" customWidth="1"/>
    <col min="6662" max="6663" width="11.5703125" style="1055" customWidth="1"/>
    <col min="6664" max="6664" width="11.28515625" style="1055" customWidth="1"/>
    <col min="6665" max="6665" width="10.42578125" style="1055" customWidth="1"/>
    <col min="6666" max="6666" width="10.7109375" style="1055" customWidth="1"/>
    <col min="6667" max="6668" width="10.42578125" style="1055" customWidth="1"/>
    <col min="6669" max="6669" width="10.85546875" style="1055" customWidth="1"/>
    <col min="6670" max="6670" width="10.140625" style="1055" customWidth="1"/>
    <col min="6671" max="6671" width="10" style="1055" customWidth="1"/>
    <col min="6672" max="6672" width="10.42578125" style="1055" customWidth="1"/>
    <col min="6673" max="6673" width="9.85546875" style="1055" customWidth="1"/>
    <col min="6674" max="6674" width="10.140625" style="1055" customWidth="1"/>
    <col min="6675" max="6913" width="9.140625" style="1055"/>
    <col min="6914" max="6914" width="11.5703125" style="1055" customWidth="1"/>
    <col min="6915" max="6915" width="15.5703125" style="1055" customWidth="1"/>
    <col min="6916" max="6916" width="10.5703125" style="1055" customWidth="1"/>
    <col min="6917" max="6917" width="10.7109375" style="1055" customWidth="1"/>
    <col min="6918" max="6919" width="11.5703125" style="1055" customWidth="1"/>
    <col min="6920" max="6920" width="11.28515625" style="1055" customWidth="1"/>
    <col min="6921" max="6921" width="10.42578125" style="1055" customWidth="1"/>
    <col min="6922" max="6922" width="10.7109375" style="1055" customWidth="1"/>
    <col min="6923" max="6924" width="10.42578125" style="1055" customWidth="1"/>
    <col min="6925" max="6925" width="10.85546875" style="1055" customWidth="1"/>
    <col min="6926" max="6926" width="10.140625" style="1055" customWidth="1"/>
    <col min="6927" max="6927" width="10" style="1055" customWidth="1"/>
    <col min="6928" max="6928" width="10.42578125" style="1055" customWidth="1"/>
    <col min="6929" max="6929" width="9.85546875" style="1055" customWidth="1"/>
    <col min="6930" max="6930" width="10.140625" style="1055" customWidth="1"/>
    <col min="6931" max="7169" width="9.140625" style="1055"/>
    <col min="7170" max="7170" width="11.5703125" style="1055" customWidth="1"/>
    <col min="7171" max="7171" width="15.5703125" style="1055" customWidth="1"/>
    <col min="7172" max="7172" width="10.5703125" style="1055" customWidth="1"/>
    <col min="7173" max="7173" width="10.7109375" style="1055" customWidth="1"/>
    <col min="7174" max="7175" width="11.5703125" style="1055" customWidth="1"/>
    <col min="7176" max="7176" width="11.28515625" style="1055" customWidth="1"/>
    <col min="7177" max="7177" width="10.42578125" style="1055" customWidth="1"/>
    <col min="7178" max="7178" width="10.7109375" style="1055" customWidth="1"/>
    <col min="7179" max="7180" width="10.42578125" style="1055" customWidth="1"/>
    <col min="7181" max="7181" width="10.85546875" style="1055" customWidth="1"/>
    <col min="7182" max="7182" width="10.140625" style="1055" customWidth="1"/>
    <col min="7183" max="7183" width="10" style="1055" customWidth="1"/>
    <col min="7184" max="7184" width="10.42578125" style="1055" customWidth="1"/>
    <col min="7185" max="7185" width="9.85546875" style="1055" customWidth="1"/>
    <col min="7186" max="7186" width="10.140625" style="1055" customWidth="1"/>
    <col min="7187" max="7425" width="9.140625" style="1055"/>
    <col min="7426" max="7426" width="11.5703125" style="1055" customWidth="1"/>
    <col min="7427" max="7427" width="15.5703125" style="1055" customWidth="1"/>
    <col min="7428" max="7428" width="10.5703125" style="1055" customWidth="1"/>
    <col min="7429" max="7429" width="10.7109375" style="1055" customWidth="1"/>
    <col min="7430" max="7431" width="11.5703125" style="1055" customWidth="1"/>
    <col min="7432" max="7432" width="11.28515625" style="1055" customWidth="1"/>
    <col min="7433" max="7433" width="10.42578125" style="1055" customWidth="1"/>
    <col min="7434" max="7434" width="10.7109375" style="1055" customWidth="1"/>
    <col min="7435" max="7436" width="10.42578125" style="1055" customWidth="1"/>
    <col min="7437" max="7437" width="10.85546875" style="1055" customWidth="1"/>
    <col min="7438" max="7438" width="10.140625" style="1055" customWidth="1"/>
    <col min="7439" max="7439" width="10" style="1055" customWidth="1"/>
    <col min="7440" max="7440" width="10.42578125" style="1055" customWidth="1"/>
    <col min="7441" max="7441" width="9.85546875" style="1055" customWidth="1"/>
    <col min="7442" max="7442" width="10.140625" style="1055" customWidth="1"/>
    <col min="7443" max="7681" width="9.140625" style="1055"/>
    <col min="7682" max="7682" width="11.5703125" style="1055" customWidth="1"/>
    <col min="7683" max="7683" width="15.5703125" style="1055" customWidth="1"/>
    <col min="7684" max="7684" width="10.5703125" style="1055" customWidth="1"/>
    <col min="7685" max="7685" width="10.7109375" style="1055" customWidth="1"/>
    <col min="7686" max="7687" width="11.5703125" style="1055" customWidth="1"/>
    <col min="7688" max="7688" width="11.28515625" style="1055" customWidth="1"/>
    <col min="7689" max="7689" width="10.42578125" style="1055" customWidth="1"/>
    <col min="7690" max="7690" width="10.7109375" style="1055" customWidth="1"/>
    <col min="7691" max="7692" width="10.42578125" style="1055" customWidth="1"/>
    <col min="7693" max="7693" width="10.85546875" style="1055" customWidth="1"/>
    <col min="7694" max="7694" width="10.140625" style="1055" customWidth="1"/>
    <col min="7695" max="7695" width="10" style="1055" customWidth="1"/>
    <col min="7696" max="7696" width="10.42578125" style="1055" customWidth="1"/>
    <col min="7697" max="7697" width="9.85546875" style="1055" customWidth="1"/>
    <col min="7698" max="7698" width="10.140625" style="1055" customWidth="1"/>
    <col min="7699" max="7937" width="9.140625" style="1055"/>
    <col min="7938" max="7938" width="11.5703125" style="1055" customWidth="1"/>
    <col min="7939" max="7939" width="15.5703125" style="1055" customWidth="1"/>
    <col min="7940" max="7940" width="10.5703125" style="1055" customWidth="1"/>
    <col min="7941" max="7941" width="10.7109375" style="1055" customWidth="1"/>
    <col min="7942" max="7943" width="11.5703125" style="1055" customWidth="1"/>
    <col min="7944" max="7944" width="11.28515625" style="1055" customWidth="1"/>
    <col min="7945" max="7945" width="10.42578125" style="1055" customWidth="1"/>
    <col min="7946" max="7946" width="10.7109375" style="1055" customWidth="1"/>
    <col min="7947" max="7948" width="10.42578125" style="1055" customWidth="1"/>
    <col min="7949" max="7949" width="10.85546875" style="1055" customWidth="1"/>
    <col min="7950" max="7950" width="10.140625" style="1055" customWidth="1"/>
    <col min="7951" max="7951" width="10" style="1055" customWidth="1"/>
    <col min="7952" max="7952" width="10.42578125" style="1055" customWidth="1"/>
    <col min="7953" max="7953" width="9.85546875" style="1055" customWidth="1"/>
    <col min="7954" max="7954" width="10.140625" style="1055" customWidth="1"/>
    <col min="7955" max="8193" width="9.140625" style="1055"/>
    <col min="8194" max="8194" width="11.5703125" style="1055" customWidth="1"/>
    <col min="8195" max="8195" width="15.5703125" style="1055" customWidth="1"/>
    <col min="8196" max="8196" width="10.5703125" style="1055" customWidth="1"/>
    <col min="8197" max="8197" width="10.7109375" style="1055" customWidth="1"/>
    <col min="8198" max="8199" width="11.5703125" style="1055" customWidth="1"/>
    <col min="8200" max="8200" width="11.28515625" style="1055" customWidth="1"/>
    <col min="8201" max="8201" width="10.42578125" style="1055" customWidth="1"/>
    <col min="8202" max="8202" width="10.7109375" style="1055" customWidth="1"/>
    <col min="8203" max="8204" width="10.42578125" style="1055" customWidth="1"/>
    <col min="8205" max="8205" width="10.85546875" style="1055" customWidth="1"/>
    <col min="8206" max="8206" width="10.140625" style="1055" customWidth="1"/>
    <col min="8207" max="8207" width="10" style="1055" customWidth="1"/>
    <col min="8208" max="8208" width="10.42578125" style="1055" customWidth="1"/>
    <col min="8209" max="8209" width="9.85546875" style="1055" customWidth="1"/>
    <col min="8210" max="8210" width="10.140625" style="1055" customWidth="1"/>
    <col min="8211" max="8449" width="9.140625" style="1055"/>
    <col min="8450" max="8450" width="11.5703125" style="1055" customWidth="1"/>
    <col min="8451" max="8451" width="15.5703125" style="1055" customWidth="1"/>
    <col min="8452" max="8452" width="10.5703125" style="1055" customWidth="1"/>
    <col min="8453" max="8453" width="10.7109375" style="1055" customWidth="1"/>
    <col min="8454" max="8455" width="11.5703125" style="1055" customWidth="1"/>
    <col min="8456" max="8456" width="11.28515625" style="1055" customWidth="1"/>
    <col min="8457" max="8457" width="10.42578125" style="1055" customWidth="1"/>
    <col min="8458" max="8458" width="10.7109375" style="1055" customWidth="1"/>
    <col min="8459" max="8460" width="10.42578125" style="1055" customWidth="1"/>
    <col min="8461" max="8461" width="10.85546875" style="1055" customWidth="1"/>
    <col min="8462" max="8462" width="10.140625" style="1055" customWidth="1"/>
    <col min="8463" max="8463" width="10" style="1055" customWidth="1"/>
    <col min="8464" max="8464" width="10.42578125" style="1055" customWidth="1"/>
    <col min="8465" max="8465" width="9.85546875" style="1055" customWidth="1"/>
    <col min="8466" max="8466" width="10.140625" style="1055" customWidth="1"/>
    <col min="8467" max="8705" width="9.140625" style="1055"/>
    <col min="8706" max="8706" width="11.5703125" style="1055" customWidth="1"/>
    <col min="8707" max="8707" width="15.5703125" style="1055" customWidth="1"/>
    <col min="8708" max="8708" width="10.5703125" style="1055" customWidth="1"/>
    <col min="8709" max="8709" width="10.7109375" style="1055" customWidth="1"/>
    <col min="8710" max="8711" width="11.5703125" style="1055" customWidth="1"/>
    <col min="8712" max="8712" width="11.28515625" style="1055" customWidth="1"/>
    <col min="8713" max="8713" width="10.42578125" style="1055" customWidth="1"/>
    <col min="8714" max="8714" width="10.7109375" style="1055" customWidth="1"/>
    <col min="8715" max="8716" width="10.42578125" style="1055" customWidth="1"/>
    <col min="8717" max="8717" width="10.85546875" style="1055" customWidth="1"/>
    <col min="8718" max="8718" width="10.140625" style="1055" customWidth="1"/>
    <col min="8719" max="8719" width="10" style="1055" customWidth="1"/>
    <col min="8720" max="8720" width="10.42578125" style="1055" customWidth="1"/>
    <col min="8721" max="8721" width="9.85546875" style="1055" customWidth="1"/>
    <col min="8722" max="8722" width="10.140625" style="1055" customWidth="1"/>
    <col min="8723" max="8961" width="9.140625" style="1055"/>
    <col min="8962" max="8962" width="11.5703125" style="1055" customWidth="1"/>
    <col min="8963" max="8963" width="15.5703125" style="1055" customWidth="1"/>
    <col min="8964" max="8964" width="10.5703125" style="1055" customWidth="1"/>
    <col min="8965" max="8965" width="10.7109375" style="1055" customWidth="1"/>
    <col min="8966" max="8967" width="11.5703125" style="1055" customWidth="1"/>
    <col min="8968" max="8968" width="11.28515625" style="1055" customWidth="1"/>
    <col min="8969" max="8969" width="10.42578125" style="1055" customWidth="1"/>
    <col min="8970" max="8970" width="10.7109375" style="1055" customWidth="1"/>
    <col min="8971" max="8972" width="10.42578125" style="1055" customWidth="1"/>
    <col min="8973" max="8973" width="10.85546875" style="1055" customWidth="1"/>
    <col min="8974" max="8974" width="10.140625" style="1055" customWidth="1"/>
    <col min="8975" max="8975" width="10" style="1055" customWidth="1"/>
    <col min="8976" max="8976" width="10.42578125" style="1055" customWidth="1"/>
    <col min="8977" max="8977" width="9.85546875" style="1055" customWidth="1"/>
    <col min="8978" max="8978" width="10.140625" style="1055" customWidth="1"/>
    <col min="8979" max="9217" width="9.140625" style="1055"/>
    <col min="9218" max="9218" width="11.5703125" style="1055" customWidth="1"/>
    <col min="9219" max="9219" width="15.5703125" style="1055" customWidth="1"/>
    <col min="9220" max="9220" width="10.5703125" style="1055" customWidth="1"/>
    <col min="9221" max="9221" width="10.7109375" style="1055" customWidth="1"/>
    <col min="9222" max="9223" width="11.5703125" style="1055" customWidth="1"/>
    <col min="9224" max="9224" width="11.28515625" style="1055" customWidth="1"/>
    <col min="9225" max="9225" width="10.42578125" style="1055" customWidth="1"/>
    <col min="9226" max="9226" width="10.7109375" style="1055" customWidth="1"/>
    <col min="9227" max="9228" width="10.42578125" style="1055" customWidth="1"/>
    <col min="9229" max="9229" width="10.85546875" style="1055" customWidth="1"/>
    <col min="9230" max="9230" width="10.140625" style="1055" customWidth="1"/>
    <col min="9231" max="9231" width="10" style="1055" customWidth="1"/>
    <col min="9232" max="9232" width="10.42578125" style="1055" customWidth="1"/>
    <col min="9233" max="9233" width="9.85546875" style="1055" customWidth="1"/>
    <col min="9234" max="9234" width="10.140625" style="1055" customWidth="1"/>
    <col min="9235" max="9473" width="9.140625" style="1055"/>
    <col min="9474" max="9474" width="11.5703125" style="1055" customWidth="1"/>
    <col min="9475" max="9475" width="15.5703125" style="1055" customWidth="1"/>
    <col min="9476" max="9476" width="10.5703125" style="1055" customWidth="1"/>
    <col min="9477" max="9477" width="10.7109375" style="1055" customWidth="1"/>
    <col min="9478" max="9479" width="11.5703125" style="1055" customWidth="1"/>
    <col min="9480" max="9480" width="11.28515625" style="1055" customWidth="1"/>
    <col min="9481" max="9481" width="10.42578125" style="1055" customWidth="1"/>
    <col min="9482" max="9482" width="10.7109375" style="1055" customWidth="1"/>
    <col min="9483" max="9484" width="10.42578125" style="1055" customWidth="1"/>
    <col min="9485" max="9485" width="10.85546875" style="1055" customWidth="1"/>
    <col min="9486" max="9486" width="10.140625" style="1055" customWidth="1"/>
    <col min="9487" max="9487" width="10" style="1055" customWidth="1"/>
    <col min="9488" max="9488" width="10.42578125" style="1055" customWidth="1"/>
    <col min="9489" max="9489" width="9.85546875" style="1055" customWidth="1"/>
    <col min="9490" max="9490" width="10.140625" style="1055" customWidth="1"/>
    <col min="9491" max="9729" width="9.140625" style="1055"/>
    <col min="9730" max="9730" width="11.5703125" style="1055" customWidth="1"/>
    <col min="9731" max="9731" width="15.5703125" style="1055" customWidth="1"/>
    <col min="9732" max="9732" width="10.5703125" style="1055" customWidth="1"/>
    <col min="9733" max="9733" width="10.7109375" style="1055" customWidth="1"/>
    <col min="9734" max="9735" width="11.5703125" style="1055" customWidth="1"/>
    <col min="9736" max="9736" width="11.28515625" style="1055" customWidth="1"/>
    <col min="9737" max="9737" width="10.42578125" style="1055" customWidth="1"/>
    <col min="9738" max="9738" width="10.7109375" style="1055" customWidth="1"/>
    <col min="9739" max="9740" width="10.42578125" style="1055" customWidth="1"/>
    <col min="9741" max="9741" width="10.85546875" style="1055" customWidth="1"/>
    <col min="9742" max="9742" width="10.140625" style="1055" customWidth="1"/>
    <col min="9743" max="9743" width="10" style="1055" customWidth="1"/>
    <col min="9744" max="9744" width="10.42578125" style="1055" customWidth="1"/>
    <col min="9745" max="9745" width="9.85546875" style="1055" customWidth="1"/>
    <col min="9746" max="9746" width="10.140625" style="1055" customWidth="1"/>
    <col min="9747" max="9985" width="9.140625" style="1055"/>
    <col min="9986" max="9986" width="11.5703125" style="1055" customWidth="1"/>
    <col min="9987" max="9987" width="15.5703125" style="1055" customWidth="1"/>
    <col min="9988" max="9988" width="10.5703125" style="1055" customWidth="1"/>
    <col min="9989" max="9989" width="10.7109375" style="1055" customWidth="1"/>
    <col min="9990" max="9991" width="11.5703125" style="1055" customWidth="1"/>
    <col min="9992" max="9992" width="11.28515625" style="1055" customWidth="1"/>
    <col min="9993" max="9993" width="10.42578125" style="1055" customWidth="1"/>
    <col min="9994" max="9994" width="10.7109375" style="1055" customWidth="1"/>
    <col min="9995" max="9996" width="10.42578125" style="1055" customWidth="1"/>
    <col min="9997" max="9997" width="10.85546875" style="1055" customWidth="1"/>
    <col min="9998" max="9998" width="10.140625" style="1055" customWidth="1"/>
    <col min="9999" max="9999" width="10" style="1055" customWidth="1"/>
    <col min="10000" max="10000" width="10.42578125" style="1055" customWidth="1"/>
    <col min="10001" max="10001" width="9.85546875" style="1055" customWidth="1"/>
    <col min="10002" max="10002" width="10.140625" style="1055" customWidth="1"/>
    <col min="10003" max="10241" width="9.140625" style="1055"/>
    <col min="10242" max="10242" width="11.5703125" style="1055" customWidth="1"/>
    <col min="10243" max="10243" width="15.5703125" style="1055" customWidth="1"/>
    <col min="10244" max="10244" width="10.5703125" style="1055" customWidth="1"/>
    <col min="10245" max="10245" width="10.7109375" style="1055" customWidth="1"/>
    <col min="10246" max="10247" width="11.5703125" style="1055" customWidth="1"/>
    <col min="10248" max="10248" width="11.28515625" style="1055" customWidth="1"/>
    <col min="10249" max="10249" width="10.42578125" style="1055" customWidth="1"/>
    <col min="10250" max="10250" width="10.7109375" style="1055" customWidth="1"/>
    <col min="10251" max="10252" width="10.42578125" style="1055" customWidth="1"/>
    <col min="10253" max="10253" width="10.85546875" style="1055" customWidth="1"/>
    <col min="10254" max="10254" width="10.140625" style="1055" customWidth="1"/>
    <col min="10255" max="10255" width="10" style="1055" customWidth="1"/>
    <col min="10256" max="10256" width="10.42578125" style="1055" customWidth="1"/>
    <col min="10257" max="10257" width="9.85546875" style="1055" customWidth="1"/>
    <col min="10258" max="10258" width="10.140625" style="1055" customWidth="1"/>
    <col min="10259" max="10497" width="9.140625" style="1055"/>
    <col min="10498" max="10498" width="11.5703125" style="1055" customWidth="1"/>
    <col min="10499" max="10499" width="15.5703125" style="1055" customWidth="1"/>
    <col min="10500" max="10500" width="10.5703125" style="1055" customWidth="1"/>
    <col min="10501" max="10501" width="10.7109375" style="1055" customWidth="1"/>
    <col min="10502" max="10503" width="11.5703125" style="1055" customWidth="1"/>
    <col min="10504" max="10504" width="11.28515625" style="1055" customWidth="1"/>
    <col min="10505" max="10505" width="10.42578125" style="1055" customWidth="1"/>
    <col min="10506" max="10506" width="10.7109375" style="1055" customWidth="1"/>
    <col min="10507" max="10508" width="10.42578125" style="1055" customWidth="1"/>
    <col min="10509" max="10509" width="10.85546875" style="1055" customWidth="1"/>
    <col min="10510" max="10510" width="10.140625" style="1055" customWidth="1"/>
    <col min="10511" max="10511" width="10" style="1055" customWidth="1"/>
    <col min="10512" max="10512" width="10.42578125" style="1055" customWidth="1"/>
    <col min="10513" max="10513" width="9.85546875" style="1055" customWidth="1"/>
    <col min="10514" max="10514" width="10.140625" style="1055" customWidth="1"/>
    <col min="10515" max="10753" width="9.140625" style="1055"/>
    <col min="10754" max="10754" width="11.5703125" style="1055" customWidth="1"/>
    <col min="10755" max="10755" width="15.5703125" style="1055" customWidth="1"/>
    <col min="10756" max="10756" width="10.5703125" style="1055" customWidth="1"/>
    <col min="10757" max="10757" width="10.7109375" style="1055" customWidth="1"/>
    <col min="10758" max="10759" width="11.5703125" style="1055" customWidth="1"/>
    <col min="10760" max="10760" width="11.28515625" style="1055" customWidth="1"/>
    <col min="10761" max="10761" width="10.42578125" style="1055" customWidth="1"/>
    <col min="10762" max="10762" width="10.7109375" style="1055" customWidth="1"/>
    <col min="10763" max="10764" width="10.42578125" style="1055" customWidth="1"/>
    <col min="10765" max="10765" width="10.85546875" style="1055" customWidth="1"/>
    <col min="10766" max="10766" width="10.140625" style="1055" customWidth="1"/>
    <col min="10767" max="10767" width="10" style="1055" customWidth="1"/>
    <col min="10768" max="10768" width="10.42578125" style="1055" customWidth="1"/>
    <col min="10769" max="10769" width="9.85546875" style="1055" customWidth="1"/>
    <col min="10770" max="10770" width="10.140625" style="1055" customWidth="1"/>
    <col min="10771" max="11009" width="9.140625" style="1055"/>
    <col min="11010" max="11010" width="11.5703125" style="1055" customWidth="1"/>
    <col min="11011" max="11011" width="15.5703125" style="1055" customWidth="1"/>
    <col min="11012" max="11012" width="10.5703125" style="1055" customWidth="1"/>
    <col min="11013" max="11013" width="10.7109375" style="1055" customWidth="1"/>
    <col min="11014" max="11015" width="11.5703125" style="1055" customWidth="1"/>
    <col min="11016" max="11016" width="11.28515625" style="1055" customWidth="1"/>
    <col min="11017" max="11017" width="10.42578125" style="1055" customWidth="1"/>
    <col min="11018" max="11018" width="10.7109375" style="1055" customWidth="1"/>
    <col min="11019" max="11020" width="10.42578125" style="1055" customWidth="1"/>
    <col min="11021" max="11021" width="10.85546875" style="1055" customWidth="1"/>
    <col min="11022" max="11022" width="10.140625" style="1055" customWidth="1"/>
    <col min="11023" max="11023" width="10" style="1055" customWidth="1"/>
    <col min="11024" max="11024" width="10.42578125" style="1055" customWidth="1"/>
    <col min="11025" max="11025" width="9.85546875" style="1055" customWidth="1"/>
    <col min="11026" max="11026" width="10.140625" style="1055" customWidth="1"/>
    <col min="11027" max="11265" width="9.140625" style="1055"/>
    <col min="11266" max="11266" width="11.5703125" style="1055" customWidth="1"/>
    <col min="11267" max="11267" width="15.5703125" style="1055" customWidth="1"/>
    <col min="11268" max="11268" width="10.5703125" style="1055" customWidth="1"/>
    <col min="11269" max="11269" width="10.7109375" style="1055" customWidth="1"/>
    <col min="11270" max="11271" width="11.5703125" style="1055" customWidth="1"/>
    <col min="11272" max="11272" width="11.28515625" style="1055" customWidth="1"/>
    <col min="11273" max="11273" width="10.42578125" style="1055" customWidth="1"/>
    <col min="11274" max="11274" width="10.7109375" style="1055" customWidth="1"/>
    <col min="11275" max="11276" width="10.42578125" style="1055" customWidth="1"/>
    <col min="11277" max="11277" width="10.85546875" style="1055" customWidth="1"/>
    <col min="11278" max="11278" width="10.140625" style="1055" customWidth="1"/>
    <col min="11279" max="11279" width="10" style="1055" customWidth="1"/>
    <col min="11280" max="11280" width="10.42578125" style="1055" customWidth="1"/>
    <col min="11281" max="11281" width="9.85546875" style="1055" customWidth="1"/>
    <col min="11282" max="11282" width="10.140625" style="1055" customWidth="1"/>
    <col min="11283" max="11521" width="9.140625" style="1055"/>
    <col min="11522" max="11522" width="11.5703125" style="1055" customWidth="1"/>
    <col min="11523" max="11523" width="15.5703125" style="1055" customWidth="1"/>
    <col min="11524" max="11524" width="10.5703125" style="1055" customWidth="1"/>
    <col min="11525" max="11525" width="10.7109375" style="1055" customWidth="1"/>
    <col min="11526" max="11527" width="11.5703125" style="1055" customWidth="1"/>
    <col min="11528" max="11528" width="11.28515625" style="1055" customWidth="1"/>
    <col min="11529" max="11529" width="10.42578125" style="1055" customWidth="1"/>
    <col min="11530" max="11530" width="10.7109375" style="1055" customWidth="1"/>
    <col min="11531" max="11532" width="10.42578125" style="1055" customWidth="1"/>
    <col min="11533" max="11533" width="10.85546875" style="1055" customWidth="1"/>
    <col min="11534" max="11534" width="10.140625" style="1055" customWidth="1"/>
    <col min="11535" max="11535" width="10" style="1055" customWidth="1"/>
    <col min="11536" max="11536" width="10.42578125" style="1055" customWidth="1"/>
    <col min="11537" max="11537" width="9.85546875" style="1055" customWidth="1"/>
    <col min="11538" max="11538" width="10.140625" style="1055" customWidth="1"/>
    <col min="11539" max="11777" width="9.140625" style="1055"/>
    <col min="11778" max="11778" width="11.5703125" style="1055" customWidth="1"/>
    <col min="11779" max="11779" width="15.5703125" style="1055" customWidth="1"/>
    <col min="11780" max="11780" width="10.5703125" style="1055" customWidth="1"/>
    <col min="11781" max="11781" width="10.7109375" style="1055" customWidth="1"/>
    <col min="11782" max="11783" width="11.5703125" style="1055" customWidth="1"/>
    <col min="11784" max="11784" width="11.28515625" style="1055" customWidth="1"/>
    <col min="11785" max="11785" width="10.42578125" style="1055" customWidth="1"/>
    <col min="11786" max="11786" width="10.7109375" style="1055" customWidth="1"/>
    <col min="11787" max="11788" width="10.42578125" style="1055" customWidth="1"/>
    <col min="11789" max="11789" width="10.85546875" style="1055" customWidth="1"/>
    <col min="11790" max="11790" width="10.140625" style="1055" customWidth="1"/>
    <col min="11791" max="11791" width="10" style="1055" customWidth="1"/>
    <col min="11792" max="11792" width="10.42578125" style="1055" customWidth="1"/>
    <col min="11793" max="11793" width="9.85546875" style="1055" customWidth="1"/>
    <col min="11794" max="11794" width="10.140625" style="1055" customWidth="1"/>
    <col min="11795" max="12033" width="9.140625" style="1055"/>
    <col min="12034" max="12034" width="11.5703125" style="1055" customWidth="1"/>
    <col min="12035" max="12035" width="15.5703125" style="1055" customWidth="1"/>
    <col min="12036" max="12036" width="10.5703125" style="1055" customWidth="1"/>
    <col min="12037" max="12037" width="10.7109375" style="1055" customWidth="1"/>
    <col min="12038" max="12039" width="11.5703125" style="1055" customWidth="1"/>
    <col min="12040" max="12040" width="11.28515625" style="1055" customWidth="1"/>
    <col min="12041" max="12041" width="10.42578125" style="1055" customWidth="1"/>
    <col min="12042" max="12042" width="10.7109375" style="1055" customWidth="1"/>
    <col min="12043" max="12044" width="10.42578125" style="1055" customWidth="1"/>
    <col min="12045" max="12045" width="10.85546875" style="1055" customWidth="1"/>
    <col min="12046" max="12046" width="10.140625" style="1055" customWidth="1"/>
    <col min="12047" max="12047" width="10" style="1055" customWidth="1"/>
    <col min="12048" max="12048" width="10.42578125" style="1055" customWidth="1"/>
    <col min="12049" max="12049" width="9.85546875" style="1055" customWidth="1"/>
    <col min="12050" max="12050" width="10.140625" style="1055" customWidth="1"/>
    <col min="12051" max="12289" width="9.140625" style="1055"/>
    <col min="12290" max="12290" width="11.5703125" style="1055" customWidth="1"/>
    <col min="12291" max="12291" width="15.5703125" style="1055" customWidth="1"/>
    <col min="12292" max="12292" width="10.5703125" style="1055" customWidth="1"/>
    <col min="12293" max="12293" width="10.7109375" style="1055" customWidth="1"/>
    <col min="12294" max="12295" width="11.5703125" style="1055" customWidth="1"/>
    <col min="12296" max="12296" width="11.28515625" style="1055" customWidth="1"/>
    <col min="12297" max="12297" width="10.42578125" style="1055" customWidth="1"/>
    <col min="12298" max="12298" width="10.7109375" style="1055" customWidth="1"/>
    <col min="12299" max="12300" width="10.42578125" style="1055" customWidth="1"/>
    <col min="12301" max="12301" width="10.85546875" style="1055" customWidth="1"/>
    <col min="12302" max="12302" width="10.140625" style="1055" customWidth="1"/>
    <col min="12303" max="12303" width="10" style="1055" customWidth="1"/>
    <col min="12304" max="12304" width="10.42578125" style="1055" customWidth="1"/>
    <col min="12305" max="12305" width="9.85546875" style="1055" customWidth="1"/>
    <col min="12306" max="12306" width="10.140625" style="1055" customWidth="1"/>
    <col min="12307" max="12545" width="9.140625" style="1055"/>
    <col min="12546" max="12546" width="11.5703125" style="1055" customWidth="1"/>
    <col min="12547" max="12547" width="15.5703125" style="1055" customWidth="1"/>
    <col min="12548" max="12548" width="10.5703125" style="1055" customWidth="1"/>
    <col min="12549" max="12549" width="10.7109375" style="1055" customWidth="1"/>
    <col min="12550" max="12551" width="11.5703125" style="1055" customWidth="1"/>
    <col min="12552" max="12552" width="11.28515625" style="1055" customWidth="1"/>
    <col min="12553" max="12553" width="10.42578125" style="1055" customWidth="1"/>
    <col min="12554" max="12554" width="10.7109375" style="1055" customWidth="1"/>
    <col min="12555" max="12556" width="10.42578125" style="1055" customWidth="1"/>
    <col min="12557" max="12557" width="10.85546875" style="1055" customWidth="1"/>
    <col min="12558" max="12558" width="10.140625" style="1055" customWidth="1"/>
    <col min="12559" max="12559" width="10" style="1055" customWidth="1"/>
    <col min="12560" max="12560" width="10.42578125" style="1055" customWidth="1"/>
    <col min="12561" max="12561" width="9.85546875" style="1055" customWidth="1"/>
    <col min="12562" max="12562" width="10.140625" style="1055" customWidth="1"/>
    <col min="12563" max="12801" width="9.140625" style="1055"/>
    <col min="12802" max="12802" width="11.5703125" style="1055" customWidth="1"/>
    <col min="12803" max="12803" width="15.5703125" style="1055" customWidth="1"/>
    <col min="12804" max="12804" width="10.5703125" style="1055" customWidth="1"/>
    <col min="12805" max="12805" width="10.7109375" style="1055" customWidth="1"/>
    <col min="12806" max="12807" width="11.5703125" style="1055" customWidth="1"/>
    <col min="12808" max="12808" width="11.28515625" style="1055" customWidth="1"/>
    <col min="12809" max="12809" width="10.42578125" style="1055" customWidth="1"/>
    <col min="12810" max="12810" width="10.7109375" style="1055" customWidth="1"/>
    <col min="12811" max="12812" width="10.42578125" style="1055" customWidth="1"/>
    <col min="12813" max="12813" width="10.85546875" style="1055" customWidth="1"/>
    <col min="12814" max="12814" width="10.140625" style="1055" customWidth="1"/>
    <col min="12815" max="12815" width="10" style="1055" customWidth="1"/>
    <col min="12816" max="12816" width="10.42578125" style="1055" customWidth="1"/>
    <col min="12817" max="12817" width="9.85546875" style="1055" customWidth="1"/>
    <col min="12818" max="12818" width="10.140625" style="1055" customWidth="1"/>
    <col min="12819" max="13057" width="9.140625" style="1055"/>
    <col min="13058" max="13058" width="11.5703125" style="1055" customWidth="1"/>
    <col min="13059" max="13059" width="15.5703125" style="1055" customWidth="1"/>
    <col min="13060" max="13060" width="10.5703125" style="1055" customWidth="1"/>
    <col min="13061" max="13061" width="10.7109375" style="1055" customWidth="1"/>
    <col min="13062" max="13063" width="11.5703125" style="1055" customWidth="1"/>
    <col min="13064" max="13064" width="11.28515625" style="1055" customWidth="1"/>
    <col min="13065" max="13065" width="10.42578125" style="1055" customWidth="1"/>
    <col min="13066" max="13066" width="10.7109375" style="1055" customWidth="1"/>
    <col min="13067" max="13068" width="10.42578125" style="1055" customWidth="1"/>
    <col min="13069" max="13069" width="10.85546875" style="1055" customWidth="1"/>
    <col min="13070" max="13070" width="10.140625" style="1055" customWidth="1"/>
    <col min="13071" max="13071" width="10" style="1055" customWidth="1"/>
    <col min="13072" max="13072" width="10.42578125" style="1055" customWidth="1"/>
    <col min="13073" max="13073" width="9.85546875" style="1055" customWidth="1"/>
    <col min="13074" max="13074" width="10.140625" style="1055" customWidth="1"/>
    <col min="13075" max="13313" width="9.140625" style="1055"/>
    <col min="13314" max="13314" width="11.5703125" style="1055" customWidth="1"/>
    <col min="13315" max="13315" width="15.5703125" style="1055" customWidth="1"/>
    <col min="13316" max="13316" width="10.5703125" style="1055" customWidth="1"/>
    <col min="13317" max="13317" width="10.7109375" style="1055" customWidth="1"/>
    <col min="13318" max="13319" width="11.5703125" style="1055" customWidth="1"/>
    <col min="13320" max="13320" width="11.28515625" style="1055" customWidth="1"/>
    <col min="13321" max="13321" width="10.42578125" style="1055" customWidth="1"/>
    <col min="13322" max="13322" width="10.7109375" style="1055" customWidth="1"/>
    <col min="13323" max="13324" width="10.42578125" style="1055" customWidth="1"/>
    <col min="13325" max="13325" width="10.85546875" style="1055" customWidth="1"/>
    <col min="13326" max="13326" width="10.140625" style="1055" customWidth="1"/>
    <col min="13327" max="13327" width="10" style="1055" customWidth="1"/>
    <col min="13328" max="13328" width="10.42578125" style="1055" customWidth="1"/>
    <col min="13329" max="13329" width="9.85546875" style="1055" customWidth="1"/>
    <col min="13330" max="13330" width="10.140625" style="1055" customWidth="1"/>
    <col min="13331" max="13569" width="9.140625" style="1055"/>
    <col min="13570" max="13570" width="11.5703125" style="1055" customWidth="1"/>
    <col min="13571" max="13571" width="15.5703125" style="1055" customWidth="1"/>
    <col min="13572" max="13572" width="10.5703125" style="1055" customWidth="1"/>
    <col min="13573" max="13573" width="10.7109375" style="1055" customWidth="1"/>
    <col min="13574" max="13575" width="11.5703125" style="1055" customWidth="1"/>
    <col min="13576" max="13576" width="11.28515625" style="1055" customWidth="1"/>
    <col min="13577" max="13577" width="10.42578125" style="1055" customWidth="1"/>
    <col min="13578" max="13578" width="10.7109375" style="1055" customWidth="1"/>
    <col min="13579" max="13580" width="10.42578125" style="1055" customWidth="1"/>
    <col min="13581" max="13581" width="10.85546875" style="1055" customWidth="1"/>
    <col min="13582" max="13582" width="10.140625" style="1055" customWidth="1"/>
    <col min="13583" max="13583" width="10" style="1055" customWidth="1"/>
    <col min="13584" max="13584" width="10.42578125" style="1055" customWidth="1"/>
    <col min="13585" max="13585" width="9.85546875" style="1055" customWidth="1"/>
    <col min="13586" max="13586" width="10.140625" style="1055" customWidth="1"/>
    <col min="13587" max="13825" width="9.140625" style="1055"/>
    <col min="13826" max="13826" width="11.5703125" style="1055" customWidth="1"/>
    <col min="13827" max="13827" width="15.5703125" style="1055" customWidth="1"/>
    <col min="13828" max="13828" width="10.5703125" style="1055" customWidth="1"/>
    <col min="13829" max="13829" width="10.7109375" style="1055" customWidth="1"/>
    <col min="13830" max="13831" width="11.5703125" style="1055" customWidth="1"/>
    <col min="13832" max="13832" width="11.28515625" style="1055" customWidth="1"/>
    <col min="13833" max="13833" width="10.42578125" style="1055" customWidth="1"/>
    <col min="13834" max="13834" width="10.7109375" style="1055" customWidth="1"/>
    <col min="13835" max="13836" width="10.42578125" style="1055" customWidth="1"/>
    <col min="13837" max="13837" width="10.85546875" style="1055" customWidth="1"/>
    <col min="13838" max="13838" width="10.140625" style="1055" customWidth="1"/>
    <col min="13839" max="13839" width="10" style="1055" customWidth="1"/>
    <col min="13840" max="13840" width="10.42578125" style="1055" customWidth="1"/>
    <col min="13841" max="13841" width="9.85546875" style="1055" customWidth="1"/>
    <col min="13842" max="13842" width="10.140625" style="1055" customWidth="1"/>
    <col min="13843" max="14081" width="9.140625" style="1055"/>
    <col min="14082" max="14082" width="11.5703125" style="1055" customWidth="1"/>
    <col min="14083" max="14083" width="15.5703125" style="1055" customWidth="1"/>
    <col min="14084" max="14084" width="10.5703125" style="1055" customWidth="1"/>
    <col min="14085" max="14085" width="10.7109375" style="1055" customWidth="1"/>
    <col min="14086" max="14087" width="11.5703125" style="1055" customWidth="1"/>
    <col min="14088" max="14088" width="11.28515625" style="1055" customWidth="1"/>
    <col min="14089" max="14089" width="10.42578125" style="1055" customWidth="1"/>
    <col min="14090" max="14090" width="10.7109375" style="1055" customWidth="1"/>
    <col min="14091" max="14092" width="10.42578125" style="1055" customWidth="1"/>
    <col min="14093" max="14093" width="10.85546875" style="1055" customWidth="1"/>
    <col min="14094" max="14094" width="10.140625" style="1055" customWidth="1"/>
    <col min="14095" max="14095" width="10" style="1055" customWidth="1"/>
    <col min="14096" max="14096" width="10.42578125" style="1055" customWidth="1"/>
    <col min="14097" max="14097" width="9.85546875" style="1055" customWidth="1"/>
    <col min="14098" max="14098" width="10.140625" style="1055" customWidth="1"/>
    <col min="14099" max="14337" width="9.140625" style="1055"/>
    <col min="14338" max="14338" width="11.5703125" style="1055" customWidth="1"/>
    <col min="14339" max="14339" width="15.5703125" style="1055" customWidth="1"/>
    <col min="14340" max="14340" width="10.5703125" style="1055" customWidth="1"/>
    <col min="14341" max="14341" width="10.7109375" style="1055" customWidth="1"/>
    <col min="14342" max="14343" width="11.5703125" style="1055" customWidth="1"/>
    <col min="14344" max="14344" width="11.28515625" style="1055" customWidth="1"/>
    <col min="14345" max="14345" width="10.42578125" style="1055" customWidth="1"/>
    <col min="14346" max="14346" width="10.7109375" style="1055" customWidth="1"/>
    <col min="14347" max="14348" width="10.42578125" style="1055" customWidth="1"/>
    <col min="14349" max="14349" width="10.85546875" style="1055" customWidth="1"/>
    <col min="14350" max="14350" width="10.140625" style="1055" customWidth="1"/>
    <col min="14351" max="14351" width="10" style="1055" customWidth="1"/>
    <col min="14352" max="14352" width="10.42578125" style="1055" customWidth="1"/>
    <col min="14353" max="14353" width="9.85546875" style="1055" customWidth="1"/>
    <col min="14354" max="14354" width="10.140625" style="1055" customWidth="1"/>
    <col min="14355" max="14593" width="9.140625" style="1055"/>
    <col min="14594" max="14594" width="11.5703125" style="1055" customWidth="1"/>
    <col min="14595" max="14595" width="15.5703125" style="1055" customWidth="1"/>
    <col min="14596" max="14596" width="10.5703125" style="1055" customWidth="1"/>
    <col min="14597" max="14597" width="10.7109375" style="1055" customWidth="1"/>
    <col min="14598" max="14599" width="11.5703125" style="1055" customWidth="1"/>
    <col min="14600" max="14600" width="11.28515625" style="1055" customWidth="1"/>
    <col min="14601" max="14601" width="10.42578125" style="1055" customWidth="1"/>
    <col min="14602" max="14602" width="10.7109375" style="1055" customWidth="1"/>
    <col min="14603" max="14604" width="10.42578125" style="1055" customWidth="1"/>
    <col min="14605" max="14605" width="10.85546875" style="1055" customWidth="1"/>
    <col min="14606" max="14606" width="10.140625" style="1055" customWidth="1"/>
    <col min="14607" max="14607" width="10" style="1055" customWidth="1"/>
    <col min="14608" max="14608" width="10.42578125" style="1055" customWidth="1"/>
    <col min="14609" max="14609" width="9.85546875" style="1055" customWidth="1"/>
    <col min="14610" max="14610" width="10.140625" style="1055" customWidth="1"/>
    <col min="14611" max="14849" width="9.140625" style="1055"/>
    <col min="14850" max="14850" width="11.5703125" style="1055" customWidth="1"/>
    <col min="14851" max="14851" width="15.5703125" style="1055" customWidth="1"/>
    <col min="14852" max="14852" width="10.5703125" style="1055" customWidth="1"/>
    <col min="14853" max="14853" width="10.7109375" style="1055" customWidth="1"/>
    <col min="14854" max="14855" width="11.5703125" style="1055" customWidth="1"/>
    <col min="14856" max="14856" width="11.28515625" style="1055" customWidth="1"/>
    <col min="14857" max="14857" width="10.42578125" style="1055" customWidth="1"/>
    <col min="14858" max="14858" width="10.7109375" style="1055" customWidth="1"/>
    <col min="14859" max="14860" width="10.42578125" style="1055" customWidth="1"/>
    <col min="14861" max="14861" width="10.85546875" style="1055" customWidth="1"/>
    <col min="14862" max="14862" width="10.140625" style="1055" customWidth="1"/>
    <col min="14863" max="14863" width="10" style="1055" customWidth="1"/>
    <col min="14864" max="14864" width="10.42578125" style="1055" customWidth="1"/>
    <col min="14865" max="14865" width="9.85546875" style="1055" customWidth="1"/>
    <col min="14866" max="14866" width="10.140625" style="1055" customWidth="1"/>
    <col min="14867" max="15105" width="9.140625" style="1055"/>
    <col min="15106" max="15106" width="11.5703125" style="1055" customWidth="1"/>
    <col min="15107" max="15107" width="15.5703125" style="1055" customWidth="1"/>
    <col min="15108" max="15108" width="10.5703125" style="1055" customWidth="1"/>
    <col min="15109" max="15109" width="10.7109375" style="1055" customWidth="1"/>
    <col min="15110" max="15111" width="11.5703125" style="1055" customWidth="1"/>
    <col min="15112" max="15112" width="11.28515625" style="1055" customWidth="1"/>
    <col min="15113" max="15113" width="10.42578125" style="1055" customWidth="1"/>
    <col min="15114" max="15114" width="10.7109375" style="1055" customWidth="1"/>
    <col min="15115" max="15116" width="10.42578125" style="1055" customWidth="1"/>
    <col min="15117" max="15117" width="10.85546875" style="1055" customWidth="1"/>
    <col min="15118" max="15118" width="10.140625" style="1055" customWidth="1"/>
    <col min="15119" max="15119" width="10" style="1055" customWidth="1"/>
    <col min="15120" max="15120" width="10.42578125" style="1055" customWidth="1"/>
    <col min="15121" max="15121" width="9.85546875" style="1055" customWidth="1"/>
    <col min="15122" max="15122" width="10.140625" style="1055" customWidth="1"/>
    <col min="15123" max="15361" width="9.140625" style="1055"/>
    <col min="15362" max="15362" width="11.5703125" style="1055" customWidth="1"/>
    <col min="15363" max="15363" width="15.5703125" style="1055" customWidth="1"/>
    <col min="15364" max="15364" width="10.5703125" style="1055" customWidth="1"/>
    <col min="15365" max="15365" width="10.7109375" style="1055" customWidth="1"/>
    <col min="15366" max="15367" width="11.5703125" style="1055" customWidth="1"/>
    <col min="15368" max="15368" width="11.28515625" style="1055" customWidth="1"/>
    <col min="15369" max="15369" width="10.42578125" style="1055" customWidth="1"/>
    <col min="15370" max="15370" width="10.7109375" style="1055" customWidth="1"/>
    <col min="15371" max="15372" width="10.42578125" style="1055" customWidth="1"/>
    <col min="15373" max="15373" width="10.85546875" style="1055" customWidth="1"/>
    <col min="15374" max="15374" width="10.140625" style="1055" customWidth="1"/>
    <col min="15375" max="15375" width="10" style="1055" customWidth="1"/>
    <col min="15376" max="15376" width="10.42578125" style="1055" customWidth="1"/>
    <col min="15377" max="15377" width="9.85546875" style="1055" customWidth="1"/>
    <col min="15378" max="15378" width="10.140625" style="1055" customWidth="1"/>
    <col min="15379" max="15617" width="9.140625" style="1055"/>
    <col min="15618" max="15618" width="11.5703125" style="1055" customWidth="1"/>
    <col min="15619" max="15619" width="15.5703125" style="1055" customWidth="1"/>
    <col min="15620" max="15620" width="10.5703125" style="1055" customWidth="1"/>
    <col min="15621" max="15621" width="10.7109375" style="1055" customWidth="1"/>
    <col min="15622" max="15623" width="11.5703125" style="1055" customWidth="1"/>
    <col min="15624" max="15624" width="11.28515625" style="1055" customWidth="1"/>
    <col min="15625" max="15625" width="10.42578125" style="1055" customWidth="1"/>
    <col min="15626" max="15626" width="10.7109375" style="1055" customWidth="1"/>
    <col min="15627" max="15628" width="10.42578125" style="1055" customWidth="1"/>
    <col min="15629" max="15629" width="10.85546875" style="1055" customWidth="1"/>
    <col min="15630" max="15630" width="10.140625" style="1055" customWidth="1"/>
    <col min="15631" max="15631" width="10" style="1055" customWidth="1"/>
    <col min="15632" max="15632" width="10.42578125" style="1055" customWidth="1"/>
    <col min="15633" max="15633" width="9.85546875" style="1055" customWidth="1"/>
    <col min="15634" max="15634" width="10.140625" style="1055" customWidth="1"/>
    <col min="15635" max="15873" width="9.140625" style="1055"/>
    <col min="15874" max="15874" width="11.5703125" style="1055" customWidth="1"/>
    <col min="15875" max="15875" width="15.5703125" style="1055" customWidth="1"/>
    <col min="15876" max="15876" width="10.5703125" style="1055" customWidth="1"/>
    <col min="15877" max="15877" width="10.7109375" style="1055" customWidth="1"/>
    <col min="15878" max="15879" width="11.5703125" style="1055" customWidth="1"/>
    <col min="15880" max="15880" width="11.28515625" style="1055" customWidth="1"/>
    <col min="15881" max="15881" width="10.42578125" style="1055" customWidth="1"/>
    <col min="15882" max="15882" width="10.7109375" style="1055" customWidth="1"/>
    <col min="15883" max="15884" width="10.42578125" style="1055" customWidth="1"/>
    <col min="15885" max="15885" width="10.85546875" style="1055" customWidth="1"/>
    <col min="15886" max="15886" width="10.140625" style="1055" customWidth="1"/>
    <col min="15887" max="15887" width="10" style="1055" customWidth="1"/>
    <col min="15888" max="15888" width="10.42578125" style="1055" customWidth="1"/>
    <col min="15889" max="15889" width="9.85546875" style="1055" customWidth="1"/>
    <col min="15890" max="15890" width="10.140625" style="1055" customWidth="1"/>
    <col min="15891" max="16129" width="9.140625" style="1055"/>
    <col min="16130" max="16130" width="11.5703125" style="1055" customWidth="1"/>
    <col min="16131" max="16131" width="15.5703125" style="1055" customWidth="1"/>
    <col min="16132" max="16132" width="10.5703125" style="1055" customWidth="1"/>
    <col min="16133" max="16133" width="10.7109375" style="1055" customWidth="1"/>
    <col min="16134" max="16135" width="11.5703125" style="1055" customWidth="1"/>
    <col min="16136" max="16136" width="11.28515625" style="1055" customWidth="1"/>
    <col min="16137" max="16137" width="10.42578125" style="1055" customWidth="1"/>
    <col min="16138" max="16138" width="10.7109375" style="1055" customWidth="1"/>
    <col min="16139" max="16140" width="10.42578125" style="1055" customWidth="1"/>
    <col min="16141" max="16141" width="10.85546875" style="1055" customWidth="1"/>
    <col min="16142" max="16142" width="10.140625" style="1055" customWidth="1"/>
    <col min="16143" max="16143" width="10" style="1055" customWidth="1"/>
    <col min="16144" max="16144" width="10.42578125" style="1055" customWidth="1"/>
    <col min="16145" max="16145" width="9.85546875" style="1055" customWidth="1"/>
    <col min="16146" max="16146" width="10.140625" style="1055" customWidth="1"/>
    <col min="16147" max="16384" width="9.140625" style="1055"/>
  </cols>
  <sheetData>
    <row r="2" spans="2:18" ht="15" customHeight="1">
      <c r="Q2" s="1757" t="s">
        <v>1048</v>
      </c>
      <c r="R2" s="1757"/>
    </row>
    <row r="3" spans="2:18" ht="15" customHeight="1">
      <c r="B3" s="1758" t="s">
        <v>1049</v>
      </c>
      <c r="C3" s="1758"/>
      <c r="D3" s="1758"/>
      <c r="E3" s="1758"/>
      <c r="F3" s="1758"/>
      <c r="G3" s="1758"/>
      <c r="H3" s="1758"/>
      <c r="I3" s="1758"/>
      <c r="J3" s="1758"/>
      <c r="K3" s="1758"/>
      <c r="L3" s="1758"/>
      <c r="M3" s="1758"/>
      <c r="N3" s="1758"/>
      <c r="O3" s="1758"/>
      <c r="P3" s="1758"/>
      <c r="Q3" s="1758"/>
      <c r="R3" s="1758"/>
    </row>
    <row r="4" spans="2:18" ht="15" customHeight="1" thickBot="1">
      <c r="B4" s="1057"/>
      <c r="C4" s="1057"/>
      <c r="D4" s="1057"/>
      <c r="E4" s="1057"/>
      <c r="F4" s="1057"/>
      <c r="G4" s="1058"/>
      <c r="H4" s="1058"/>
      <c r="Q4" s="1059"/>
      <c r="R4" s="1059"/>
    </row>
    <row r="5" spans="2:18" ht="18.75" customHeight="1" thickBot="1">
      <c r="B5" s="1759" t="s">
        <v>957</v>
      </c>
      <c r="C5" s="1760"/>
      <c r="D5" s="1763" t="s">
        <v>990</v>
      </c>
      <c r="E5" s="1764"/>
      <c r="F5" s="1764"/>
      <c r="G5" s="1764"/>
      <c r="H5" s="1765"/>
      <c r="I5" s="1763" t="s">
        <v>991</v>
      </c>
      <c r="J5" s="1764"/>
      <c r="K5" s="1764"/>
      <c r="L5" s="1764"/>
      <c r="M5" s="1765"/>
      <c r="N5" s="1763" t="s">
        <v>992</v>
      </c>
      <c r="O5" s="1764"/>
      <c r="P5" s="1764"/>
      <c r="Q5" s="1764"/>
      <c r="R5" s="1764"/>
    </row>
    <row r="6" spans="2:18" ht="16.149999999999999" customHeight="1" thickBot="1">
      <c r="B6" s="1761"/>
      <c r="C6" s="1762"/>
      <c r="D6" s="1060" t="s">
        <v>993</v>
      </c>
      <c r="E6" s="1060" t="s">
        <v>994</v>
      </c>
      <c r="F6" s="1414" t="s">
        <v>995</v>
      </c>
      <c r="G6" s="1060" t="s">
        <v>996</v>
      </c>
      <c r="H6" s="1061" t="s">
        <v>997</v>
      </c>
      <c r="I6" s="1060" t="s">
        <v>993</v>
      </c>
      <c r="J6" s="1060" t="s">
        <v>994</v>
      </c>
      <c r="K6" s="1414" t="s">
        <v>995</v>
      </c>
      <c r="L6" s="1060" t="s">
        <v>996</v>
      </c>
      <c r="M6" s="1061" t="s">
        <v>997</v>
      </c>
      <c r="N6" s="1060" t="s">
        <v>993</v>
      </c>
      <c r="O6" s="1060" t="s">
        <v>994</v>
      </c>
      <c r="P6" s="1060" t="s">
        <v>995</v>
      </c>
      <c r="Q6" s="1060" t="s">
        <v>996</v>
      </c>
      <c r="R6" s="1415" t="s">
        <v>997</v>
      </c>
    </row>
    <row r="7" spans="2:18" ht="14.25" customHeight="1">
      <c r="B7" s="1852" t="s">
        <v>998</v>
      </c>
      <c r="C7" s="1063" t="s">
        <v>961</v>
      </c>
      <c r="D7" s="1064">
        <v>54829</v>
      </c>
      <c r="E7" s="1416">
        <v>57505.524920000003</v>
      </c>
      <c r="F7" s="1066">
        <v>60614.591999999997</v>
      </c>
      <c r="G7" s="1417">
        <v>58933.288999999997</v>
      </c>
      <c r="H7" s="1418">
        <v>60801.529000000002</v>
      </c>
      <c r="I7" s="1065">
        <v>-6882.5607498800091</v>
      </c>
      <c r="J7" s="1066">
        <v>2676.5249200000035</v>
      </c>
      <c r="K7" s="1066">
        <v>3109.0670799999934</v>
      </c>
      <c r="L7" s="1065">
        <v>-1681.3029999999999</v>
      </c>
      <c r="M7" s="1067">
        <v>1868.2400000000052</v>
      </c>
      <c r="N7" s="1419">
        <v>-0.11152789957420403</v>
      </c>
      <c r="O7" s="1070">
        <v>4.8815862408579463E-2</v>
      </c>
      <c r="P7" s="1420">
        <v>5.4065536908414209E-2</v>
      </c>
      <c r="Q7" s="1421">
        <v>-2.7737594934236297E-2</v>
      </c>
      <c r="R7" s="1070">
        <v>3.1700928824793834E-2</v>
      </c>
    </row>
    <row r="8" spans="2:18" ht="14.25" customHeight="1">
      <c r="B8" s="1853"/>
      <c r="C8" s="1071" t="s">
        <v>39</v>
      </c>
      <c r="D8" s="1064">
        <v>125484</v>
      </c>
      <c r="E8" s="1422">
        <v>147489.90846000001</v>
      </c>
      <c r="F8" s="1072">
        <v>165308.242</v>
      </c>
      <c r="G8" s="1417">
        <v>177731.946</v>
      </c>
      <c r="H8" s="1067">
        <v>189596.234</v>
      </c>
      <c r="I8" s="1065">
        <v>17672.583047196997</v>
      </c>
      <c r="J8" s="1065">
        <v>22005.908460000006</v>
      </c>
      <c r="K8" s="1065">
        <v>17818.333539999992</v>
      </c>
      <c r="L8" s="1065">
        <v>12423.703999999998</v>
      </c>
      <c r="M8" s="1067">
        <v>11864.288</v>
      </c>
      <c r="N8" s="1419">
        <v>0.16392125756897888</v>
      </c>
      <c r="O8" s="1423">
        <v>0.17536824184756628</v>
      </c>
      <c r="P8" s="1424">
        <v>0.12081052680856746</v>
      </c>
      <c r="Q8" s="1425">
        <v>7.5154776614223498E-2</v>
      </c>
      <c r="R8" s="1426">
        <v>6.6753829387542971E-2</v>
      </c>
    </row>
    <row r="9" spans="2:18" ht="16.5" customHeight="1" thickBot="1">
      <c r="B9" s="1854"/>
      <c r="C9" s="1075" t="s">
        <v>962</v>
      </c>
      <c r="D9" s="1064">
        <v>7562</v>
      </c>
      <c r="E9" s="1427">
        <v>8274.2434900000007</v>
      </c>
      <c r="F9" s="1076">
        <v>8238.393</v>
      </c>
      <c r="G9" s="1428">
        <v>8707.5859999999993</v>
      </c>
      <c r="H9" s="1078">
        <v>8901.5720000000001</v>
      </c>
      <c r="I9" s="1076">
        <v>-3827.8620179999562</v>
      </c>
      <c r="J9" s="1076">
        <v>712.24349000000075</v>
      </c>
      <c r="K9" s="1076">
        <v>-35.850490000000718</v>
      </c>
      <c r="L9" s="1076">
        <v>469.1929999999993</v>
      </c>
      <c r="M9" s="1078">
        <v>193.98600000000079</v>
      </c>
      <c r="N9" s="1081">
        <v>-0.33607624148129261</v>
      </c>
      <c r="O9" s="1426">
        <v>9.4187184607246857E-2</v>
      </c>
      <c r="P9" s="1426">
        <v>-4.3327816063581564E-3</v>
      </c>
      <c r="Q9" s="1082">
        <v>5.695200508157347E-2</v>
      </c>
      <c r="R9" s="1082">
        <v>2.2277816147896881E-2</v>
      </c>
    </row>
    <row r="10" spans="2:18" ht="14.25" customHeight="1">
      <c r="B10" s="1852" t="s">
        <v>999</v>
      </c>
      <c r="C10" s="1429" t="s">
        <v>1050</v>
      </c>
      <c r="D10" s="1084">
        <v>67687</v>
      </c>
      <c r="E10" s="1416">
        <v>73873.282490000012</v>
      </c>
      <c r="F10" s="1430">
        <v>76096.800000000003</v>
      </c>
      <c r="G10" s="1431">
        <v>78702.036999999997</v>
      </c>
      <c r="H10" s="1067">
        <v>85196.62</v>
      </c>
      <c r="I10" s="1065">
        <v>-5360</v>
      </c>
      <c r="J10" s="1065">
        <v>6186.2824900000123</v>
      </c>
      <c r="K10" s="1065">
        <v>2223.5175099999906</v>
      </c>
      <c r="L10" s="1065">
        <v>2605.2369999999937</v>
      </c>
      <c r="M10" s="1067">
        <v>6494.5829999999987</v>
      </c>
      <c r="N10" s="1419">
        <v>-7.3377414541322711E-2</v>
      </c>
      <c r="O10" s="1070">
        <v>9.1395430289420598E-2</v>
      </c>
      <c r="P10" s="1420">
        <v>3.009907553926524E-2</v>
      </c>
      <c r="Q10" s="1421">
        <v>3.4235828576234396E-2</v>
      </c>
      <c r="R10" s="1421">
        <v>8.2521155075058597E-2</v>
      </c>
    </row>
    <row r="11" spans="2:18" ht="15.75" customHeight="1">
      <c r="B11" s="1853"/>
      <c r="C11" s="1432" t="s">
        <v>1001</v>
      </c>
      <c r="D11" s="1086">
        <v>97119</v>
      </c>
      <c r="E11" s="1433">
        <v>106462.89465999999</v>
      </c>
      <c r="F11" s="1087">
        <v>116888.129</v>
      </c>
      <c r="G11" s="1434">
        <v>115388.64</v>
      </c>
      <c r="H11" s="1088">
        <v>110142.62300000001</v>
      </c>
      <c r="I11" s="1065">
        <v>5949</v>
      </c>
      <c r="J11" s="1065">
        <v>9343.8946599999908</v>
      </c>
      <c r="K11" s="1065">
        <v>10425.23434000001</v>
      </c>
      <c r="L11" s="1065">
        <v>-1499.4890000000014</v>
      </c>
      <c r="M11" s="1067">
        <v>-5246.0169999999925</v>
      </c>
      <c r="N11" s="1419">
        <v>6.5251727541954588E-2</v>
      </c>
      <c r="O11" s="1423">
        <v>9.6210779147231654E-2</v>
      </c>
      <c r="P11" s="1424">
        <v>9.7923641596389513E-2</v>
      </c>
      <c r="Q11" s="1425">
        <v>-1.2828411343636114E-2</v>
      </c>
      <c r="R11" s="1423">
        <v>-4.5463894886012976E-2</v>
      </c>
    </row>
    <row r="12" spans="2:18" ht="15" customHeight="1" thickBot="1">
      <c r="B12" s="1854"/>
      <c r="C12" s="1435" t="s">
        <v>1002</v>
      </c>
      <c r="D12" s="1091">
        <v>23069</v>
      </c>
      <c r="E12" s="1427">
        <v>32933.49972</v>
      </c>
      <c r="F12" s="1430">
        <v>41176.298000000003</v>
      </c>
      <c r="G12" s="1428">
        <v>51282.144</v>
      </c>
      <c r="H12" s="1078">
        <v>63960.091999999997</v>
      </c>
      <c r="I12" s="1076">
        <v>6372</v>
      </c>
      <c r="J12" s="1076">
        <v>9864.4997199999998</v>
      </c>
      <c r="K12" s="1076">
        <v>8242.7982800000027</v>
      </c>
      <c r="L12" s="1076">
        <v>10105.845999999998</v>
      </c>
      <c r="M12" s="1078">
        <v>12677.947999999997</v>
      </c>
      <c r="N12" s="1081">
        <v>0.38162544169611307</v>
      </c>
      <c r="O12" s="1426">
        <v>0.42760846677359227</v>
      </c>
      <c r="P12" s="1426">
        <v>0.25028613266370475</v>
      </c>
      <c r="Q12" s="1082">
        <v>0.24542871726836632</v>
      </c>
      <c r="R12" s="1082">
        <v>0.24721953902707336</v>
      </c>
    </row>
    <row r="13" spans="2:18" ht="15" customHeight="1">
      <c r="B13" s="1852" t="s">
        <v>1004</v>
      </c>
      <c r="C13" s="1083" t="s">
        <v>963</v>
      </c>
      <c r="D13" s="1084">
        <v>73391.213323000004</v>
      </c>
      <c r="E13" s="1436">
        <v>94914.047030000002</v>
      </c>
      <c r="F13" s="1095">
        <v>110761.59</v>
      </c>
      <c r="G13" s="1434">
        <v>126868.561</v>
      </c>
      <c r="H13" s="1088">
        <v>141324.34700000001</v>
      </c>
      <c r="I13" s="1065">
        <v>-8455.440756842203</v>
      </c>
      <c r="J13" s="1065">
        <v>21522.833706999998</v>
      </c>
      <c r="K13" s="1065">
        <v>15847.542969999995</v>
      </c>
      <c r="L13" s="1065">
        <v>16106.971000000005</v>
      </c>
      <c r="M13" s="1067">
        <v>14455.786000000007</v>
      </c>
      <c r="N13" s="1419">
        <v>-0.1033083252076968</v>
      </c>
      <c r="O13" s="1421">
        <v>0.293261723474668</v>
      </c>
      <c r="P13" s="1421">
        <v>0.16696730848481231</v>
      </c>
      <c r="Q13" s="1437">
        <v>0.14542018582434585</v>
      </c>
      <c r="R13" s="1421">
        <v>0.11394301224871627</v>
      </c>
    </row>
    <row r="14" spans="2:18" ht="27.75" customHeight="1">
      <c r="B14" s="1853"/>
      <c r="C14" s="1097" t="s">
        <v>964</v>
      </c>
      <c r="D14" s="1098">
        <v>8885.7622499999998</v>
      </c>
      <c r="E14" s="1433">
        <v>4296.442</v>
      </c>
      <c r="F14" s="1104">
        <v>4562.1509999999998</v>
      </c>
      <c r="G14" s="1438">
        <v>2482.2759999999998</v>
      </c>
      <c r="H14" s="1101">
        <v>1436.9169999999999</v>
      </c>
      <c r="I14" s="1099">
        <v>-3107.3702213408001</v>
      </c>
      <c r="J14" s="1065">
        <v>-4589.3202499999998</v>
      </c>
      <c r="K14" s="1065">
        <v>265.70899999999983</v>
      </c>
      <c r="L14" s="1065">
        <v>-2079.875</v>
      </c>
      <c r="M14" s="1067">
        <v>-1045.3589999999999</v>
      </c>
      <c r="N14" s="1439">
        <v>-0.25909579742959388</v>
      </c>
      <c r="O14" s="1423">
        <v>-0.51648019842079385</v>
      </c>
      <c r="P14" s="1423">
        <v>6.1843962981462296E-2</v>
      </c>
      <c r="Q14" s="1440">
        <v>-0.45589788676437937</v>
      </c>
      <c r="R14" s="1423">
        <v>-0.42112923784462325</v>
      </c>
    </row>
    <row r="15" spans="2:18" ht="28.15" customHeight="1" thickBot="1">
      <c r="B15" s="1854"/>
      <c r="C15" s="1102" t="s">
        <v>383</v>
      </c>
      <c r="D15" s="1091">
        <v>105598.03912</v>
      </c>
      <c r="E15" s="1441">
        <v>114059.18784</v>
      </c>
      <c r="F15" s="1103">
        <v>118837.486</v>
      </c>
      <c r="G15" s="1442">
        <v>116021.984</v>
      </c>
      <c r="H15" s="1105">
        <v>116538.071</v>
      </c>
      <c r="I15" s="1076">
        <v>18524.985950500035</v>
      </c>
      <c r="J15" s="1092">
        <v>8461.1487199999974</v>
      </c>
      <c r="K15" s="1092">
        <v>4778.2981600000057</v>
      </c>
      <c r="L15" s="1430">
        <v>-2815.5020000000077</v>
      </c>
      <c r="M15" s="1443">
        <v>516.08699999999953</v>
      </c>
      <c r="N15" s="1081">
        <v>0.21275222673584834</v>
      </c>
      <c r="O15" s="1426">
        <v>8.0126002248819009E-2</v>
      </c>
      <c r="P15" s="1426">
        <v>4.1893145571954352E-2</v>
      </c>
      <c r="Q15" s="1444">
        <v>-2.3692036029776056E-2</v>
      </c>
      <c r="R15" s="1444">
        <v>4.4481828547251832E-3</v>
      </c>
    </row>
    <row r="16" spans="2:18" ht="15.75" customHeight="1" thickBot="1">
      <c r="B16" s="1445" t="s">
        <v>23</v>
      </c>
      <c r="C16" s="1446"/>
      <c r="D16" s="1108">
        <v>187875.014693</v>
      </c>
      <c r="E16" s="1447">
        <v>213269.67687</v>
      </c>
      <c r="F16" s="1109">
        <v>234161.22700000001</v>
      </c>
      <c r="G16" s="1448">
        <v>245372.821</v>
      </c>
      <c r="H16" s="1110">
        <v>259299.33499999999</v>
      </c>
      <c r="I16" s="1449">
        <v>6962.174972317036</v>
      </c>
      <c r="J16" s="1111">
        <v>25394.662176999991</v>
      </c>
      <c r="K16" s="1450">
        <v>20891.550130000018</v>
      </c>
      <c r="L16" s="1111">
        <v>11211.593999999983</v>
      </c>
      <c r="M16" s="1451">
        <v>13926.513999999996</v>
      </c>
      <c r="N16" s="1115">
        <v>3.8483586809350608E-2</v>
      </c>
      <c r="O16" s="1452">
        <v>0.13516785198125744</v>
      </c>
      <c r="P16" s="1115">
        <v>9.795837100055535E-2</v>
      </c>
      <c r="Q16" s="1453">
        <v>4.7879805481203692E-2</v>
      </c>
      <c r="R16" s="1454">
        <v>5.6756546805972433E-2</v>
      </c>
    </row>
    <row r="17" spans="3:20" ht="12.75" customHeight="1">
      <c r="D17" s="1118"/>
      <c r="E17" s="1119"/>
      <c r="F17" s="1455"/>
      <c r="G17" s="1455"/>
      <c r="H17" s="1455"/>
      <c r="I17" s="1120"/>
      <c r="J17" s="1120"/>
      <c r="Q17" s="1121"/>
      <c r="R17" s="1121"/>
    </row>
    <row r="18" spans="3:20">
      <c r="D18" s="1122"/>
      <c r="E18" s="1122"/>
      <c r="F18" s="1122"/>
      <c r="G18" s="1122"/>
      <c r="H18" s="1122"/>
      <c r="L18" s="1456"/>
      <c r="M18" s="1124"/>
      <c r="T18" s="1122"/>
    </row>
    <row r="19" spans="3:20">
      <c r="G19" s="1122"/>
      <c r="J19" s="1124"/>
      <c r="K19" s="1124"/>
      <c r="M19" s="1124"/>
      <c r="T19" s="1122"/>
    </row>
    <row r="20" spans="3:20">
      <c r="D20" s="1125"/>
      <c r="E20" s="1125"/>
      <c r="F20" s="1125"/>
      <c r="G20" s="1125"/>
      <c r="H20" s="1457"/>
      <c r="I20" s="1125"/>
      <c r="J20" s="1126"/>
      <c r="K20" s="1124"/>
      <c r="M20" s="1124"/>
    </row>
    <row r="21" spans="3:20">
      <c r="D21" s="1125"/>
      <c r="E21" s="1125"/>
      <c r="F21" s="1125"/>
      <c r="G21" s="1125"/>
      <c r="H21" s="1457"/>
      <c r="I21" s="1125"/>
      <c r="J21" s="1458"/>
      <c r="K21" s="1124"/>
      <c r="M21" s="1124"/>
      <c r="N21" s="1122"/>
    </row>
    <row r="22" spans="3:20">
      <c r="C22" s="1130"/>
      <c r="D22" s="1122"/>
      <c r="E22" s="1122"/>
      <c r="F22" s="1122"/>
      <c r="G22" s="1122"/>
      <c r="H22" s="1126"/>
      <c r="I22" s="1122"/>
      <c r="J22" s="1126"/>
      <c r="K22" s="1124"/>
      <c r="M22" s="1124"/>
      <c r="S22" s="1122"/>
    </row>
    <row r="23" spans="3:20" ht="14.25" customHeight="1">
      <c r="D23" s="1855"/>
      <c r="E23" s="1774"/>
      <c r="F23" s="1774"/>
      <c r="G23" s="1128"/>
      <c r="H23" s="1459"/>
      <c r="I23" s="1128"/>
      <c r="J23" s="1122"/>
      <c r="M23" s="1124"/>
    </row>
    <row r="24" spans="3:20" ht="26.25" customHeight="1">
      <c r="D24" s="1855"/>
      <c r="E24" s="1129"/>
      <c r="F24" s="1129"/>
      <c r="G24" s="1129"/>
      <c r="H24" s="1129"/>
      <c r="I24" s="1129"/>
      <c r="J24" s="1122"/>
      <c r="M24" s="1124"/>
    </row>
    <row r="25" spans="3:20">
      <c r="C25" s="1130"/>
      <c r="D25" s="1129"/>
      <c r="E25" s="1131"/>
      <c r="F25" s="1131"/>
      <c r="G25" s="1131"/>
      <c r="H25" s="1131"/>
      <c r="I25" s="1131"/>
      <c r="J25" s="1122"/>
      <c r="K25" s="1122"/>
      <c r="L25" s="1122"/>
      <c r="M25" s="1124"/>
      <c r="N25" s="1122"/>
    </row>
    <row r="26" spans="3:20">
      <c r="D26" s="1129"/>
      <c r="E26" s="1131"/>
      <c r="F26" s="1131"/>
      <c r="G26" s="1131"/>
      <c r="H26" s="1131"/>
      <c r="I26" s="1131"/>
      <c r="J26" s="1122"/>
      <c r="M26" s="1124"/>
      <c r="O26" s="1122"/>
    </row>
    <row r="27" spans="3:20" ht="15" customHeight="1">
      <c r="D27" s="1129"/>
      <c r="E27" s="1131"/>
      <c r="F27" s="1131"/>
      <c r="G27" s="1131"/>
      <c r="H27" s="1131"/>
      <c r="I27" s="1131"/>
      <c r="J27" s="1122"/>
      <c r="M27" s="1124"/>
    </row>
    <row r="28" spans="3:20" ht="15" customHeight="1">
      <c r="D28" s="1129"/>
      <c r="E28" s="1132"/>
      <c r="F28" s="1132"/>
      <c r="G28" s="1132"/>
      <c r="H28" s="1132"/>
      <c r="I28" s="1132"/>
      <c r="J28" s="1122"/>
    </row>
    <row r="29" spans="3:20">
      <c r="D29" s="1129"/>
      <c r="E29" s="1131"/>
      <c r="F29" s="1131"/>
      <c r="G29" s="1131"/>
      <c r="H29" s="1131"/>
      <c r="I29" s="1131"/>
      <c r="J29" s="1122"/>
    </row>
    <row r="30" spans="3:20" ht="14.25" customHeight="1">
      <c r="D30" s="1129"/>
      <c r="E30" s="1133"/>
      <c r="F30" s="1133"/>
      <c r="G30" s="1133"/>
      <c r="H30" s="1133"/>
      <c r="I30" s="1133"/>
      <c r="J30" s="1122"/>
    </row>
    <row r="31" spans="3:20" ht="15" customHeight="1">
      <c r="D31" s="1129"/>
      <c r="E31" s="1131"/>
      <c r="F31" s="1131"/>
      <c r="G31" s="1131"/>
      <c r="H31" s="1131"/>
      <c r="I31" s="1131"/>
      <c r="J31" s="1122"/>
    </row>
    <row r="32" spans="3:20">
      <c r="D32" s="1129"/>
      <c r="E32" s="1132"/>
      <c r="F32" s="1132"/>
      <c r="G32" s="1132"/>
      <c r="H32" s="1132"/>
      <c r="I32" s="1132"/>
      <c r="J32" s="1122"/>
    </row>
    <row r="33" spans="4:10">
      <c r="D33" s="1129"/>
      <c r="E33" s="1131"/>
      <c r="F33" s="1131"/>
      <c r="G33" s="1131"/>
      <c r="H33" s="1131"/>
      <c r="I33" s="1131"/>
      <c r="J33" s="1122"/>
    </row>
    <row r="34" spans="4:10" ht="37.5" customHeight="1">
      <c r="D34" s="1129"/>
      <c r="E34" s="1131"/>
      <c r="F34" s="1131"/>
      <c r="G34" s="1131"/>
      <c r="H34" s="1131"/>
      <c r="I34" s="1131"/>
      <c r="J34" s="1122"/>
    </row>
    <row r="35" spans="4:10">
      <c r="D35" s="1129"/>
      <c r="E35" s="1131"/>
      <c r="F35" s="1131"/>
      <c r="G35" s="1131"/>
      <c r="H35" s="1131"/>
      <c r="I35" s="1131"/>
      <c r="J35" s="1122"/>
    </row>
    <row r="36" spans="4:10">
      <c r="D36" s="1129"/>
      <c r="E36" s="1132"/>
      <c r="F36" s="1132"/>
      <c r="G36" s="1132"/>
      <c r="H36" s="1132"/>
      <c r="I36" s="1132"/>
      <c r="J36" s="1122"/>
    </row>
    <row r="39" spans="4:10">
      <c r="E39" s="1120"/>
      <c r="F39" s="1120"/>
      <c r="G39" s="1120"/>
      <c r="H39" s="1120"/>
    </row>
  </sheetData>
  <mergeCells count="11">
    <mergeCell ref="B7:B9"/>
    <mergeCell ref="B10:B12"/>
    <mergeCell ref="B13:B15"/>
    <mergeCell ref="D23:D24"/>
    <mergeCell ref="E23:F23"/>
    <mergeCell ref="Q2:R2"/>
    <mergeCell ref="B3:R3"/>
    <mergeCell ref="B5:C6"/>
    <mergeCell ref="D5:H5"/>
    <mergeCell ref="I5:M5"/>
    <mergeCell ref="N5:R5"/>
  </mergeCells>
  <pageMargins left="0.75" right="0.75" top="1" bottom="1" header="0.5" footer="0.5"/>
  <pageSetup paperSize="9" scale="66"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C2:Q22"/>
  <sheetViews>
    <sheetView topLeftCell="B1" zoomScaleNormal="100" workbookViewId="0">
      <selection activeCell="B1" sqref="B1"/>
    </sheetView>
  </sheetViews>
  <sheetFormatPr defaultRowHeight="12.75"/>
  <cols>
    <col min="1" max="2" width="9.140625" style="1055"/>
    <col min="3" max="3" width="11.5703125" style="1055" customWidth="1"/>
    <col min="4" max="4" width="15.5703125" style="1056" customWidth="1"/>
    <col min="5" max="6" width="9.140625" style="1055"/>
    <col min="7" max="7" width="10.42578125" style="1055" customWidth="1"/>
    <col min="8" max="8" width="14.5703125" style="1055" customWidth="1"/>
    <col min="9" max="9" width="9.7109375" style="1055" customWidth="1"/>
    <col min="10" max="10" width="10.42578125" style="1055" customWidth="1"/>
    <col min="11" max="11" width="10" style="1055" customWidth="1"/>
    <col min="12" max="12" width="10.42578125" style="1055" customWidth="1"/>
    <col min="13" max="13" width="11.28515625" style="1055" customWidth="1"/>
    <col min="14" max="14" width="10.28515625" style="1055" customWidth="1"/>
    <col min="15" max="258" width="9.140625" style="1055"/>
    <col min="259" max="259" width="11.5703125" style="1055" customWidth="1"/>
    <col min="260" max="260" width="15.5703125" style="1055" customWidth="1"/>
    <col min="261" max="262" width="9.140625" style="1055"/>
    <col min="263" max="263" width="10.42578125" style="1055" customWidth="1"/>
    <col min="264" max="264" width="14.5703125" style="1055" customWidth="1"/>
    <col min="265" max="265" width="9.7109375" style="1055" customWidth="1"/>
    <col min="266" max="266" width="10.42578125" style="1055" customWidth="1"/>
    <col min="267" max="267" width="10" style="1055" customWidth="1"/>
    <col min="268" max="268" width="10.42578125" style="1055" customWidth="1"/>
    <col min="269" max="269" width="11.28515625" style="1055" customWidth="1"/>
    <col min="270" max="270" width="10.28515625" style="1055" customWidth="1"/>
    <col min="271" max="514" width="9.140625" style="1055"/>
    <col min="515" max="515" width="11.5703125" style="1055" customWidth="1"/>
    <col min="516" max="516" width="15.5703125" style="1055" customWidth="1"/>
    <col min="517" max="518" width="9.140625" style="1055"/>
    <col min="519" max="519" width="10.42578125" style="1055" customWidth="1"/>
    <col min="520" max="520" width="14.5703125" style="1055" customWidth="1"/>
    <col min="521" max="521" width="9.7109375" style="1055" customWidth="1"/>
    <col min="522" max="522" width="10.42578125" style="1055" customWidth="1"/>
    <col min="523" max="523" width="10" style="1055" customWidth="1"/>
    <col min="524" max="524" width="10.42578125" style="1055" customWidth="1"/>
    <col min="525" max="525" width="11.28515625" style="1055" customWidth="1"/>
    <col min="526" max="526" width="10.28515625" style="1055" customWidth="1"/>
    <col min="527" max="770" width="9.140625" style="1055"/>
    <col min="771" max="771" width="11.5703125" style="1055" customWidth="1"/>
    <col min="772" max="772" width="15.5703125" style="1055" customWidth="1"/>
    <col min="773" max="774" width="9.140625" style="1055"/>
    <col min="775" max="775" width="10.42578125" style="1055" customWidth="1"/>
    <col min="776" max="776" width="14.5703125" style="1055" customWidth="1"/>
    <col min="777" max="777" width="9.7109375" style="1055" customWidth="1"/>
    <col min="778" max="778" width="10.42578125" style="1055" customWidth="1"/>
    <col min="779" max="779" width="10" style="1055" customWidth="1"/>
    <col min="780" max="780" width="10.42578125" style="1055" customWidth="1"/>
    <col min="781" max="781" width="11.28515625" style="1055" customWidth="1"/>
    <col min="782" max="782" width="10.28515625" style="1055" customWidth="1"/>
    <col min="783" max="1026" width="9.140625" style="1055"/>
    <col min="1027" max="1027" width="11.5703125" style="1055" customWidth="1"/>
    <col min="1028" max="1028" width="15.5703125" style="1055" customWidth="1"/>
    <col min="1029" max="1030" width="9.140625" style="1055"/>
    <col min="1031" max="1031" width="10.42578125" style="1055" customWidth="1"/>
    <col min="1032" max="1032" width="14.5703125" style="1055" customWidth="1"/>
    <col min="1033" max="1033" width="9.7109375" style="1055" customWidth="1"/>
    <col min="1034" max="1034" width="10.42578125" style="1055" customWidth="1"/>
    <col min="1035" max="1035" width="10" style="1055" customWidth="1"/>
    <col min="1036" max="1036" width="10.42578125" style="1055" customWidth="1"/>
    <col min="1037" max="1037" width="11.28515625" style="1055" customWidth="1"/>
    <col min="1038" max="1038" width="10.28515625" style="1055" customWidth="1"/>
    <col min="1039" max="1282" width="9.140625" style="1055"/>
    <col min="1283" max="1283" width="11.5703125" style="1055" customWidth="1"/>
    <col min="1284" max="1284" width="15.5703125" style="1055" customWidth="1"/>
    <col min="1285" max="1286" width="9.140625" style="1055"/>
    <col min="1287" max="1287" width="10.42578125" style="1055" customWidth="1"/>
    <col min="1288" max="1288" width="14.5703125" style="1055" customWidth="1"/>
    <col min="1289" max="1289" width="9.7109375" style="1055" customWidth="1"/>
    <col min="1290" max="1290" width="10.42578125" style="1055" customWidth="1"/>
    <col min="1291" max="1291" width="10" style="1055" customWidth="1"/>
    <col min="1292" max="1292" width="10.42578125" style="1055" customWidth="1"/>
    <col min="1293" max="1293" width="11.28515625" style="1055" customWidth="1"/>
    <col min="1294" max="1294" width="10.28515625" style="1055" customWidth="1"/>
    <col min="1295" max="1538" width="9.140625" style="1055"/>
    <col min="1539" max="1539" width="11.5703125" style="1055" customWidth="1"/>
    <col min="1540" max="1540" width="15.5703125" style="1055" customWidth="1"/>
    <col min="1541" max="1542" width="9.140625" style="1055"/>
    <col min="1543" max="1543" width="10.42578125" style="1055" customWidth="1"/>
    <col min="1544" max="1544" width="14.5703125" style="1055" customWidth="1"/>
    <col min="1545" max="1545" width="9.7109375" style="1055" customWidth="1"/>
    <col min="1546" max="1546" width="10.42578125" style="1055" customWidth="1"/>
    <col min="1547" max="1547" width="10" style="1055" customWidth="1"/>
    <col min="1548" max="1548" width="10.42578125" style="1055" customWidth="1"/>
    <col min="1549" max="1549" width="11.28515625" style="1055" customWidth="1"/>
    <col min="1550" max="1550" width="10.28515625" style="1055" customWidth="1"/>
    <col min="1551" max="1794" width="9.140625" style="1055"/>
    <col min="1795" max="1795" width="11.5703125" style="1055" customWidth="1"/>
    <col min="1796" max="1796" width="15.5703125" style="1055" customWidth="1"/>
    <col min="1797" max="1798" width="9.140625" style="1055"/>
    <col min="1799" max="1799" width="10.42578125" style="1055" customWidth="1"/>
    <col min="1800" max="1800" width="14.5703125" style="1055" customWidth="1"/>
    <col min="1801" max="1801" width="9.7109375" style="1055" customWidth="1"/>
    <col min="1802" max="1802" width="10.42578125" style="1055" customWidth="1"/>
    <col min="1803" max="1803" width="10" style="1055" customWidth="1"/>
    <col min="1804" max="1804" width="10.42578125" style="1055" customWidth="1"/>
    <col min="1805" max="1805" width="11.28515625" style="1055" customWidth="1"/>
    <col min="1806" max="1806" width="10.28515625" style="1055" customWidth="1"/>
    <col min="1807" max="2050" width="9.140625" style="1055"/>
    <col min="2051" max="2051" width="11.5703125" style="1055" customWidth="1"/>
    <col min="2052" max="2052" width="15.5703125" style="1055" customWidth="1"/>
    <col min="2053" max="2054" width="9.140625" style="1055"/>
    <col min="2055" max="2055" width="10.42578125" style="1055" customWidth="1"/>
    <col min="2056" max="2056" width="14.5703125" style="1055" customWidth="1"/>
    <col min="2057" max="2057" width="9.7109375" style="1055" customWidth="1"/>
    <col min="2058" max="2058" width="10.42578125" style="1055" customWidth="1"/>
    <col min="2059" max="2059" width="10" style="1055" customWidth="1"/>
    <col min="2060" max="2060" width="10.42578125" style="1055" customWidth="1"/>
    <col min="2061" max="2061" width="11.28515625" style="1055" customWidth="1"/>
    <col min="2062" max="2062" width="10.28515625" style="1055" customWidth="1"/>
    <col min="2063" max="2306" width="9.140625" style="1055"/>
    <col min="2307" max="2307" width="11.5703125" style="1055" customWidth="1"/>
    <col min="2308" max="2308" width="15.5703125" style="1055" customWidth="1"/>
    <col min="2309" max="2310" width="9.140625" style="1055"/>
    <col min="2311" max="2311" width="10.42578125" style="1055" customWidth="1"/>
    <col min="2312" max="2312" width="14.5703125" style="1055" customWidth="1"/>
    <col min="2313" max="2313" width="9.7109375" style="1055" customWidth="1"/>
    <col min="2314" max="2314" width="10.42578125" style="1055" customWidth="1"/>
    <col min="2315" max="2315" width="10" style="1055" customWidth="1"/>
    <col min="2316" max="2316" width="10.42578125" style="1055" customWidth="1"/>
    <col min="2317" max="2317" width="11.28515625" style="1055" customWidth="1"/>
    <col min="2318" max="2318" width="10.28515625" style="1055" customWidth="1"/>
    <col min="2319" max="2562" width="9.140625" style="1055"/>
    <col min="2563" max="2563" width="11.5703125" style="1055" customWidth="1"/>
    <col min="2564" max="2564" width="15.5703125" style="1055" customWidth="1"/>
    <col min="2565" max="2566" width="9.140625" style="1055"/>
    <col min="2567" max="2567" width="10.42578125" style="1055" customWidth="1"/>
    <col min="2568" max="2568" width="14.5703125" style="1055" customWidth="1"/>
    <col min="2569" max="2569" width="9.7109375" style="1055" customWidth="1"/>
    <col min="2570" max="2570" width="10.42578125" style="1055" customWidth="1"/>
    <col min="2571" max="2571" width="10" style="1055" customWidth="1"/>
    <col min="2572" max="2572" width="10.42578125" style="1055" customWidth="1"/>
    <col min="2573" max="2573" width="11.28515625" style="1055" customWidth="1"/>
    <col min="2574" max="2574" width="10.28515625" style="1055" customWidth="1"/>
    <col min="2575" max="2818" width="9.140625" style="1055"/>
    <col min="2819" max="2819" width="11.5703125" style="1055" customWidth="1"/>
    <col min="2820" max="2820" width="15.5703125" style="1055" customWidth="1"/>
    <col min="2821" max="2822" width="9.140625" style="1055"/>
    <col min="2823" max="2823" width="10.42578125" style="1055" customWidth="1"/>
    <col min="2824" max="2824" width="14.5703125" style="1055" customWidth="1"/>
    <col min="2825" max="2825" width="9.7109375" style="1055" customWidth="1"/>
    <col min="2826" max="2826" width="10.42578125" style="1055" customWidth="1"/>
    <col min="2827" max="2827" width="10" style="1055" customWidth="1"/>
    <col min="2828" max="2828" width="10.42578125" style="1055" customWidth="1"/>
    <col min="2829" max="2829" width="11.28515625" style="1055" customWidth="1"/>
    <col min="2830" max="2830" width="10.28515625" style="1055" customWidth="1"/>
    <col min="2831" max="3074" width="9.140625" style="1055"/>
    <col min="3075" max="3075" width="11.5703125" style="1055" customWidth="1"/>
    <col min="3076" max="3076" width="15.5703125" style="1055" customWidth="1"/>
    <col min="3077" max="3078" width="9.140625" style="1055"/>
    <col min="3079" max="3079" width="10.42578125" style="1055" customWidth="1"/>
    <col min="3080" max="3080" width="14.5703125" style="1055" customWidth="1"/>
    <col min="3081" max="3081" width="9.7109375" style="1055" customWidth="1"/>
    <col min="3082" max="3082" width="10.42578125" style="1055" customWidth="1"/>
    <col min="3083" max="3083" width="10" style="1055" customWidth="1"/>
    <col min="3084" max="3084" width="10.42578125" style="1055" customWidth="1"/>
    <col min="3085" max="3085" width="11.28515625" style="1055" customWidth="1"/>
    <col min="3086" max="3086" width="10.28515625" style="1055" customWidth="1"/>
    <col min="3087" max="3330" width="9.140625" style="1055"/>
    <col min="3331" max="3331" width="11.5703125" style="1055" customWidth="1"/>
    <col min="3332" max="3332" width="15.5703125" style="1055" customWidth="1"/>
    <col min="3333" max="3334" width="9.140625" style="1055"/>
    <col min="3335" max="3335" width="10.42578125" style="1055" customWidth="1"/>
    <col min="3336" max="3336" width="14.5703125" style="1055" customWidth="1"/>
    <col min="3337" max="3337" width="9.7109375" style="1055" customWidth="1"/>
    <col min="3338" max="3338" width="10.42578125" style="1055" customWidth="1"/>
    <col min="3339" max="3339" width="10" style="1055" customWidth="1"/>
    <col min="3340" max="3340" width="10.42578125" style="1055" customWidth="1"/>
    <col min="3341" max="3341" width="11.28515625" style="1055" customWidth="1"/>
    <col min="3342" max="3342" width="10.28515625" style="1055" customWidth="1"/>
    <col min="3343" max="3586" width="9.140625" style="1055"/>
    <col min="3587" max="3587" width="11.5703125" style="1055" customWidth="1"/>
    <col min="3588" max="3588" width="15.5703125" style="1055" customWidth="1"/>
    <col min="3589" max="3590" width="9.140625" style="1055"/>
    <col min="3591" max="3591" width="10.42578125" style="1055" customWidth="1"/>
    <col min="3592" max="3592" width="14.5703125" style="1055" customWidth="1"/>
    <col min="3593" max="3593" width="9.7109375" style="1055" customWidth="1"/>
    <col min="3594" max="3594" width="10.42578125" style="1055" customWidth="1"/>
    <col min="3595" max="3595" width="10" style="1055" customWidth="1"/>
    <col min="3596" max="3596" width="10.42578125" style="1055" customWidth="1"/>
    <col min="3597" max="3597" width="11.28515625" style="1055" customWidth="1"/>
    <col min="3598" max="3598" width="10.28515625" style="1055" customWidth="1"/>
    <col min="3599" max="3842" width="9.140625" style="1055"/>
    <col min="3843" max="3843" width="11.5703125" style="1055" customWidth="1"/>
    <col min="3844" max="3844" width="15.5703125" style="1055" customWidth="1"/>
    <col min="3845" max="3846" width="9.140625" style="1055"/>
    <col min="3847" max="3847" width="10.42578125" style="1055" customWidth="1"/>
    <col min="3848" max="3848" width="14.5703125" style="1055" customWidth="1"/>
    <col min="3849" max="3849" width="9.7109375" style="1055" customWidth="1"/>
    <col min="3850" max="3850" width="10.42578125" style="1055" customWidth="1"/>
    <col min="3851" max="3851" width="10" style="1055" customWidth="1"/>
    <col min="3852" max="3852" width="10.42578125" style="1055" customWidth="1"/>
    <col min="3853" max="3853" width="11.28515625" style="1055" customWidth="1"/>
    <col min="3854" max="3854" width="10.28515625" style="1055" customWidth="1"/>
    <col min="3855" max="4098" width="9.140625" style="1055"/>
    <col min="4099" max="4099" width="11.5703125" style="1055" customWidth="1"/>
    <col min="4100" max="4100" width="15.5703125" style="1055" customWidth="1"/>
    <col min="4101" max="4102" width="9.140625" style="1055"/>
    <col min="4103" max="4103" width="10.42578125" style="1055" customWidth="1"/>
    <col min="4104" max="4104" width="14.5703125" style="1055" customWidth="1"/>
    <col min="4105" max="4105" width="9.7109375" style="1055" customWidth="1"/>
    <col min="4106" max="4106" width="10.42578125" style="1055" customWidth="1"/>
    <col min="4107" max="4107" width="10" style="1055" customWidth="1"/>
    <col min="4108" max="4108" width="10.42578125" style="1055" customWidth="1"/>
    <col min="4109" max="4109" width="11.28515625" style="1055" customWidth="1"/>
    <col min="4110" max="4110" width="10.28515625" style="1055" customWidth="1"/>
    <col min="4111" max="4354" width="9.140625" style="1055"/>
    <col min="4355" max="4355" width="11.5703125" style="1055" customWidth="1"/>
    <col min="4356" max="4356" width="15.5703125" style="1055" customWidth="1"/>
    <col min="4357" max="4358" width="9.140625" style="1055"/>
    <col min="4359" max="4359" width="10.42578125" style="1055" customWidth="1"/>
    <col min="4360" max="4360" width="14.5703125" style="1055" customWidth="1"/>
    <col min="4361" max="4361" width="9.7109375" style="1055" customWidth="1"/>
    <col min="4362" max="4362" width="10.42578125" style="1055" customWidth="1"/>
    <col min="4363" max="4363" width="10" style="1055" customWidth="1"/>
    <col min="4364" max="4364" width="10.42578125" style="1055" customWidth="1"/>
    <col min="4365" max="4365" width="11.28515625" style="1055" customWidth="1"/>
    <col min="4366" max="4366" width="10.28515625" style="1055" customWidth="1"/>
    <col min="4367" max="4610" width="9.140625" style="1055"/>
    <col min="4611" max="4611" width="11.5703125" style="1055" customWidth="1"/>
    <col min="4612" max="4612" width="15.5703125" style="1055" customWidth="1"/>
    <col min="4613" max="4614" width="9.140625" style="1055"/>
    <col min="4615" max="4615" width="10.42578125" style="1055" customWidth="1"/>
    <col min="4616" max="4616" width="14.5703125" style="1055" customWidth="1"/>
    <col min="4617" max="4617" width="9.7109375" style="1055" customWidth="1"/>
    <col min="4618" max="4618" width="10.42578125" style="1055" customWidth="1"/>
    <col min="4619" max="4619" width="10" style="1055" customWidth="1"/>
    <col min="4620" max="4620" width="10.42578125" style="1055" customWidth="1"/>
    <col min="4621" max="4621" width="11.28515625" style="1055" customWidth="1"/>
    <col min="4622" max="4622" width="10.28515625" style="1055" customWidth="1"/>
    <col min="4623" max="4866" width="9.140625" style="1055"/>
    <col min="4867" max="4867" width="11.5703125" style="1055" customWidth="1"/>
    <col min="4868" max="4868" width="15.5703125" style="1055" customWidth="1"/>
    <col min="4869" max="4870" width="9.140625" style="1055"/>
    <col min="4871" max="4871" width="10.42578125" style="1055" customWidth="1"/>
    <col min="4872" max="4872" width="14.5703125" style="1055" customWidth="1"/>
    <col min="4873" max="4873" width="9.7109375" style="1055" customWidth="1"/>
    <col min="4874" max="4874" width="10.42578125" style="1055" customWidth="1"/>
    <col min="4875" max="4875" width="10" style="1055" customWidth="1"/>
    <col min="4876" max="4876" width="10.42578125" style="1055" customWidth="1"/>
    <col min="4877" max="4877" width="11.28515625" style="1055" customWidth="1"/>
    <col min="4878" max="4878" width="10.28515625" style="1055" customWidth="1"/>
    <col min="4879" max="5122" width="9.140625" style="1055"/>
    <col min="5123" max="5123" width="11.5703125" style="1055" customWidth="1"/>
    <col min="5124" max="5124" width="15.5703125" style="1055" customWidth="1"/>
    <col min="5125" max="5126" width="9.140625" style="1055"/>
    <col min="5127" max="5127" width="10.42578125" style="1055" customWidth="1"/>
    <col min="5128" max="5128" width="14.5703125" style="1055" customWidth="1"/>
    <col min="5129" max="5129" width="9.7109375" style="1055" customWidth="1"/>
    <col min="5130" max="5130" width="10.42578125" style="1055" customWidth="1"/>
    <col min="5131" max="5131" width="10" style="1055" customWidth="1"/>
    <col min="5132" max="5132" width="10.42578125" style="1055" customWidth="1"/>
    <col min="5133" max="5133" width="11.28515625" style="1055" customWidth="1"/>
    <col min="5134" max="5134" width="10.28515625" style="1055" customWidth="1"/>
    <col min="5135" max="5378" width="9.140625" style="1055"/>
    <col min="5379" max="5379" width="11.5703125" style="1055" customWidth="1"/>
    <col min="5380" max="5380" width="15.5703125" style="1055" customWidth="1"/>
    <col min="5381" max="5382" width="9.140625" style="1055"/>
    <col min="5383" max="5383" width="10.42578125" style="1055" customWidth="1"/>
    <col min="5384" max="5384" width="14.5703125" style="1055" customWidth="1"/>
    <col min="5385" max="5385" width="9.7109375" style="1055" customWidth="1"/>
    <col min="5386" max="5386" width="10.42578125" style="1055" customWidth="1"/>
    <col min="5387" max="5387" width="10" style="1055" customWidth="1"/>
    <col min="5388" max="5388" width="10.42578125" style="1055" customWidth="1"/>
    <col min="5389" max="5389" width="11.28515625" style="1055" customWidth="1"/>
    <col min="5390" max="5390" width="10.28515625" style="1055" customWidth="1"/>
    <col min="5391" max="5634" width="9.140625" style="1055"/>
    <col min="5635" max="5635" width="11.5703125" style="1055" customWidth="1"/>
    <col min="5636" max="5636" width="15.5703125" style="1055" customWidth="1"/>
    <col min="5637" max="5638" width="9.140625" style="1055"/>
    <col min="5639" max="5639" width="10.42578125" style="1055" customWidth="1"/>
    <col min="5640" max="5640" width="14.5703125" style="1055" customWidth="1"/>
    <col min="5641" max="5641" width="9.7109375" style="1055" customWidth="1"/>
    <col min="5642" max="5642" width="10.42578125" style="1055" customWidth="1"/>
    <col min="5643" max="5643" width="10" style="1055" customWidth="1"/>
    <col min="5644" max="5644" width="10.42578125" style="1055" customWidth="1"/>
    <col min="5645" max="5645" width="11.28515625" style="1055" customWidth="1"/>
    <col min="5646" max="5646" width="10.28515625" style="1055" customWidth="1"/>
    <col min="5647" max="5890" width="9.140625" style="1055"/>
    <col min="5891" max="5891" width="11.5703125" style="1055" customWidth="1"/>
    <col min="5892" max="5892" width="15.5703125" style="1055" customWidth="1"/>
    <col min="5893" max="5894" width="9.140625" style="1055"/>
    <col min="5895" max="5895" width="10.42578125" style="1055" customWidth="1"/>
    <col min="5896" max="5896" width="14.5703125" style="1055" customWidth="1"/>
    <col min="5897" max="5897" width="9.7109375" style="1055" customWidth="1"/>
    <col min="5898" max="5898" width="10.42578125" style="1055" customWidth="1"/>
    <col min="5899" max="5899" width="10" style="1055" customWidth="1"/>
    <col min="5900" max="5900" width="10.42578125" style="1055" customWidth="1"/>
    <col min="5901" max="5901" width="11.28515625" style="1055" customWidth="1"/>
    <col min="5902" max="5902" width="10.28515625" style="1055" customWidth="1"/>
    <col min="5903" max="6146" width="9.140625" style="1055"/>
    <col min="6147" max="6147" width="11.5703125" style="1055" customWidth="1"/>
    <col min="6148" max="6148" width="15.5703125" style="1055" customWidth="1"/>
    <col min="6149" max="6150" width="9.140625" style="1055"/>
    <col min="6151" max="6151" width="10.42578125" style="1055" customWidth="1"/>
    <col min="6152" max="6152" width="14.5703125" style="1055" customWidth="1"/>
    <col min="6153" max="6153" width="9.7109375" style="1055" customWidth="1"/>
    <col min="6154" max="6154" width="10.42578125" style="1055" customWidth="1"/>
    <col min="6155" max="6155" width="10" style="1055" customWidth="1"/>
    <col min="6156" max="6156" width="10.42578125" style="1055" customWidth="1"/>
    <col min="6157" max="6157" width="11.28515625" style="1055" customWidth="1"/>
    <col min="6158" max="6158" width="10.28515625" style="1055" customWidth="1"/>
    <col min="6159" max="6402" width="9.140625" style="1055"/>
    <col min="6403" max="6403" width="11.5703125" style="1055" customWidth="1"/>
    <col min="6404" max="6404" width="15.5703125" style="1055" customWidth="1"/>
    <col min="6405" max="6406" width="9.140625" style="1055"/>
    <col min="6407" max="6407" width="10.42578125" style="1055" customWidth="1"/>
    <col min="6408" max="6408" width="14.5703125" style="1055" customWidth="1"/>
    <col min="6409" max="6409" width="9.7109375" style="1055" customWidth="1"/>
    <col min="6410" max="6410" width="10.42578125" style="1055" customWidth="1"/>
    <col min="6411" max="6411" width="10" style="1055" customWidth="1"/>
    <col min="6412" max="6412" width="10.42578125" style="1055" customWidth="1"/>
    <col min="6413" max="6413" width="11.28515625" style="1055" customWidth="1"/>
    <col min="6414" max="6414" width="10.28515625" style="1055" customWidth="1"/>
    <col min="6415" max="6658" width="9.140625" style="1055"/>
    <col min="6659" max="6659" width="11.5703125" style="1055" customWidth="1"/>
    <col min="6660" max="6660" width="15.5703125" style="1055" customWidth="1"/>
    <col min="6661" max="6662" width="9.140625" style="1055"/>
    <col min="6663" max="6663" width="10.42578125" style="1055" customWidth="1"/>
    <col min="6664" max="6664" width="14.5703125" style="1055" customWidth="1"/>
    <col min="6665" max="6665" width="9.7109375" style="1055" customWidth="1"/>
    <col min="6666" max="6666" width="10.42578125" style="1055" customWidth="1"/>
    <col min="6667" max="6667" width="10" style="1055" customWidth="1"/>
    <col min="6668" max="6668" width="10.42578125" style="1055" customWidth="1"/>
    <col min="6669" max="6669" width="11.28515625" style="1055" customWidth="1"/>
    <col min="6670" max="6670" width="10.28515625" style="1055" customWidth="1"/>
    <col min="6671" max="6914" width="9.140625" style="1055"/>
    <col min="6915" max="6915" width="11.5703125" style="1055" customWidth="1"/>
    <col min="6916" max="6916" width="15.5703125" style="1055" customWidth="1"/>
    <col min="6917" max="6918" width="9.140625" style="1055"/>
    <col min="6919" max="6919" width="10.42578125" style="1055" customWidth="1"/>
    <col min="6920" max="6920" width="14.5703125" style="1055" customWidth="1"/>
    <col min="6921" max="6921" width="9.7109375" style="1055" customWidth="1"/>
    <col min="6922" max="6922" width="10.42578125" style="1055" customWidth="1"/>
    <col min="6923" max="6923" width="10" style="1055" customWidth="1"/>
    <col min="6924" max="6924" width="10.42578125" style="1055" customWidth="1"/>
    <col min="6925" max="6925" width="11.28515625" style="1055" customWidth="1"/>
    <col min="6926" max="6926" width="10.28515625" style="1055" customWidth="1"/>
    <col min="6927" max="7170" width="9.140625" style="1055"/>
    <col min="7171" max="7171" width="11.5703125" style="1055" customWidth="1"/>
    <col min="7172" max="7172" width="15.5703125" style="1055" customWidth="1"/>
    <col min="7173" max="7174" width="9.140625" style="1055"/>
    <col min="7175" max="7175" width="10.42578125" style="1055" customWidth="1"/>
    <col min="7176" max="7176" width="14.5703125" style="1055" customWidth="1"/>
    <col min="7177" max="7177" width="9.7109375" style="1055" customWidth="1"/>
    <col min="7178" max="7178" width="10.42578125" style="1055" customWidth="1"/>
    <col min="7179" max="7179" width="10" style="1055" customWidth="1"/>
    <col min="7180" max="7180" width="10.42578125" style="1055" customWidth="1"/>
    <col min="7181" max="7181" width="11.28515625" style="1055" customWidth="1"/>
    <col min="7182" max="7182" width="10.28515625" style="1055" customWidth="1"/>
    <col min="7183" max="7426" width="9.140625" style="1055"/>
    <col min="7427" max="7427" width="11.5703125" style="1055" customWidth="1"/>
    <col min="7428" max="7428" width="15.5703125" style="1055" customWidth="1"/>
    <col min="7429" max="7430" width="9.140625" style="1055"/>
    <col min="7431" max="7431" width="10.42578125" style="1055" customWidth="1"/>
    <col min="7432" max="7432" width="14.5703125" style="1055" customWidth="1"/>
    <col min="7433" max="7433" width="9.7109375" style="1055" customWidth="1"/>
    <col min="7434" max="7434" width="10.42578125" style="1055" customWidth="1"/>
    <col min="7435" max="7435" width="10" style="1055" customWidth="1"/>
    <col min="7436" max="7436" width="10.42578125" style="1055" customWidth="1"/>
    <col min="7437" max="7437" width="11.28515625" style="1055" customWidth="1"/>
    <col min="7438" max="7438" width="10.28515625" style="1055" customWidth="1"/>
    <col min="7439" max="7682" width="9.140625" style="1055"/>
    <col min="7683" max="7683" width="11.5703125" style="1055" customWidth="1"/>
    <col min="7684" max="7684" width="15.5703125" style="1055" customWidth="1"/>
    <col min="7685" max="7686" width="9.140625" style="1055"/>
    <col min="7687" max="7687" width="10.42578125" style="1055" customWidth="1"/>
    <col min="7688" max="7688" width="14.5703125" style="1055" customWidth="1"/>
    <col min="7689" max="7689" width="9.7109375" style="1055" customWidth="1"/>
    <col min="7690" max="7690" width="10.42578125" style="1055" customWidth="1"/>
    <col min="7691" max="7691" width="10" style="1055" customWidth="1"/>
    <col min="7692" max="7692" width="10.42578125" style="1055" customWidth="1"/>
    <col min="7693" max="7693" width="11.28515625" style="1055" customWidth="1"/>
    <col min="7694" max="7694" width="10.28515625" style="1055" customWidth="1"/>
    <col min="7695" max="7938" width="9.140625" style="1055"/>
    <col min="7939" max="7939" width="11.5703125" style="1055" customWidth="1"/>
    <col min="7940" max="7940" width="15.5703125" style="1055" customWidth="1"/>
    <col min="7941" max="7942" width="9.140625" style="1055"/>
    <col min="7943" max="7943" width="10.42578125" style="1055" customWidth="1"/>
    <col min="7944" max="7944" width="14.5703125" style="1055" customWidth="1"/>
    <col min="7945" max="7945" width="9.7109375" style="1055" customWidth="1"/>
    <col min="7946" max="7946" width="10.42578125" style="1055" customWidth="1"/>
    <col min="7947" max="7947" width="10" style="1055" customWidth="1"/>
    <col min="7948" max="7948" width="10.42578125" style="1055" customWidth="1"/>
    <col min="7949" max="7949" width="11.28515625" style="1055" customWidth="1"/>
    <col min="7950" max="7950" width="10.28515625" style="1055" customWidth="1"/>
    <col min="7951" max="8194" width="9.140625" style="1055"/>
    <col min="8195" max="8195" width="11.5703125" style="1055" customWidth="1"/>
    <col min="8196" max="8196" width="15.5703125" style="1055" customWidth="1"/>
    <col min="8197" max="8198" width="9.140625" style="1055"/>
    <col min="8199" max="8199" width="10.42578125" style="1055" customWidth="1"/>
    <col min="8200" max="8200" width="14.5703125" style="1055" customWidth="1"/>
    <col min="8201" max="8201" width="9.7109375" style="1055" customWidth="1"/>
    <col min="8202" max="8202" width="10.42578125" style="1055" customWidth="1"/>
    <col min="8203" max="8203" width="10" style="1055" customWidth="1"/>
    <col min="8204" max="8204" width="10.42578125" style="1055" customWidth="1"/>
    <col min="8205" max="8205" width="11.28515625" style="1055" customWidth="1"/>
    <col min="8206" max="8206" width="10.28515625" style="1055" customWidth="1"/>
    <col min="8207" max="8450" width="9.140625" style="1055"/>
    <col min="8451" max="8451" width="11.5703125" style="1055" customWidth="1"/>
    <col min="8452" max="8452" width="15.5703125" style="1055" customWidth="1"/>
    <col min="8453" max="8454" width="9.140625" style="1055"/>
    <col min="8455" max="8455" width="10.42578125" style="1055" customWidth="1"/>
    <col min="8456" max="8456" width="14.5703125" style="1055" customWidth="1"/>
    <col min="8457" max="8457" width="9.7109375" style="1055" customWidth="1"/>
    <col min="8458" max="8458" width="10.42578125" style="1055" customWidth="1"/>
    <col min="8459" max="8459" width="10" style="1055" customWidth="1"/>
    <col min="8460" max="8460" width="10.42578125" style="1055" customWidth="1"/>
    <col min="8461" max="8461" width="11.28515625" style="1055" customWidth="1"/>
    <col min="8462" max="8462" width="10.28515625" style="1055" customWidth="1"/>
    <col min="8463" max="8706" width="9.140625" style="1055"/>
    <col min="8707" max="8707" width="11.5703125" style="1055" customWidth="1"/>
    <col min="8708" max="8708" width="15.5703125" style="1055" customWidth="1"/>
    <col min="8709" max="8710" width="9.140625" style="1055"/>
    <col min="8711" max="8711" width="10.42578125" style="1055" customWidth="1"/>
    <col min="8712" max="8712" width="14.5703125" style="1055" customWidth="1"/>
    <col min="8713" max="8713" width="9.7109375" style="1055" customWidth="1"/>
    <col min="8714" max="8714" width="10.42578125" style="1055" customWidth="1"/>
    <col min="8715" max="8715" width="10" style="1055" customWidth="1"/>
    <col min="8716" max="8716" width="10.42578125" style="1055" customWidth="1"/>
    <col min="8717" max="8717" width="11.28515625" style="1055" customWidth="1"/>
    <col min="8718" max="8718" width="10.28515625" style="1055" customWidth="1"/>
    <col min="8719" max="8962" width="9.140625" style="1055"/>
    <col min="8963" max="8963" width="11.5703125" style="1055" customWidth="1"/>
    <col min="8964" max="8964" width="15.5703125" style="1055" customWidth="1"/>
    <col min="8965" max="8966" width="9.140625" style="1055"/>
    <col min="8967" max="8967" width="10.42578125" style="1055" customWidth="1"/>
    <col min="8968" max="8968" width="14.5703125" style="1055" customWidth="1"/>
    <col min="8969" max="8969" width="9.7109375" style="1055" customWidth="1"/>
    <col min="8970" max="8970" width="10.42578125" style="1055" customWidth="1"/>
    <col min="8971" max="8971" width="10" style="1055" customWidth="1"/>
    <col min="8972" max="8972" width="10.42578125" style="1055" customWidth="1"/>
    <col min="8973" max="8973" width="11.28515625" style="1055" customWidth="1"/>
    <col min="8974" max="8974" width="10.28515625" style="1055" customWidth="1"/>
    <col min="8975" max="9218" width="9.140625" style="1055"/>
    <col min="9219" max="9219" width="11.5703125" style="1055" customWidth="1"/>
    <col min="9220" max="9220" width="15.5703125" style="1055" customWidth="1"/>
    <col min="9221" max="9222" width="9.140625" style="1055"/>
    <col min="9223" max="9223" width="10.42578125" style="1055" customWidth="1"/>
    <col min="9224" max="9224" width="14.5703125" style="1055" customWidth="1"/>
    <col min="9225" max="9225" width="9.7109375" style="1055" customWidth="1"/>
    <col min="9226" max="9226" width="10.42578125" style="1055" customWidth="1"/>
    <col min="9227" max="9227" width="10" style="1055" customWidth="1"/>
    <col min="9228" max="9228" width="10.42578125" style="1055" customWidth="1"/>
    <col min="9229" max="9229" width="11.28515625" style="1055" customWidth="1"/>
    <col min="9230" max="9230" width="10.28515625" style="1055" customWidth="1"/>
    <col min="9231" max="9474" width="9.140625" style="1055"/>
    <col min="9475" max="9475" width="11.5703125" style="1055" customWidth="1"/>
    <col min="9476" max="9476" width="15.5703125" style="1055" customWidth="1"/>
    <col min="9477" max="9478" width="9.140625" style="1055"/>
    <col min="9479" max="9479" width="10.42578125" style="1055" customWidth="1"/>
    <col min="9480" max="9480" width="14.5703125" style="1055" customWidth="1"/>
    <col min="9481" max="9481" width="9.7109375" style="1055" customWidth="1"/>
    <col min="9482" max="9482" width="10.42578125" style="1055" customWidth="1"/>
    <col min="9483" max="9483" width="10" style="1055" customWidth="1"/>
    <col min="9484" max="9484" width="10.42578125" style="1055" customWidth="1"/>
    <col min="9485" max="9485" width="11.28515625" style="1055" customWidth="1"/>
    <col min="9486" max="9486" width="10.28515625" style="1055" customWidth="1"/>
    <col min="9487" max="9730" width="9.140625" style="1055"/>
    <col min="9731" max="9731" width="11.5703125" style="1055" customWidth="1"/>
    <col min="9732" max="9732" width="15.5703125" style="1055" customWidth="1"/>
    <col min="9733" max="9734" width="9.140625" style="1055"/>
    <col min="9735" max="9735" width="10.42578125" style="1055" customWidth="1"/>
    <col min="9736" max="9736" width="14.5703125" style="1055" customWidth="1"/>
    <col min="9737" max="9737" width="9.7109375" style="1055" customWidth="1"/>
    <col min="9738" max="9738" width="10.42578125" style="1055" customWidth="1"/>
    <col min="9739" max="9739" width="10" style="1055" customWidth="1"/>
    <col min="9740" max="9740" width="10.42578125" style="1055" customWidth="1"/>
    <col min="9741" max="9741" width="11.28515625" style="1055" customWidth="1"/>
    <col min="9742" max="9742" width="10.28515625" style="1055" customWidth="1"/>
    <col min="9743" max="9986" width="9.140625" style="1055"/>
    <col min="9987" max="9987" width="11.5703125" style="1055" customWidth="1"/>
    <col min="9988" max="9988" width="15.5703125" style="1055" customWidth="1"/>
    <col min="9989" max="9990" width="9.140625" style="1055"/>
    <col min="9991" max="9991" width="10.42578125" style="1055" customWidth="1"/>
    <col min="9992" max="9992" width="14.5703125" style="1055" customWidth="1"/>
    <col min="9993" max="9993" width="9.7109375" style="1055" customWidth="1"/>
    <col min="9994" max="9994" width="10.42578125" style="1055" customWidth="1"/>
    <col min="9995" max="9995" width="10" style="1055" customWidth="1"/>
    <col min="9996" max="9996" width="10.42578125" style="1055" customWidth="1"/>
    <col min="9997" max="9997" width="11.28515625" style="1055" customWidth="1"/>
    <col min="9998" max="9998" width="10.28515625" style="1055" customWidth="1"/>
    <col min="9999" max="10242" width="9.140625" style="1055"/>
    <col min="10243" max="10243" width="11.5703125" style="1055" customWidth="1"/>
    <col min="10244" max="10244" width="15.5703125" style="1055" customWidth="1"/>
    <col min="10245" max="10246" width="9.140625" style="1055"/>
    <col min="10247" max="10247" width="10.42578125" style="1055" customWidth="1"/>
    <col min="10248" max="10248" width="14.5703125" style="1055" customWidth="1"/>
    <col min="10249" max="10249" width="9.7109375" style="1055" customWidth="1"/>
    <col min="10250" max="10250" width="10.42578125" style="1055" customWidth="1"/>
    <col min="10251" max="10251" width="10" style="1055" customWidth="1"/>
    <col min="10252" max="10252" width="10.42578125" style="1055" customWidth="1"/>
    <col min="10253" max="10253" width="11.28515625" style="1055" customWidth="1"/>
    <col min="10254" max="10254" width="10.28515625" style="1055" customWidth="1"/>
    <col min="10255" max="10498" width="9.140625" style="1055"/>
    <col min="10499" max="10499" width="11.5703125" style="1055" customWidth="1"/>
    <col min="10500" max="10500" width="15.5703125" style="1055" customWidth="1"/>
    <col min="10501" max="10502" width="9.140625" style="1055"/>
    <col min="10503" max="10503" width="10.42578125" style="1055" customWidth="1"/>
    <col min="10504" max="10504" width="14.5703125" style="1055" customWidth="1"/>
    <col min="10505" max="10505" width="9.7109375" style="1055" customWidth="1"/>
    <col min="10506" max="10506" width="10.42578125" style="1055" customWidth="1"/>
    <col min="10507" max="10507" width="10" style="1055" customWidth="1"/>
    <col min="10508" max="10508" width="10.42578125" style="1055" customWidth="1"/>
    <col min="10509" max="10509" width="11.28515625" style="1055" customWidth="1"/>
    <col min="10510" max="10510" width="10.28515625" style="1055" customWidth="1"/>
    <col min="10511" max="10754" width="9.140625" style="1055"/>
    <col min="10755" max="10755" width="11.5703125" style="1055" customWidth="1"/>
    <col min="10756" max="10756" width="15.5703125" style="1055" customWidth="1"/>
    <col min="10757" max="10758" width="9.140625" style="1055"/>
    <col min="10759" max="10759" width="10.42578125" style="1055" customWidth="1"/>
    <col min="10760" max="10760" width="14.5703125" style="1055" customWidth="1"/>
    <col min="10761" max="10761" width="9.7109375" style="1055" customWidth="1"/>
    <col min="10762" max="10762" width="10.42578125" style="1055" customWidth="1"/>
    <col min="10763" max="10763" width="10" style="1055" customWidth="1"/>
    <col min="10764" max="10764" width="10.42578125" style="1055" customWidth="1"/>
    <col min="10765" max="10765" width="11.28515625" style="1055" customWidth="1"/>
    <col min="10766" max="10766" width="10.28515625" style="1055" customWidth="1"/>
    <col min="10767" max="11010" width="9.140625" style="1055"/>
    <col min="11011" max="11011" width="11.5703125" style="1055" customWidth="1"/>
    <col min="11012" max="11012" width="15.5703125" style="1055" customWidth="1"/>
    <col min="11013" max="11014" width="9.140625" style="1055"/>
    <col min="11015" max="11015" width="10.42578125" style="1055" customWidth="1"/>
    <col min="11016" max="11016" width="14.5703125" style="1055" customWidth="1"/>
    <col min="11017" max="11017" width="9.7109375" style="1055" customWidth="1"/>
    <col min="11018" max="11018" width="10.42578125" style="1055" customWidth="1"/>
    <col min="11019" max="11019" width="10" style="1055" customWidth="1"/>
    <col min="11020" max="11020" width="10.42578125" style="1055" customWidth="1"/>
    <col min="11021" max="11021" width="11.28515625" style="1055" customWidth="1"/>
    <col min="11022" max="11022" width="10.28515625" style="1055" customWidth="1"/>
    <col min="11023" max="11266" width="9.140625" style="1055"/>
    <col min="11267" max="11267" width="11.5703125" style="1055" customWidth="1"/>
    <col min="11268" max="11268" width="15.5703125" style="1055" customWidth="1"/>
    <col min="11269" max="11270" width="9.140625" style="1055"/>
    <col min="11271" max="11271" width="10.42578125" style="1055" customWidth="1"/>
    <col min="11272" max="11272" width="14.5703125" style="1055" customWidth="1"/>
    <col min="11273" max="11273" width="9.7109375" style="1055" customWidth="1"/>
    <col min="11274" max="11274" width="10.42578125" style="1055" customWidth="1"/>
    <col min="11275" max="11275" width="10" style="1055" customWidth="1"/>
    <col min="11276" max="11276" width="10.42578125" style="1055" customWidth="1"/>
    <col min="11277" max="11277" width="11.28515625" style="1055" customWidth="1"/>
    <col min="11278" max="11278" width="10.28515625" style="1055" customWidth="1"/>
    <col min="11279" max="11522" width="9.140625" style="1055"/>
    <col min="11523" max="11523" width="11.5703125" style="1055" customWidth="1"/>
    <col min="11524" max="11524" width="15.5703125" style="1055" customWidth="1"/>
    <col min="11525" max="11526" width="9.140625" style="1055"/>
    <col min="11527" max="11527" width="10.42578125" style="1055" customWidth="1"/>
    <col min="11528" max="11528" width="14.5703125" style="1055" customWidth="1"/>
    <col min="11529" max="11529" width="9.7109375" style="1055" customWidth="1"/>
    <col min="11530" max="11530" width="10.42578125" style="1055" customWidth="1"/>
    <col min="11531" max="11531" width="10" style="1055" customWidth="1"/>
    <col min="11532" max="11532" width="10.42578125" style="1055" customWidth="1"/>
    <col min="11533" max="11533" width="11.28515625" style="1055" customWidth="1"/>
    <col min="11534" max="11534" width="10.28515625" style="1055" customWidth="1"/>
    <col min="11535" max="11778" width="9.140625" style="1055"/>
    <col min="11779" max="11779" width="11.5703125" style="1055" customWidth="1"/>
    <col min="11780" max="11780" width="15.5703125" style="1055" customWidth="1"/>
    <col min="11781" max="11782" width="9.140625" style="1055"/>
    <col min="11783" max="11783" width="10.42578125" style="1055" customWidth="1"/>
    <col min="11784" max="11784" width="14.5703125" style="1055" customWidth="1"/>
    <col min="11785" max="11785" width="9.7109375" style="1055" customWidth="1"/>
    <col min="11786" max="11786" width="10.42578125" style="1055" customWidth="1"/>
    <col min="11787" max="11787" width="10" style="1055" customWidth="1"/>
    <col min="11788" max="11788" width="10.42578125" style="1055" customWidth="1"/>
    <col min="11789" max="11789" width="11.28515625" style="1055" customWidth="1"/>
    <col min="11790" max="11790" width="10.28515625" style="1055" customWidth="1"/>
    <col min="11791" max="12034" width="9.140625" style="1055"/>
    <col min="12035" max="12035" width="11.5703125" style="1055" customWidth="1"/>
    <col min="12036" max="12036" width="15.5703125" style="1055" customWidth="1"/>
    <col min="12037" max="12038" width="9.140625" style="1055"/>
    <col min="12039" max="12039" width="10.42578125" style="1055" customWidth="1"/>
    <col min="12040" max="12040" width="14.5703125" style="1055" customWidth="1"/>
    <col min="12041" max="12041" width="9.7109375" style="1055" customWidth="1"/>
    <col min="12042" max="12042" width="10.42578125" style="1055" customWidth="1"/>
    <col min="12043" max="12043" width="10" style="1055" customWidth="1"/>
    <col min="12044" max="12044" width="10.42578125" style="1055" customWidth="1"/>
    <col min="12045" max="12045" width="11.28515625" style="1055" customWidth="1"/>
    <col min="12046" max="12046" width="10.28515625" style="1055" customWidth="1"/>
    <col min="12047" max="12290" width="9.140625" style="1055"/>
    <col min="12291" max="12291" width="11.5703125" style="1055" customWidth="1"/>
    <col min="12292" max="12292" width="15.5703125" style="1055" customWidth="1"/>
    <col min="12293" max="12294" width="9.140625" style="1055"/>
    <col min="12295" max="12295" width="10.42578125" style="1055" customWidth="1"/>
    <col min="12296" max="12296" width="14.5703125" style="1055" customWidth="1"/>
    <col min="12297" max="12297" width="9.7109375" style="1055" customWidth="1"/>
    <col min="12298" max="12298" width="10.42578125" style="1055" customWidth="1"/>
    <col min="12299" max="12299" width="10" style="1055" customWidth="1"/>
    <col min="12300" max="12300" width="10.42578125" style="1055" customWidth="1"/>
    <col min="12301" max="12301" width="11.28515625" style="1055" customWidth="1"/>
    <col min="12302" max="12302" width="10.28515625" style="1055" customWidth="1"/>
    <col min="12303" max="12546" width="9.140625" style="1055"/>
    <col min="12547" max="12547" width="11.5703125" style="1055" customWidth="1"/>
    <col min="12548" max="12548" width="15.5703125" style="1055" customWidth="1"/>
    <col min="12549" max="12550" width="9.140625" style="1055"/>
    <col min="12551" max="12551" width="10.42578125" style="1055" customWidth="1"/>
    <col min="12552" max="12552" width="14.5703125" style="1055" customWidth="1"/>
    <col min="12553" max="12553" width="9.7109375" style="1055" customWidth="1"/>
    <col min="12554" max="12554" width="10.42578125" style="1055" customWidth="1"/>
    <col min="12555" max="12555" width="10" style="1055" customWidth="1"/>
    <col min="12556" max="12556" width="10.42578125" style="1055" customWidth="1"/>
    <col min="12557" max="12557" width="11.28515625" style="1055" customWidth="1"/>
    <col min="12558" max="12558" width="10.28515625" style="1055" customWidth="1"/>
    <col min="12559" max="12802" width="9.140625" style="1055"/>
    <col min="12803" max="12803" width="11.5703125" style="1055" customWidth="1"/>
    <col min="12804" max="12804" width="15.5703125" style="1055" customWidth="1"/>
    <col min="12805" max="12806" width="9.140625" style="1055"/>
    <col min="12807" max="12807" width="10.42578125" style="1055" customWidth="1"/>
    <col min="12808" max="12808" width="14.5703125" style="1055" customWidth="1"/>
    <col min="12809" max="12809" width="9.7109375" style="1055" customWidth="1"/>
    <col min="12810" max="12810" width="10.42578125" style="1055" customWidth="1"/>
    <col min="12811" max="12811" width="10" style="1055" customWidth="1"/>
    <col min="12812" max="12812" width="10.42578125" style="1055" customWidth="1"/>
    <col min="12813" max="12813" width="11.28515625" style="1055" customWidth="1"/>
    <col min="12814" max="12814" width="10.28515625" style="1055" customWidth="1"/>
    <col min="12815" max="13058" width="9.140625" style="1055"/>
    <col min="13059" max="13059" width="11.5703125" style="1055" customWidth="1"/>
    <col min="13060" max="13060" width="15.5703125" style="1055" customWidth="1"/>
    <col min="13061" max="13062" width="9.140625" style="1055"/>
    <col min="13063" max="13063" width="10.42578125" style="1055" customWidth="1"/>
    <col min="13064" max="13064" width="14.5703125" style="1055" customWidth="1"/>
    <col min="13065" max="13065" width="9.7109375" style="1055" customWidth="1"/>
    <col min="13066" max="13066" width="10.42578125" style="1055" customWidth="1"/>
    <col min="13067" max="13067" width="10" style="1055" customWidth="1"/>
    <col min="13068" max="13068" width="10.42578125" style="1055" customWidth="1"/>
    <col min="13069" max="13069" width="11.28515625" style="1055" customWidth="1"/>
    <col min="13070" max="13070" width="10.28515625" style="1055" customWidth="1"/>
    <col min="13071" max="13314" width="9.140625" style="1055"/>
    <col min="13315" max="13315" width="11.5703125" style="1055" customWidth="1"/>
    <col min="13316" max="13316" width="15.5703125" style="1055" customWidth="1"/>
    <col min="13317" max="13318" width="9.140625" style="1055"/>
    <col min="13319" max="13319" width="10.42578125" style="1055" customWidth="1"/>
    <col min="13320" max="13320" width="14.5703125" style="1055" customWidth="1"/>
    <col min="13321" max="13321" width="9.7109375" style="1055" customWidth="1"/>
    <col min="13322" max="13322" width="10.42578125" style="1055" customWidth="1"/>
    <col min="13323" max="13323" width="10" style="1055" customWidth="1"/>
    <col min="13324" max="13324" width="10.42578125" style="1055" customWidth="1"/>
    <col min="13325" max="13325" width="11.28515625" style="1055" customWidth="1"/>
    <col min="13326" max="13326" width="10.28515625" style="1055" customWidth="1"/>
    <col min="13327" max="13570" width="9.140625" style="1055"/>
    <col min="13571" max="13571" width="11.5703125" style="1055" customWidth="1"/>
    <col min="13572" max="13572" width="15.5703125" style="1055" customWidth="1"/>
    <col min="13573" max="13574" width="9.140625" style="1055"/>
    <col min="13575" max="13575" width="10.42578125" style="1055" customWidth="1"/>
    <col min="13576" max="13576" width="14.5703125" style="1055" customWidth="1"/>
    <col min="13577" max="13577" width="9.7109375" style="1055" customWidth="1"/>
    <col min="13578" max="13578" width="10.42578125" style="1055" customWidth="1"/>
    <col min="13579" max="13579" width="10" style="1055" customWidth="1"/>
    <col min="13580" max="13580" width="10.42578125" style="1055" customWidth="1"/>
    <col min="13581" max="13581" width="11.28515625" style="1055" customWidth="1"/>
    <col min="13582" max="13582" width="10.28515625" style="1055" customWidth="1"/>
    <col min="13583" max="13826" width="9.140625" style="1055"/>
    <col min="13827" max="13827" width="11.5703125" style="1055" customWidth="1"/>
    <col min="13828" max="13828" width="15.5703125" style="1055" customWidth="1"/>
    <col min="13829" max="13830" width="9.140625" style="1055"/>
    <col min="13831" max="13831" width="10.42578125" style="1055" customWidth="1"/>
    <col min="13832" max="13832" width="14.5703125" style="1055" customWidth="1"/>
    <col min="13833" max="13833" width="9.7109375" style="1055" customWidth="1"/>
    <col min="13834" max="13834" width="10.42578125" style="1055" customWidth="1"/>
    <col min="13835" max="13835" width="10" style="1055" customWidth="1"/>
    <col min="13836" max="13836" width="10.42578125" style="1055" customWidth="1"/>
    <col min="13837" max="13837" width="11.28515625" style="1055" customWidth="1"/>
    <col min="13838" max="13838" width="10.28515625" style="1055" customWidth="1"/>
    <col min="13839" max="14082" width="9.140625" style="1055"/>
    <col min="14083" max="14083" width="11.5703125" style="1055" customWidth="1"/>
    <col min="14084" max="14084" width="15.5703125" style="1055" customWidth="1"/>
    <col min="14085" max="14086" width="9.140625" style="1055"/>
    <col min="14087" max="14087" width="10.42578125" style="1055" customWidth="1"/>
    <col min="14088" max="14088" width="14.5703125" style="1055" customWidth="1"/>
    <col min="14089" max="14089" width="9.7109375" style="1055" customWidth="1"/>
    <col min="14090" max="14090" width="10.42578125" style="1055" customWidth="1"/>
    <col min="14091" max="14091" width="10" style="1055" customWidth="1"/>
    <col min="14092" max="14092" width="10.42578125" style="1055" customWidth="1"/>
    <col min="14093" max="14093" width="11.28515625" style="1055" customWidth="1"/>
    <col min="14094" max="14094" width="10.28515625" style="1055" customWidth="1"/>
    <col min="14095" max="14338" width="9.140625" style="1055"/>
    <col min="14339" max="14339" width="11.5703125" style="1055" customWidth="1"/>
    <col min="14340" max="14340" width="15.5703125" style="1055" customWidth="1"/>
    <col min="14341" max="14342" width="9.140625" style="1055"/>
    <col min="14343" max="14343" width="10.42578125" style="1055" customWidth="1"/>
    <col min="14344" max="14344" width="14.5703125" style="1055" customWidth="1"/>
    <col min="14345" max="14345" width="9.7109375" style="1055" customWidth="1"/>
    <col min="14346" max="14346" width="10.42578125" style="1055" customWidth="1"/>
    <col min="14347" max="14347" width="10" style="1055" customWidth="1"/>
    <col min="14348" max="14348" width="10.42578125" style="1055" customWidth="1"/>
    <col min="14349" max="14349" width="11.28515625" style="1055" customWidth="1"/>
    <col min="14350" max="14350" width="10.28515625" style="1055" customWidth="1"/>
    <col min="14351" max="14594" width="9.140625" style="1055"/>
    <col min="14595" max="14595" width="11.5703125" style="1055" customWidth="1"/>
    <col min="14596" max="14596" width="15.5703125" style="1055" customWidth="1"/>
    <col min="14597" max="14598" width="9.140625" style="1055"/>
    <col min="14599" max="14599" width="10.42578125" style="1055" customWidth="1"/>
    <col min="14600" max="14600" width="14.5703125" style="1055" customWidth="1"/>
    <col min="14601" max="14601" width="9.7109375" style="1055" customWidth="1"/>
    <col min="14602" max="14602" width="10.42578125" style="1055" customWidth="1"/>
    <col min="14603" max="14603" width="10" style="1055" customWidth="1"/>
    <col min="14604" max="14604" width="10.42578125" style="1055" customWidth="1"/>
    <col min="14605" max="14605" width="11.28515625" style="1055" customWidth="1"/>
    <col min="14606" max="14606" width="10.28515625" style="1055" customWidth="1"/>
    <col min="14607" max="14850" width="9.140625" style="1055"/>
    <col min="14851" max="14851" width="11.5703125" style="1055" customWidth="1"/>
    <col min="14852" max="14852" width="15.5703125" style="1055" customWidth="1"/>
    <col min="14853" max="14854" width="9.140625" style="1055"/>
    <col min="14855" max="14855" width="10.42578125" style="1055" customWidth="1"/>
    <col min="14856" max="14856" width="14.5703125" style="1055" customWidth="1"/>
    <col min="14857" max="14857" width="9.7109375" style="1055" customWidth="1"/>
    <col min="14858" max="14858" width="10.42578125" style="1055" customWidth="1"/>
    <col min="14859" max="14859" width="10" style="1055" customWidth="1"/>
    <col min="14860" max="14860" width="10.42578125" style="1055" customWidth="1"/>
    <col min="14861" max="14861" width="11.28515625" style="1055" customWidth="1"/>
    <col min="14862" max="14862" width="10.28515625" style="1055" customWidth="1"/>
    <col min="14863" max="15106" width="9.140625" style="1055"/>
    <col min="15107" max="15107" width="11.5703125" style="1055" customWidth="1"/>
    <col min="15108" max="15108" width="15.5703125" style="1055" customWidth="1"/>
    <col min="15109" max="15110" width="9.140625" style="1055"/>
    <col min="15111" max="15111" width="10.42578125" style="1055" customWidth="1"/>
    <col min="15112" max="15112" width="14.5703125" style="1055" customWidth="1"/>
    <col min="15113" max="15113" width="9.7109375" style="1055" customWidth="1"/>
    <col min="15114" max="15114" width="10.42578125" style="1055" customWidth="1"/>
    <col min="15115" max="15115" width="10" style="1055" customWidth="1"/>
    <col min="15116" max="15116" width="10.42578125" style="1055" customWidth="1"/>
    <col min="15117" max="15117" width="11.28515625" style="1055" customWidth="1"/>
    <col min="15118" max="15118" width="10.28515625" style="1055" customWidth="1"/>
    <col min="15119" max="15362" width="9.140625" style="1055"/>
    <col min="15363" max="15363" width="11.5703125" style="1055" customWidth="1"/>
    <col min="15364" max="15364" width="15.5703125" style="1055" customWidth="1"/>
    <col min="15365" max="15366" width="9.140625" style="1055"/>
    <col min="15367" max="15367" width="10.42578125" style="1055" customWidth="1"/>
    <col min="15368" max="15368" width="14.5703125" style="1055" customWidth="1"/>
    <col min="15369" max="15369" width="9.7109375" style="1055" customWidth="1"/>
    <col min="15370" max="15370" width="10.42578125" style="1055" customWidth="1"/>
    <col min="15371" max="15371" width="10" style="1055" customWidth="1"/>
    <col min="15372" max="15372" width="10.42578125" style="1055" customWidth="1"/>
    <col min="15373" max="15373" width="11.28515625" style="1055" customWidth="1"/>
    <col min="15374" max="15374" width="10.28515625" style="1055" customWidth="1"/>
    <col min="15375" max="15618" width="9.140625" style="1055"/>
    <col min="15619" max="15619" width="11.5703125" style="1055" customWidth="1"/>
    <col min="15620" max="15620" width="15.5703125" style="1055" customWidth="1"/>
    <col min="15621" max="15622" width="9.140625" style="1055"/>
    <col min="15623" max="15623" width="10.42578125" style="1055" customWidth="1"/>
    <col min="15624" max="15624" width="14.5703125" style="1055" customWidth="1"/>
    <col min="15625" max="15625" width="9.7109375" style="1055" customWidth="1"/>
    <col min="15626" max="15626" width="10.42578125" style="1055" customWidth="1"/>
    <col min="15627" max="15627" width="10" style="1055" customWidth="1"/>
    <col min="15628" max="15628" width="10.42578125" style="1055" customWidth="1"/>
    <col min="15629" max="15629" width="11.28515625" style="1055" customWidth="1"/>
    <col min="15630" max="15630" width="10.28515625" style="1055" customWidth="1"/>
    <col min="15631" max="15874" width="9.140625" style="1055"/>
    <col min="15875" max="15875" width="11.5703125" style="1055" customWidth="1"/>
    <col min="15876" max="15876" width="15.5703125" style="1055" customWidth="1"/>
    <col min="15877" max="15878" width="9.140625" style="1055"/>
    <col min="15879" max="15879" width="10.42578125" style="1055" customWidth="1"/>
    <col min="15880" max="15880" width="14.5703125" style="1055" customWidth="1"/>
    <col min="15881" max="15881" width="9.7109375" style="1055" customWidth="1"/>
    <col min="15882" max="15882" width="10.42578125" style="1055" customWidth="1"/>
    <col min="15883" max="15883" width="10" style="1055" customWidth="1"/>
    <col min="15884" max="15884" width="10.42578125" style="1055" customWidth="1"/>
    <col min="15885" max="15885" width="11.28515625" style="1055" customWidth="1"/>
    <col min="15886" max="15886" width="10.28515625" style="1055" customWidth="1"/>
    <col min="15887" max="16130" width="9.140625" style="1055"/>
    <col min="16131" max="16131" width="11.5703125" style="1055" customWidth="1"/>
    <col min="16132" max="16132" width="15.5703125" style="1055" customWidth="1"/>
    <col min="16133" max="16134" width="9.140625" style="1055"/>
    <col min="16135" max="16135" width="10.42578125" style="1055" customWidth="1"/>
    <col min="16136" max="16136" width="14.5703125" style="1055" customWidth="1"/>
    <col min="16137" max="16137" width="9.7109375" style="1055" customWidth="1"/>
    <col min="16138" max="16138" width="10.42578125" style="1055" customWidth="1"/>
    <col min="16139" max="16139" width="10" style="1055" customWidth="1"/>
    <col min="16140" max="16140" width="10.42578125" style="1055" customWidth="1"/>
    <col min="16141" max="16141" width="11.28515625" style="1055" customWidth="1"/>
    <col min="16142" max="16142" width="10.28515625" style="1055" customWidth="1"/>
    <col min="16143" max="16384" width="9.140625" style="1055"/>
  </cols>
  <sheetData>
    <row r="2" spans="3:16" ht="15" customHeight="1">
      <c r="K2" s="1757" t="s">
        <v>1051</v>
      </c>
      <c r="L2" s="1757"/>
    </row>
    <row r="3" spans="3:16" ht="15" customHeight="1">
      <c r="C3" s="1758" t="s">
        <v>1052</v>
      </c>
      <c r="D3" s="1758"/>
      <c r="E3" s="1758"/>
      <c r="F3" s="1758"/>
      <c r="G3" s="1758"/>
      <c r="H3" s="1758"/>
      <c r="I3" s="1758"/>
      <c r="J3" s="1758"/>
      <c r="K3" s="1758"/>
      <c r="L3" s="1758"/>
    </row>
    <row r="4" spans="3:16" ht="13.5" thickBot="1">
      <c r="E4" s="1059"/>
      <c r="F4" s="1059"/>
      <c r="G4" s="1460"/>
      <c r="H4" s="1059"/>
    </row>
    <row r="5" spans="3:16" ht="15" customHeight="1" thickBot="1">
      <c r="C5" s="1856" t="s">
        <v>948</v>
      </c>
      <c r="D5" s="1860"/>
      <c r="E5" s="1862" t="s">
        <v>1</v>
      </c>
      <c r="F5" s="1863"/>
      <c r="G5" s="1863"/>
      <c r="H5" s="1863"/>
      <c r="I5" s="1862" t="s">
        <v>2</v>
      </c>
      <c r="J5" s="1863"/>
      <c r="K5" s="1863"/>
      <c r="L5" s="1863"/>
    </row>
    <row r="6" spans="3:16" ht="42" customHeight="1" thickBot="1">
      <c r="C6" s="1858"/>
      <c r="D6" s="1861"/>
      <c r="E6" s="1461" t="s">
        <v>108</v>
      </c>
      <c r="F6" s="1462" t="s">
        <v>352</v>
      </c>
      <c r="G6" s="1462" t="s">
        <v>353</v>
      </c>
      <c r="H6" s="1463" t="s">
        <v>23</v>
      </c>
      <c r="I6" s="1461" t="s">
        <v>108</v>
      </c>
      <c r="J6" s="1462" t="s">
        <v>352</v>
      </c>
      <c r="K6" s="1462" t="s">
        <v>353</v>
      </c>
      <c r="L6" s="1463" t="s">
        <v>23</v>
      </c>
    </row>
    <row r="7" spans="3:16" ht="14.25" customHeight="1">
      <c r="C7" s="1859" t="s">
        <v>1013</v>
      </c>
      <c r="D7" s="1464" t="s">
        <v>961</v>
      </c>
      <c r="E7" s="1465">
        <v>0.76426706814208178</v>
      </c>
      <c r="F7" s="1439">
        <v>0.2055264894514881</v>
      </c>
      <c r="G7" s="1466">
        <v>3.0206442406430091E-2</v>
      </c>
      <c r="H7" s="1467">
        <v>1</v>
      </c>
      <c r="I7" s="1465">
        <v>0.58495619411150002</v>
      </c>
      <c r="J7" s="1439">
        <v>0.3604336331739289</v>
      </c>
      <c r="K7" s="1466">
        <v>5.461017271457104E-2</v>
      </c>
      <c r="L7" s="1467">
        <v>0.99999999999999989</v>
      </c>
    </row>
    <row r="8" spans="3:16" ht="14.25" customHeight="1">
      <c r="C8" s="1857"/>
      <c r="D8" s="1468" t="s">
        <v>39</v>
      </c>
      <c r="E8" s="1469">
        <v>0.76938363123532105</v>
      </c>
      <c r="F8" s="1440">
        <v>0.18984500400395099</v>
      </c>
      <c r="G8" s="1440">
        <v>4.0771364760727936E-2</v>
      </c>
      <c r="H8" s="1467">
        <v>1</v>
      </c>
      <c r="I8" s="1469">
        <v>0.723952618172785</v>
      </c>
      <c r="J8" s="1440">
        <v>0.21452794784942827</v>
      </c>
      <c r="K8" s="1440">
        <v>6.1519433977786711E-2</v>
      </c>
      <c r="L8" s="1467">
        <v>1</v>
      </c>
    </row>
    <row r="9" spans="3:16" ht="16.5" customHeight="1" thickBot="1">
      <c r="C9" s="1864"/>
      <c r="D9" s="1470" t="s">
        <v>962</v>
      </c>
      <c r="E9" s="1471">
        <v>0.69659455559784311</v>
      </c>
      <c r="F9" s="1472">
        <v>0.23691204427955118</v>
      </c>
      <c r="G9" s="1472">
        <v>6.6493400122605739E-2</v>
      </c>
      <c r="H9" s="1467">
        <v>1</v>
      </c>
      <c r="I9" s="1471">
        <v>0.63224416990616938</v>
      </c>
      <c r="J9" s="1472">
        <v>0.27608988614595265</v>
      </c>
      <c r="K9" s="1472">
        <v>9.166594394787797E-2</v>
      </c>
      <c r="L9" s="1467">
        <v>1</v>
      </c>
    </row>
    <row r="10" spans="3:16" ht="14.25" customHeight="1">
      <c r="C10" s="1856" t="s">
        <v>1053</v>
      </c>
      <c r="D10" s="1429" t="s">
        <v>1050</v>
      </c>
      <c r="E10" s="1465">
        <v>0.76862969887297838</v>
      </c>
      <c r="F10" s="1439">
        <v>0.20372982213916521</v>
      </c>
      <c r="G10" s="1439">
        <v>2.7640478987856439E-2</v>
      </c>
      <c r="H10" s="1473">
        <v>1</v>
      </c>
      <c r="I10" s="1465">
        <v>0.67621210794512743</v>
      </c>
      <c r="J10" s="1439">
        <v>0.27438816234728564</v>
      </c>
      <c r="K10" s="1439">
        <v>4.9399729707586992E-2</v>
      </c>
      <c r="L10" s="1473">
        <v>1</v>
      </c>
    </row>
    <row r="11" spans="3:16" ht="15.75" customHeight="1">
      <c r="C11" s="1857"/>
      <c r="D11" s="1432" t="s">
        <v>1001</v>
      </c>
      <c r="E11" s="1469">
        <v>0.80340336795719236</v>
      </c>
      <c r="F11" s="1440">
        <v>0.17654009961465877</v>
      </c>
      <c r="G11" s="1474">
        <v>2.0056532428148907E-2</v>
      </c>
      <c r="H11" s="1475">
        <v>1</v>
      </c>
      <c r="I11" s="1469">
        <v>0.72758347147770397</v>
      </c>
      <c r="J11" s="1440">
        <v>0.22906948566133203</v>
      </c>
      <c r="K11" s="1474">
        <v>4.3347042860964004E-2</v>
      </c>
      <c r="L11" s="1475">
        <v>1</v>
      </c>
    </row>
    <row r="12" spans="3:16" ht="18" customHeight="1" thickBot="1">
      <c r="C12" s="1858"/>
      <c r="D12" s="1435" t="s">
        <v>1002</v>
      </c>
      <c r="E12" s="1471">
        <v>0.67575439123606063</v>
      </c>
      <c r="F12" s="1472">
        <v>0.22448616812900801</v>
      </c>
      <c r="G12" s="1476">
        <v>9.9759440634931335E-2</v>
      </c>
      <c r="H12" s="1477">
        <v>1</v>
      </c>
      <c r="I12" s="1471">
        <v>0.63639605146284028</v>
      </c>
      <c r="J12" s="1472">
        <v>0.25701937702028321</v>
      </c>
      <c r="K12" s="1476">
        <v>0.10658457151687649</v>
      </c>
      <c r="L12" s="1477">
        <v>1</v>
      </c>
    </row>
    <row r="13" spans="3:16" ht="15" customHeight="1">
      <c r="C13" s="1859" t="s">
        <v>1016</v>
      </c>
      <c r="D13" s="1478" t="s">
        <v>963</v>
      </c>
      <c r="E13" s="1465">
        <v>0.74779771483338575</v>
      </c>
      <c r="F13" s="1439">
        <v>0.19799830471790406</v>
      </c>
      <c r="G13" s="1479">
        <v>5.4203980448710221E-2</v>
      </c>
      <c r="H13" s="1473">
        <v>1</v>
      </c>
      <c r="I13" s="1465">
        <v>0.69032629600616513</v>
      </c>
      <c r="J13" s="1439">
        <v>0.23309054454714728</v>
      </c>
      <c r="K13" s="1479">
        <v>7.658315944668756E-2</v>
      </c>
      <c r="L13" s="1473">
        <v>1</v>
      </c>
      <c r="M13" s="1120"/>
      <c r="N13" s="1120"/>
      <c r="O13" s="1120"/>
      <c r="P13" s="1122"/>
    </row>
    <row r="14" spans="3:16" ht="27.75" customHeight="1">
      <c r="C14" s="1857"/>
      <c r="D14" s="1432" t="s">
        <v>964</v>
      </c>
      <c r="E14" s="1469">
        <v>0.78235699817425619</v>
      </c>
      <c r="F14" s="1440">
        <v>0.19067863525248602</v>
      </c>
      <c r="G14" s="1474">
        <v>2.6964366573257768E-2</v>
      </c>
      <c r="H14" s="1475">
        <v>1</v>
      </c>
      <c r="I14" s="1469">
        <v>0.11313457910234202</v>
      </c>
      <c r="J14" s="1440">
        <v>0.75500672620617615</v>
      </c>
      <c r="K14" s="1474">
        <v>0.13185869469148184</v>
      </c>
      <c r="L14" s="1475">
        <v>1</v>
      </c>
      <c r="M14" s="1120"/>
      <c r="N14" s="1120"/>
      <c r="O14" s="1120"/>
    </row>
    <row r="15" spans="3:16" ht="29.45" customHeight="1" thickBot="1">
      <c r="C15" s="1858"/>
      <c r="D15" s="1480" t="s">
        <v>383</v>
      </c>
      <c r="E15" s="1471">
        <v>0.78464813185749349</v>
      </c>
      <c r="F15" s="1472">
        <v>0.19240947474230402</v>
      </c>
      <c r="G15" s="1476">
        <v>2.2942393400202498E-2</v>
      </c>
      <c r="H15" s="1477">
        <v>1</v>
      </c>
      <c r="I15" s="1471">
        <v>0.69273851289335309</v>
      </c>
      <c r="J15" s="1472">
        <v>0.26617902402039934</v>
      </c>
      <c r="K15" s="1476">
        <v>4.1082463086247585E-2</v>
      </c>
      <c r="L15" s="1477">
        <v>1</v>
      </c>
      <c r="M15" s="1120"/>
      <c r="N15" s="1120"/>
      <c r="O15" s="1120"/>
    </row>
    <row r="16" spans="3:16">
      <c r="G16" s="1481"/>
      <c r="H16" s="1482"/>
      <c r="I16" s="1483"/>
      <c r="J16" s="1483"/>
      <c r="K16" s="1483"/>
      <c r="M16" s="1120"/>
      <c r="N16" s="1120"/>
      <c r="O16" s="1120"/>
    </row>
    <row r="17" spans="5:17" ht="12.75" customHeight="1">
      <c r="E17" s="1120"/>
      <c r="F17" s="1120"/>
      <c r="G17" s="1484"/>
      <c r="H17" s="1118"/>
      <c r="I17" s="1119"/>
      <c r="J17" s="1119"/>
      <c r="K17" s="1119"/>
      <c r="L17" s="1119"/>
      <c r="M17" s="1120"/>
      <c r="N17" s="1120"/>
      <c r="O17" s="1120"/>
    </row>
    <row r="18" spans="5:17">
      <c r="G18" s="1122"/>
      <c r="H18" s="1122"/>
      <c r="I18" s="1122"/>
      <c r="J18" s="1122"/>
      <c r="K18" s="1122"/>
    </row>
    <row r="22" spans="5:17">
      <c r="I22" s="1120"/>
      <c r="J22" s="1120"/>
      <c r="K22" s="1120"/>
      <c r="Q22" s="1294"/>
    </row>
  </sheetData>
  <mergeCells count="8">
    <mergeCell ref="C10:C12"/>
    <mergeCell ref="C13:C15"/>
    <mergeCell ref="K2:L2"/>
    <mergeCell ref="C3:L3"/>
    <mergeCell ref="C5:D6"/>
    <mergeCell ref="E5:H5"/>
    <mergeCell ref="I5:L5"/>
    <mergeCell ref="C7:C9"/>
  </mergeCells>
  <pageMargins left="0.25" right="0.75" top="1" bottom="1" header="0.5" footer="0.5"/>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C2:N24"/>
  <sheetViews>
    <sheetView topLeftCell="B1" zoomScaleNormal="100" workbookViewId="0">
      <selection activeCell="B1" sqref="B1"/>
    </sheetView>
  </sheetViews>
  <sheetFormatPr defaultRowHeight="12.75"/>
  <cols>
    <col min="1" max="3" width="9.140625" style="1055"/>
    <col min="4" max="4" width="10.42578125" style="1055" customWidth="1"/>
    <col min="5" max="5" width="14.5703125" style="1055" customWidth="1"/>
    <col min="6" max="6" width="9.7109375" style="1055" customWidth="1"/>
    <col min="7" max="7" width="10.42578125" style="1055" customWidth="1"/>
    <col min="8" max="8" width="10" style="1055" customWidth="1"/>
    <col min="9" max="9" width="10.42578125" style="1055" customWidth="1"/>
    <col min="10" max="10" width="11.28515625" style="1055" customWidth="1"/>
    <col min="11" max="11" width="10.28515625" style="1055" customWidth="1"/>
    <col min="12" max="259" width="9.140625" style="1055"/>
    <col min="260" max="260" width="10.42578125" style="1055" customWidth="1"/>
    <col min="261" max="261" width="14.5703125" style="1055" customWidth="1"/>
    <col min="262" max="262" width="9.7109375" style="1055" customWidth="1"/>
    <col min="263" max="263" width="10.42578125" style="1055" customWidth="1"/>
    <col min="264" max="264" width="10" style="1055" customWidth="1"/>
    <col min="265" max="265" width="10.42578125" style="1055" customWidth="1"/>
    <col min="266" max="266" width="11.28515625" style="1055" customWidth="1"/>
    <col min="267" max="267" width="10.28515625" style="1055" customWidth="1"/>
    <col min="268" max="515" width="9.140625" style="1055"/>
    <col min="516" max="516" width="10.42578125" style="1055" customWidth="1"/>
    <col min="517" max="517" width="14.5703125" style="1055" customWidth="1"/>
    <col min="518" max="518" width="9.7109375" style="1055" customWidth="1"/>
    <col min="519" max="519" width="10.42578125" style="1055" customWidth="1"/>
    <col min="520" max="520" width="10" style="1055" customWidth="1"/>
    <col min="521" max="521" width="10.42578125" style="1055" customWidth="1"/>
    <col min="522" max="522" width="11.28515625" style="1055" customWidth="1"/>
    <col min="523" max="523" width="10.28515625" style="1055" customWidth="1"/>
    <col min="524" max="771" width="9.140625" style="1055"/>
    <col min="772" max="772" width="10.42578125" style="1055" customWidth="1"/>
    <col min="773" max="773" width="14.5703125" style="1055" customWidth="1"/>
    <col min="774" max="774" width="9.7109375" style="1055" customWidth="1"/>
    <col min="775" max="775" width="10.42578125" style="1055" customWidth="1"/>
    <col min="776" max="776" width="10" style="1055" customWidth="1"/>
    <col min="777" max="777" width="10.42578125" style="1055" customWidth="1"/>
    <col min="778" max="778" width="11.28515625" style="1055" customWidth="1"/>
    <col min="779" max="779" width="10.28515625" style="1055" customWidth="1"/>
    <col min="780" max="1027" width="9.140625" style="1055"/>
    <col min="1028" max="1028" width="10.42578125" style="1055" customWidth="1"/>
    <col min="1029" max="1029" width="14.5703125" style="1055" customWidth="1"/>
    <col min="1030" max="1030" width="9.7109375" style="1055" customWidth="1"/>
    <col min="1031" max="1031" width="10.42578125" style="1055" customWidth="1"/>
    <col min="1032" max="1032" width="10" style="1055" customWidth="1"/>
    <col min="1033" max="1033" width="10.42578125" style="1055" customWidth="1"/>
    <col min="1034" max="1034" width="11.28515625" style="1055" customWidth="1"/>
    <col min="1035" max="1035" width="10.28515625" style="1055" customWidth="1"/>
    <col min="1036" max="1283" width="9.140625" style="1055"/>
    <col min="1284" max="1284" width="10.42578125" style="1055" customWidth="1"/>
    <col min="1285" max="1285" width="14.5703125" style="1055" customWidth="1"/>
    <col min="1286" max="1286" width="9.7109375" style="1055" customWidth="1"/>
    <col min="1287" max="1287" width="10.42578125" style="1055" customWidth="1"/>
    <col min="1288" max="1288" width="10" style="1055" customWidth="1"/>
    <col min="1289" max="1289" width="10.42578125" style="1055" customWidth="1"/>
    <col min="1290" max="1290" width="11.28515625" style="1055" customWidth="1"/>
    <col min="1291" max="1291" width="10.28515625" style="1055" customWidth="1"/>
    <col min="1292" max="1539" width="9.140625" style="1055"/>
    <col min="1540" max="1540" width="10.42578125" style="1055" customWidth="1"/>
    <col min="1541" max="1541" width="14.5703125" style="1055" customWidth="1"/>
    <col min="1542" max="1542" width="9.7109375" style="1055" customWidth="1"/>
    <col min="1543" max="1543" width="10.42578125" style="1055" customWidth="1"/>
    <col min="1544" max="1544" width="10" style="1055" customWidth="1"/>
    <col min="1545" max="1545" width="10.42578125" style="1055" customWidth="1"/>
    <col min="1546" max="1546" width="11.28515625" style="1055" customWidth="1"/>
    <col min="1547" max="1547" width="10.28515625" style="1055" customWidth="1"/>
    <col min="1548" max="1795" width="9.140625" style="1055"/>
    <col min="1796" max="1796" width="10.42578125" style="1055" customWidth="1"/>
    <col min="1797" max="1797" width="14.5703125" style="1055" customWidth="1"/>
    <col min="1798" max="1798" width="9.7109375" style="1055" customWidth="1"/>
    <col min="1799" max="1799" width="10.42578125" style="1055" customWidth="1"/>
    <col min="1800" max="1800" width="10" style="1055" customWidth="1"/>
    <col min="1801" max="1801" width="10.42578125" style="1055" customWidth="1"/>
    <col min="1802" max="1802" width="11.28515625" style="1055" customWidth="1"/>
    <col min="1803" max="1803" width="10.28515625" style="1055" customWidth="1"/>
    <col min="1804" max="2051" width="9.140625" style="1055"/>
    <col min="2052" max="2052" width="10.42578125" style="1055" customWidth="1"/>
    <col min="2053" max="2053" width="14.5703125" style="1055" customWidth="1"/>
    <col min="2054" max="2054" width="9.7109375" style="1055" customWidth="1"/>
    <col min="2055" max="2055" width="10.42578125" style="1055" customWidth="1"/>
    <col min="2056" max="2056" width="10" style="1055" customWidth="1"/>
    <col min="2057" max="2057" width="10.42578125" style="1055" customWidth="1"/>
    <col min="2058" max="2058" width="11.28515625" style="1055" customWidth="1"/>
    <col min="2059" max="2059" width="10.28515625" style="1055" customWidth="1"/>
    <col min="2060" max="2307" width="9.140625" style="1055"/>
    <col min="2308" max="2308" width="10.42578125" style="1055" customWidth="1"/>
    <col min="2309" max="2309" width="14.5703125" style="1055" customWidth="1"/>
    <col min="2310" max="2310" width="9.7109375" style="1055" customWidth="1"/>
    <col min="2311" max="2311" width="10.42578125" style="1055" customWidth="1"/>
    <col min="2312" max="2312" width="10" style="1055" customWidth="1"/>
    <col min="2313" max="2313" width="10.42578125" style="1055" customWidth="1"/>
    <col min="2314" max="2314" width="11.28515625" style="1055" customWidth="1"/>
    <col min="2315" max="2315" width="10.28515625" style="1055" customWidth="1"/>
    <col min="2316" max="2563" width="9.140625" style="1055"/>
    <col min="2564" max="2564" width="10.42578125" style="1055" customWidth="1"/>
    <col min="2565" max="2565" width="14.5703125" style="1055" customWidth="1"/>
    <col min="2566" max="2566" width="9.7109375" style="1055" customWidth="1"/>
    <col min="2567" max="2567" width="10.42578125" style="1055" customWidth="1"/>
    <col min="2568" max="2568" width="10" style="1055" customWidth="1"/>
    <col min="2569" max="2569" width="10.42578125" style="1055" customWidth="1"/>
    <col min="2570" max="2570" width="11.28515625" style="1055" customWidth="1"/>
    <col min="2571" max="2571" width="10.28515625" style="1055" customWidth="1"/>
    <col min="2572" max="2819" width="9.140625" style="1055"/>
    <col min="2820" max="2820" width="10.42578125" style="1055" customWidth="1"/>
    <col min="2821" max="2821" width="14.5703125" style="1055" customWidth="1"/>
    <col min="2822" max="2822" width="9.7109375" style="1055" customWidth="1"/>
    <col min="2823" max="2823" width="10.42578125" style="1055" customWidth="1"/>
    <col min="2824" max="2824" width="10" style="1055" customWidth="1"/>
    <col min="2825" max="2825" width="10.42578125" style="1055" customWidth="1"/>
    <col min="2826" max="2826" width="11.28515625" style="1055" customWidth="1"/>
    <col min="2827" max="2827" width="10.28515625" style="1055" customWidth="1"/>
    <col min="2828" max="3075" width="9.140625" style="1055"/>
    <col min="3076" max="3076" width="10.42578125" style="1055" customWidth="1"/>
    <col min="3077" max="3077" width="14.5703125" style="1055" customWidth="1"/>
    <col min="3078" max="3078" width="9.7109375" style="1055" customWidth="1"/>
    <col min="3079" max="3079" width="10.42578125" style="1055" customWidth="1"/>
    <col min="3080" max="3080" width="10" style="1055" customWidth="1"/>
    <col min="3081" max="3081" width="10.42578125" style="1055" customWidth="1"/>
    <col min="3082" max="3082" width="11.28515625" style="1055" customWidth="1"/>
    <col min="3083" max="3083" width="10.28515625" style="1055" customWidth="1"/>
    <col min="3084" max="3331" width="9.140625" style="1055"/>
    <col min="3332" max="3332" width="10.42578125" style="1055" customWidth="1"/>
    <col min="3333" max="3333" width="14.5703125" style="1055" customWidth="1"/>
    <col min="3334" max="3334" width="9.7109375" style="1055" customWidth="1"/>
    <col min="3335" max="3335" width="10.42578125" style="1055" customWidth="1"/>
    <col min="3336" max="3336" width="10" style="1055" customWidth="1"/>
    <col min="3337" max="3337" width="10.42578125" style="1055" customWidth="1"/>
    <col min="3338" max="3338" width="11.28515625" style="1055" customWidth="1"/>
    <col min="3339" max="3339" width="10.28515625" style="1055" customWidth="1"/>
    <col min="3340" max="3587" width="9.140625" style="1055"/>
    <col min="3588" max="3588" width="10.42578125" style="1055" customWidth="1"/>
    <col min="3589" max="3589" width="14.5703125" style="1055" customWidth="1"/>
    <col min="3590" max="3590" width="9.7109375" style="1055" customWidth="1"/>
    <col min="3591" max="3591" width="10.42578125" style="1055" customWidth="1"/>
    <col min="3592" max="3592" width="10" style="1055" customWidth="1"/>
    <col min="3593" max="3593" width="10.42578125" style="1055" customWidth="1"/>
    <col min="3594" max="3594" width="11.28515625" style="1055" customWidth="1"/>
    <col min="3595" max="3595" width="10.28515625" style="1055" customWidth="1"/>
    <col min="3596" max="3843" width="9.140625" style="1055"/>
    <col min="3844" max="3844" width="10.42578125" style="1055" customWidth="1"/>
    <col min="3845" max="3845" width="14.5703125" style="1055" customWidth="1"/>
    <col min="3846" max="3846" width="9.7109375" style="1055" customWidth="1"/>
    <col min="3847" max="3847" width="10.42578125" style="1055" customWidth="1"/>
    <col min="3848" max="3848" width="10" style="1055" customWidth="1"/>
    <col min="3849" max="3849" width="10.42578125" style="1055" customWidth="1"/>
    <col min="3850" max="3850" width="11.28515625" style="1055" customWidth="1"/>
    <col min="3851" max="3851" width="10.28515625" style="1055" customWidth="1"/>
    <col min="3852" max="4099" width="9.140625" style="1055"/>
    <col min="4100" max="4100" width="10.42578125" style="1055" customWidth="1"/>
    <col min="4101" max="4101" width="14.5703125" style="1055" customWidth="1"/>
    <col min="4102" max="4102" width="9.7109375" style="1055" customWidth="1"/>
    <col min="4103" max="4103" width="10.42578125" style="1055" customWidth="1"/>
    <col min="4104" max="4104" width="10" style="1055" customWidth="1"/>
    <col min="4105" max="4105" width="10.42578125" style="1055" customWidth="1"/>
    <col min="4106" max="4106" width="11.28515625" style="1055" customWidth="1"/>
    <col min="4107" max="4107" width="10.28515625" style="1055" customWidth="1"/>
    <col min="4108" max="4355" width="9.140625" style="1055"/>
    <col min="4356" max="4356" width="10.42578125" style="1055" customWidth="1"/>
    <col min="4357" max="4357" width="14.5703125" style="1055" customWidth="1"/>
    <col min="4358" max="4358" width="9.7109375" style="1055" customWidth="1"/>
    <col min="4359" max="4359" width="10.42578125" style="1055" customWidth="1"/>
    <col min="4360" max="4360" width="10" style="1055" customWidth="1"/>
    <col min="4361" max="4361" width="10.42578125" style="1055" customWidth="1"/>
    <col min="4362" max="4362" width="11.28515625" style="1055" customWidth="1"/>
    <col min="4363" max="4363" width="10.28515625" style="1055" customWidth="1"/>
    <col min="4364" max="4611" width="9.140625" style="1055"/>
    <col min="4612" max="4612" width="10.42578125" style="1055" customWidth="1"/>
    <col min="4613" max="4613" width="14.5703125" style="1055" customWidth="1"/>
    <col min="4614" max="4614" width="9.7109375" style="1055" customWidth="1"/>
    <col min="4615" max="4615" width="10.42578125" style="1055" customWidth="1"/>
    <col min="4616" max="4616" width="10" style="1055" customWidth="1"/>
    <col min="4617" max="4617" width="10.42578125" style="1055" customWidth="1"/>
    <col min="4618" max="4618" width="11.28515625" style="1055" customWidth="1"/>
    <col min="4619" max="4619" width="10.28515625" style="1055" customWidth="1"/>
    <col min="4620" max="4867" width="9.140625" style="1055"/>
    <col min="4868" max="4868" width="10.42578125" style="1055" customWidth="1"/>
    <col min="4869" max="4869" width="14.5703125" style="1055" customWidth="1"/>
    <col min="4870" max="4870" width="9.7109375" style="1055" customWidth="1"/>
    <col min="4871" max="4871" width="10.42578125" style="1055" customWidth="1"/>
    <col min="4872" max="4872" width="10" style="1055" customWidth="1"/>
    <col min="4873" max="4873" width="10.42578125" style="1055" customWidth="1"/>
    <col min="4874" max="4874" width="11.28515625" style="1055" customWidth="1"/>
    <col min="4875" max="4875" width="10.28515625" style="1055" customWidth="1"/>
    <col min="4876" max="5123" width="9.140625" style="1055"/>
    <col min="5124" max="5124" width="10.42578125" style="1055" customWidth="1"/>
    <col min="5125" max="5125" width="14.5703125" style="1055" customWidth="1"/>
    <col min="5126" max="5126" width="9.7109375" style="1055" customWidth="1"/>
    <col min="5127" max="5127" width="10.42578125" style="1055" customWidth="1"/>
    <col min="5128" max="5128" width="10" style="1055" customWidth="1"/>
    <col min="5129" max="5129" width="10.42578125" style="1055" customWidth="1"/>
    <col min="5130" max="5130" width="11.28515625" style="1055" customWidth="1"/>
    <col min="5131" max="5131" width="10.28515625" style="1055" customWidth="1"/>
    <col min="5132" max="5379" width="9.140625" style="1055"/>
    <col min="5380" max="5380" width="10.42578125" style="1055" customWidth="1"/>
    <col min="5381" max="5381" width="14.5703125" style="1055" customWidth="1"/>
    <col min="5382" max="5382" width="9.7109375" style="1055" customWidth="1"/>
    <col min="5383" max="5383" width="10.42578125" style="1055" customWidth="1"/>
    <col min="5384" max="5384" width="10" style="1055" customWidth="1"/>
    <col min="5385" max="5385" width="10.42578125" style="1055" customWidth="1"/>
    <col min="5386" max="5386" width="11.28515625" style="1055" customWidth="1"/>
    <col min="5387" max="5387" width="10.28515625" style="1055" customWidth="1"/>
    <col min="5388" max="5635" width="9.140625" style="1055"/>
    <col min="5636" max="5636" width="10.42578125" style="1055" customWidth="1"/>
    <col min="5637" max="5637" width="14.5703125" style="1055" customWidth="1"/>
    <col min="5638" max="5638" width="9.7109375" style="1055" customWidth="1"/>
    <col min="5639" max="5639" width="10.42578125" style="1055" customWidth="1"/>
    <col min="5640" max="5640" width="10" style="1055" customWidth="1"/>
    <col min="5641" max="5641" width="10.42578125" style="1055" customWidth="1"/>
    <col min="5642" max="5642" width="11.28515625" style="1055" customWidth="1"/>
    <col min="5643" max="5643" width="10.28515625" style="1055" customWidth="1"/>
    <col min="5644" max="5891" width="9.140625" style="1055"/>
    <col min="5892" max="5892" width="10.42578125" style="1055" customWidth="1"/>
    <col min="5893" max="5893" width="14.5703125" style="1055" customWidth="1"/>
    <col min="5894" max="5894" width="9.7109375" style="1055" customWidth="1"/>
    <col min="5895" max="5895" width="10.42578125" style="1055" customWidth="1"/>
    <col min="5896" max="5896" width="10" style="1055" customWidth="1"/>
    <col min="5897" max="5897" width="10.42578125" style="1055" customWidth="1"/>
    <col min="5898" max="5898" width="11.28515625" style="1055" customWidth="1"/>
    <col min="5899" max="5899" width="10.28515625" style="1055" customWidth="1"/>
    <col min="5900" max="6147" width="9.140625" style="1055"/>
    <col min="6148" max="6148" width="10.42578125" style="1055" customWidth="1"/>
    <col min="6149" max="6149" width="14.5703125" style="1055" customWidth="1"/>
    <col min="6150" max="6150" width="9.7109375" style="1055" customWidth="1"/>
    <col min="6151" max="6151" width="10.42578125" style="1055" customWidth="1"/>
    <col min="6152" max="6152" width="10" style="1055" customWidth="1"/>
    <col min="6153" max="6153" width="10.42578125" style="1055" customWidth="1"/>
    <col min="6154" max="6154" width="11.28515625" style="1055" customWidth="1"/>
    <col min="6155" max="6155" width="10.28515625" style="1055" customWidth="1"/>
    <col min="6156" max="6403" width="9.140625" style="1055"/>
    <col min="6404" max="6404" width="10.42578125" style="1055" customWidth="1"/>
    <col min="6405" max="6405" width="14.5703125" style="1055" customWidth="1"/>
    <col min="6406" max="6406" width="9.7109375" style="1055" customWidth="1"/>
    <col min="6407" max="6407" width="10.42578125" style="1055" customWidth="1"/>
    <col min="6408" max="6408" width="10" style="1055" customWidth="1"/>
    <col min="6409" max="6409" width="10.42578125" style="1055" customWidth="1"/>
    <col min="6410" max="6410" width="11.28515625" style="1055" customWidth="1"/>
    <col min="6411" max="6411" width="10.28515625" style="1055" customWidth="1"/>
    <col min="6412" max="6659" width="9.140625" style="1055"/>
    <col min="6660" max="6660" width="10.42578125" style="1055" customWidth="1"/>
    <col min="6661" max="6661" width="14.5703125" style="1055" customWidth="1"/>
    <col min="6662" max="6662" width="9.7109375" style="1055" customWidth="1"/>
    <col min="6663" max="6663" width="10.42578125" style="1055" customWidth="1"/>
    <col min="6664" max="6664" width="10" style="1055" customWidth="1"/>
    <col min="6665" max="6665" width="10.42578125" style="1055" customWidth="1"/>
    <col min="6666" max="6666" width="11.28515625" style="1055" customWidth="1"/>
    <col min="6667" max="6667" width="10.28515625" style="1055" customWidth="1"/>
    <col min="6668" max="6915" width="9.140625" style="1055"/>
    <col min="6916" max="6916" width="10.42578125" style="1055" customWidth="1"/>
    <col min="6917" max="6917" width="14.5703125" style="1055" customWidth="1"/>
    <col min="6918" max="6918" width="9.7109375" style="1055" customWidth="1"/>
    <col min="6919" max="6919" width="10.42578125" style="1055" customWidth="1"/>
    <col min="6920" max="6920" width="10" style="1055" customWidth="1"/>
    <col min="6921" max="6921" width="10.42578125" style="1055" customWidth="1"/>
    <col min="6922" max="6922" width="11.28515625" style="1055" customWidth="1"/>
    <col min="6923" max="6923" width="10.28515625" style="1055" customWidth="1"/>
    <col min="6924" max="7171" width="9.140625" style="1055"/>
    <col min="7172" max="7172" width="10.42578125" style="1055" customWidth="1"/>
    <col min="7173" max="7173" width="14.5703125" style="1055" customWidth="1"/>
    <col min="7174" max="7174" width="9.7109375" style="1055" customWidth="1"/>
    <col min="7175" max="7175" width="10.42578125" style="1055" customWidth="1"/>
    <col min="7176" max="7176" width="10" style="1055" customWidth="1"/>
    <col min="7177" max="7177" width="10.42578125" style="1055" customWidth="1"/>
    <col min="7178" max="7178" width="11.28515625" style="1055" customWidth="1"/>
    <col min="7179" max="7179" width="10.28515625" style="1055" customWidth="1"/>
    <col min="7180" max="7427" width="9.140625" style="1055"/>
    <col min="7428" max="7428" width="10.42578125" style="1055" customWidth="1"/>
    <col min="7429" max="7429" width="14.5703125" style="1055" customWidth="1"/>
    <col min="7430" max="7430" width="9.7109375" style="1055" customWidth="1"/>
    <col min="7431" max="7431" width="10.42578125" style="1055" customWidth="1"/>
    <col min="7432" max="7432" width="10" style="1055" customWidth="1"/>
    <col min="7433" max="7433" width="10.42578125" style="1055" customWidth="1"/>
    <col min="7434" max="7434" width="11.28515625" style="1055" customWidth="1"/>
    <col min="7435" max="7435" width="10.28515625" style="1055" customWidth="1"/>
    <col min="7436" max="7683" width="9.140625" style="1055"/>
    <col min="7684" max="7684" width="10.42578125" style="1055" customWidth="1"/>
    <col min="7685" max="7685" width="14.5703125" style="1055" customWidth="1"/>
    <col min="7686" max="7686" width="9.7109375" style="1055" customWidth="1"/>
    <col min="7687" max="7687" width="10.42578125" style="1055" customWidth="1"/>
    <col min="7688" max="7688" width="10" style="1055" customWidth="1"/>
    <col min="7689" max="7689" width="10.42578125" style="1055" customWidth="1"/>
    <col min="7690" max="7690" width="11.28515625" style="1055" customWidth="1"/>
    <col min="7691" max="7691" width="10.28515625" style="1055" customWidth="1"/>
    <col min="7692" max="7939" width="9.140625" style="1055"/>
    <col min="7940" max="7940" width="10.42578125" style="1055" customWidth="1"/>
    <col min="7941" max="7941" width="14.5703125" style="1055" customWidth="1"/>
    <col min="7942" max="7942" width="9.7109375" style="1055" customWidth="1"/>
    <col min="7943" max="7943" width="10.42578125" style="1055" customWidth="1"/>
    <col min="7944" max="7944" width="10" style="1055" customWidth="1"/>
    <col min="7945" max="7945" width="10.42578125" style="1055" customWidth="1"/>
    <col min="7946" max="7946" width="11.28515625" style="1055" customWidth="1"/>
    <col min="7947" max="7947" width="10.28515625" style="1055" customWidth="1"/>
    <col min="7948" max="8195" width="9.140625" style="1055"/>
    <col min="8196" max="8196" width="10.42578125" style="1055" customWidth="1"/>
    <col min="8197" max="8197" width="14.5703125" style="1055" customWidth="1"/>
    <col min="8198" max="8198" width="9.7109375" style="1055" customWidth="1"/>
    <col min="8199" max="8199" width="10.42578125" style="1055" customWidth="1"/>
    <col min="8200" max="8200" width="10" style="1055" customWidth="1"/>
    <col min="8201" max="8201" width="10.42578125" style="1055" customWidth="1"/>
    <col min="8202" max="8202" width="11.28515625" style="1055" customWidth="1"/>
    <col min="8203" max="8203" width="10.28515625" style="1055" customWidth="1"/>
    <col min="8204" max="8451" width="9.140625" style="1055"/>
    <col min="8452" max="8452" width="10.42578125" style="1055" customWidth="1"/>
    <col min="8453" max="8453" width="14.5703125" style="1055" customWidth="1"/>
    <col min="8454" max="8454" width="9.7109375" style="1055" customWidth="1"/>
    <col min="8455" max="8455" width="10.42578125" style="1055" customWidth="1"/>
    <col min="8456" max="8456" width="10" style="1055" customWidth="1"/>
    <col min="8457" max="8457" width="10.42578125" style="1055" customWidth="1"/>
    <col min="8458" max="8458" width="11.28515625" style="1055" customWidth="1"/>
    <col min="8459" max="8459" width="10.28515625" style="1055" customWidth="1"/>
    <col min="8460" max="8707" width="9.140625" style="1055"/>
    <col min="8708" max="8708" width="10.42578125" style="1055" customWidth="1"/>
    <col min="8709" max="8709" width="14.5703125" style="1055" customWidth="1"/>
    <col min="8710" max="8710" width="9.7109375" style="1055" customWidth="1"/>
    <col min="8711" max="8711" width="10.42578125" style="1055" customWidth="1"/>
    <col min="8712" max="8712" width="10" style="1055" customWidth="1"/>
    <col min="8713" max="8713" width="10.42578125" style="1055" customWidth="1"/>
    <col min="8714" max="8714" width="11.28515625" style="1055" customWidth="1"/>
    <col min="8715" max="8715" width="10.28515625" style="1055" customWidth="1"/>
    <col min="8716" max="8963" width="9.140625" style="1055"/>
    <col min="8964" max="8964" width="10.42578125" style="1055" customWidth="1"/>
    <col min="8965" max="8965" width="14.5703125" style="1055" customWidth="1"/>
    <col min="8966" max="8966" width="9.7109375" style="1055" customWidth="1"/>
    <col min="8967" max="8967" width="10.42578125" style="1055" customWidth="1"/>
    <col min="8968" max="8968" width="10" style="1055" customWidth="1"/>
    <col min="8969" max="8969" width="10.42578125" style="1055" customWidth="1"/>
    <col min="8970" max="8970" width="11.28515625" style="1055" customWidth="1"/>
    <col min="8971" max="8971" width="10.28515625" style="1055" customWidth="1"/>
    <col min="8972" max="9219" width="9.140625" style="1055"/>
    <col min="9220" max="9220" width="10.42578125" style="1055" customWidth="1"/>
    <col min="9221" max="9221" width="14.5703125" style="1055" customWidth="1"/>
    <col min="9222" max="9222" width="9.7109375" style="1055" customWidth="1"/>
    <col min="9223" max="9223" width="10.42578125" style="1055" customWidth="1"/>
    <col min="9224" max="9224" width="10" style="1055" customWidth="1"/>
    <col min="9225" max="9225" width="10.42578125" style="1055" customWidth="1"/>
    <col min="9226" max="9226" width="11.28515625" style="1055" customWidth="1"/>
    <col min="9227" max="9227" width="10.28515625" style="1055" customWidth="1"/>
    <col min="9228" max="9475" width="9.140625" style="1055"/>
    <col min="9476" max="9476" width="10.42578125" style="1055" customWidth="1"/>
    <col min="9477" max="9477" width="14.5703125" style="1055" customWidth="1"/>
    <col min="9478" max="9478" width="9.7109375" style="1055" customWidth="1"/>
    <col min="9479" max="9479" width="10.42578125" style="1055" customWidth="1"/>
    <col min="9480" max="9480" width="10" style="1055" customWidth="1"/>
    <col min="9481" max="9481" width="10.42578125" style="1055" customWidth="1"/>
    <col min="9482" max="9482" width="11.28515625" style="1055" customWidth="1"/>
    <col min="9483" max="9483" width="10.28515625" style="1055" customWidth="1"/>
    <col min="9484" max="9731" width="9.140625" style="1055"/>
    <col min="9732" max="9732" width="10.42578125" style="1055" customWidth="1"/>
    <col min="9733" max="9733" width="14.5703125" style="1055" customWidth="1"/>
    <col min="9734" max="9734" width="9.7109375" style="1055" customWidth="1"/>
    <col min="9735" max="9735" width="10.42578125" style="1055" customWidth="1"/>
    <col min="9736" max="9736" width="10" style="1055" customWidth="1"/>
    <col min="9737" max="9737" width="10.42578125" style="1055" customWidth="1"/>
    <col min="9738" max="9738" width="11.28515625" style="1055" customWidth="1"/>
    <col min="9739" max="9739" width="10.28515625" style="1055" customWidth="1"/>
    <col min="9740" max="9987" width="9.140625" style="1055"/>
    <col min="9988" max="9988" width="10.42578125" style="1055" customWidth="1"/>
    <col min="9989" max="9989" width="14.5703125" style="1055" customWidth="1"/>
    <col min="9990" max="9990" width="9.7109375" style="1055" customWidth="1"/>
    <col min="9991" max="9991" width="10.42578125" style="1055" customWidth="1"/>
    <col min="9992" max="9992" width="10" style="1055" customWidth="1"/>
    <col min="9993" max="9993" width="10.42578125" style="1055" customWidth="1"/>
    <col min="9994" max="9994" width="11.28515625" style="1055" customWidth="1"/>
    <col min="9995" max="9995" width="10.28515625" style="1055" customWidth="1"/>
    <col min="9996" max="10243" width="9.140625" style="1055"/>
    <col min="10244" max="10244" width="10.42578125" style="1055" customWidth="1"/>
    <col min="10245" max="10245" width="14.5703125" style="1055" customWidth="1"/>
    <col min="10246" max="10246" width="9.7109375" style="1055" customWidth="1"/>
    <col min="10247" max="10247" width="10.42578125" style="1055" customWidth="1"/>
    <col min="10248" max="10248" width="10" style="1055" customWidth="1"/>
    <col min="10249" max="10249" width="10.42578125" style="1055" customWidth="1"/>
    <col min="10250" max="10250" width="11.28515625" style="1055" customWidth="1"/>
    <col min="10251" max="10251" width="10.28515625" style="1055" customWidth="1"/>
    <col min="10252" max="10499" width="9.140625" style="1055"/>
    <col min="10500" max="10500" width="10.42578125" style="1055" customWidth="1"/>
    <col min="10501" max="10501" width="14.5703125" style="1055" customWidth="1"/>
    <col min="10502" max="10502" width="9.7109375" style="1055" customWidth="1"/>
    <col min="10503" max="10503" width="10.42578125" style="1055" customWidth="1"/>
    <col min="10504" max="10504" width="10" style="1055" customWidth="1"/>
    <col min="10505" max="10505" width="10.42578125" style="1055" customWidth="1"/>
    <col min="10506" max="10506" width="11.28515625" style="1055" customWidth="1"/>
    <col min="10507" max="10507" width="10.28515625" style="1055" customWidth="1"/>
    <col min="10508" max="10755" width="9.140625" style="1055"/>
    <col min="10756" max="10756" width="10.42578125" style="1055" customWidth="1"/>
    <col min="10757" max="10757" width="14.5703125" style="1055" customWidth="1"/>
    <col min="10758" max="10758" width="9.7109375" style="1055" customWidth="1"/>
    <col min="10759" max="10759" width="10.42578125" style="1055" customWidth="1"/>
    <col min="10760" max="10760" width="10" style="1055" customWidth="1"/>
    <col min="10761" max="10761" width="10.42578125" style="1055" customWidth="1"/>
    <col min="10762" max="10762" width="11.28515625" style="1055" customWidth="1"/>
    <col min="10763" max="10763" width="10.28515625" style="1055" customWidth="1"/>
    <col min="10764" max="11011" width="9.140625" style="1055"/>
    <col min="11012" max="11012" width="10.42578125" style="1055" customWidth="1"/>
    <col min="11013" max="11013" width="14.5703125" style="1055" customWidth="1"/>
    <col min="11014" max="11014" width="9.7109375" style="1055" customWidth="1"/>
    <col min="11015" max="11015" width="10.42578125" style="1055" customWidth="1"/>
    <col min="11016" max="11016" width="10" style="1055" customWidth="1"/>
    <col min="11017" max="11017" width="10.42578125" style="1055" customWidth="1"/>
    <col min="11018" max="11018" width="11.28515625" style="1055" customWidth="1"/>
    <col min="11019" max="11019" width="10.28515625" style="1055" customWidth="1"/>
    <col min="11020" max="11267" width="9.140625" style="1055"/>
    <col min="11268" max="11268" width="10.42578125" style="1055" customWidth="1"/>
    <col min="11269" max="11269" width="14.5703125" style="1055" customWidth="1"/>
    <col min="11270" max="11270" width="9.7109375" style="1055" customWidth="1"/>
    <col min="11271" max="11271" width="10.42578125" style="1055" customWidth="1"/>
    <col min="11272" max="11272" width="10" style="1055" customWidth="1"/>
    <col min="11273" max="11273" width="10.42578125" style="1055" customWidth="1"/>
    <col min="11274" max="11274" width="11.28515625" style="1055" customWidth="1"/>
    <col min="11275" max="11275" width="10.28515625" style="1055" customWidth="1"/>
    <col min="11276" max="11523" width="9.140625" style="1055"/>
    <col min="11524" max="11524" width="10.42578125" style="1055" customWidth="1"/>
    <col min="11525" max="11525" width="14.5703125" style="1055" customWidth="1"/>
    <col min="11526" max="11526" width="9.7109375" style="1055" customWidth="1"/>
    <col min="11527" max="11527" width="10.42578125" style="1055" customWidth="1"/>
    <col min="11528" max="11528" width="10" style="1055" customWidth="1"/>
    <col min="11529" max="11529" width="10.42578125" style="1055" customWidth="1"/>
    <col min="11530" max="11530" width="11.28515625" style="1055" customWidth="1"/>
    <col min="11531" max="11531" width="10.28515625" style="1055" customWidth="1"/>
    <col min="11532" max="11779" width="9.140625" style="1055"/>
    <col min="11780" max="11780" width="10.42578125" style="1055" customWidth="1"/>
    <col min="11781" max="11781" width="14.5703125" style="1055" customWidth="1"/>
    <col min="11782" max="11782" width="9.7109375" style="1055" customWidth="1"/>
    <col min="11783" max="11783" width="10.42578125" style="1055" customWidth="1"/>
    <col min="11784" max="11784" width="10" style="1055" customWidth="1"/>
    <col min="11785" max="11785" width="10.42578125" style="1055" customWidth="1"/>
    <col min="11786" max="11786" width="11.28515625" style="1055" customWidth="1"/>
    <col min="11787" max="11787" width="10.28515625" style="1055" customWidth="1"/>
    <col min="11788" max="12035" width="9.140625" style="1055"/>
    <col min="12036" max="12036" width="10.42578125" style="1055" customWidth="1"/>
    <col min="12037" max="12037" width="14.5703125" style="1055" customWidth="1"/>
    <col min="12038" max="12038" width="9.7109375" style="1055" customWidth="1"/>
    <col min="12039" max="12039" width="10.42578125" style="1055" customWidth="1"/>
    <col min="12040" max="12040" width="10" style="1055" customWidth="1"/>
    <col min="12041" max="12041" width="10.42578125" style="1055" customWidth="1"/>
    <col min="12042" max="12042" width="11.28515625" style="1055" customWidth="1"/>
    <col min="12043" max="12043" width="10.28515625" style="1055" customWidth="1"/>
    <col min="12044" max="12291" width="9.140625" style="1055"/>
    <col min="12292" max="12292" width="10.42578125" style="1055" customWidth="1"/>
    <col min="12293" max="12293" width="14.5703125" style="1055" customWidth="1"/>
    <col min="12294" max="12294" width="9.7109375" style="1055" customWidth="1"/>
    <col min="12295" max="12295" width="10.42578125" style="1055" customWidth="1"/>
    <col min="12296" max="12296" width="10" style="1055" customWidth="1"/>
    <col min="12297" max="12297" width="10.42578125" style="1055" customWidth="1"/>
    <col min="12298" max="12298" width="11.28515625" style="1055" customWidth="1"/>
    <col min="12299" max="12299" width="10.28515625" style="1055" customWidth="1"/>
    <col min="12300" max="12547" width="9.140625" style="1055"/>
    <col min="12548" max="12548" width="10.42578125" style="1055" customWidth="1"/>
    <col min="12549" max="12549" width="14.5703125" style="1055" customWidth="1"/>
    <col min="12550" max="12550" width="9.7109375" style="1055" customWidth="1"/>
    <col min="12551" max="12551" width="10.42578125" style="1055" customWidth="1"/>
    <col min="12552" max="12552" width="10" style="1055" customWidth="1"/>
    <col min="12553" max="12553" width="10.42578125" style="1055" customWidth="1"/>
    <col min="12554" max="12554" width="11.28515625" style="1055" customWidth="1"/>
    <col min="12555" max="12555" width="10.28515625" style="1055" customWidth="1"/>
    <col min="12556" max="12803" width="9.140625" style="1055"/>
    <col min="12804" max="12804" width="10.42578125" style="1055" customWidth="1"/>
    <col min="12805" max="12805" width="14.5703125" style="1055" customWidth="1"/>
    <col min="12806" max="12806" width="9.7109375" style="1055" customWidth="1"/>
    <col min="12807" max="12807" width="10.42578125" style="1055" customWidth="1"/>
    <col min="12808" max="12808" width="10" style="1055" customWidth="1"/>
    <col min="12809" max="12809" width="10.42578125" style="1055" customWidth="1"/>
    <col min="12810" max="12810" width="11.28515625" style="1055" customWidth="1"/>
    <col min="12811" max="12811" width="10.28515625" style="1055" customWidth="1"/>
    <col min="12812" max="13059" width="9.140625" style="1055"/>
    <col min="13060" max="13060" width="10.42578125" style="1055" customWidth="1"/>
    <col min="13061" max="13061" width="14.5703125" style="1055" customWidth="1"/>
    <col min="13062" max="13062" width="9.7109375" style="1055" customWidth="1"/>
    <col min="13063" max="13063" width="10.42578125" style="1055" customWidth="1"/>
    <col min="13064" max="13064" width="10" style="1055" customWidth="1"/>
    <col min="13065" max="13065" width="10.42578125" style="1055" customWidth="1"/>
    <col min="13066" max="13066" width="11.28515625" style="1055" customWidth="1"/>
    <col min="13067" max="13067" width="10.28515625" style="1055" customWidth="1"/>
    <col min="13068" max="13315" width="9.140625" style="1055"/>
    <col min="13316" max="13316" width="10.42578125" style="1055" customWidth="1"/>
    <col min="13317" max="13317" width="14.5703125" style="1055" customWidth="1"/>
    <col min="13318" max="13318" width="9.7109375" style="1055" customWidth="1"/>
    <col min="13319" max="13319" width="10.42578125" style="1055" customWidth="1"/>
    <col min="13320" max="13320" width="10" style="1055" customWidth="1"/>
    <col min="13321" max="13321" width="10.42578125" style="1055" customWidth="1"/>
    <col min="13322" max="13322" width="11.28515625" style="1055" customWidth="1"/>
    <col min="13323" max="13323" width="10.28515625" style="1055" customWidth="1"/>
    <col min="13324" max="13571" width="9.140625" style="1055"/>
    <col min="13572" max="13572" width="10.42578125" style="1055" customWidth="1"/>
    <col min="13573" max="13573" width="14.5703125" style="1055" customWidth="1"/>
    <col min="13574" max="13574" width="9.7109375" style="1055" customWidth="1"/>
    <col min="13575" max="13575" width="10.42578125" style="1055" customWidth="1"/>
    <col min="13576" max="13576" width="10" style="1055" customWidth="1"/>
    <col min="13577" max="13577" width="10.42578125" style="1055" customWidth="1"/>
    <col min="13578" max="13578" width="11.28515625" style="1055" customWidth="1"/>
    <col min="13579" max="13579" width="10.28515625" style="1055" customWidth="1"/>
    <col min="13580" max="13827" width="9.140625" style="1055"/>
    <col min="13828" max="13828" width="10.42578125" style="1055" customWidth="1"/>
    <col min="13829" max="13829" width="14.5703125" style="1055" customWidth="1"/>
    <col min="13830" max="13830" width="9.7109375" style="1055" customWidth="1"/>
    <col min="13831" max="13831" width="10.42578125" style="1055" customWidth="1"/>
    <col min="13832" max="13832" width="10" style="1055" customWidth="1"/>
    <col min="13833" max="13833" width="10.42578125" style="1055" customWidth="1"/>
    <col min="13834" max="13834" width="11.28515625" style="1055" customWidth="1"/>
    <col min="13835" max="13835" width="10.28515625" style="1055" customWidth="1"/>
    <col min="13836" max="14083" width="9.140625" style="1055"/>
    <col min="14084" max="14084" width="10.42578125" style="1055" customWidth="1"/>
    <col min="14085" max="14085" width="14.5703125" style="1055" customWidth="1"/>
    <col min="14086" max="14086" width="9.7109375" style="1055" customWidth="1"/>
    <col min="14087" max="14087" width="10.42578125" style="1055" customWidth="1"/>
    <col min="14088" max="14088" width="10" style="1055" customWidth="1"/>
    <col min="14089" max="14089" width="10.42578125" style="1055" customWidth="1"/>
    <col min="14090" max="14090" width="11.28515625" style="1055" customWidth="1"/>
    <col min="14091" max="14091" width="10.28515625" style="1055" customWidth="1"/>
    <col min="14092" max="14339" width="9.140625" style="1055"/>
    <col min="14340" max="14340" width="10.42578125" style="1055" customWidth="1"/>
    <col min="14341" max="14341" width="14.5703125" style="1055" customWidth="1"/>
    <col min="14342" max="14342" width="9.7109375" style="1055" customWidth="1"/>
    <col min="14343" max="14343" width="10.42578125" style="1055" customWidth="1"/>
    <col min="14344" max="14344" width="10" style="1055" customWidth="1"/>
    <col min="14345" max="14345" width="10.42578125" style="1055" customWidth="1"/>
    <col min="14346" max="14346" width="11.28515625" style="1055" customWidth="1"/>
    <col min="14347" max="14347" width="10.28515625" style="1055" customWidth="1"/>
    <col min="14348" max="14595" width="9.140625" style="1055"/>
    <col min="14596" max="14596" width="10.42578125" style="1055" customWidth="1"/>
    <col min="14597" max="14597" width="14.5703125" style="1055" customWidth="1"/>
    <col min="14598" max="14598" width="9.7109375" style="1055" customWidth="1"/>
    <col min="14599" max="14599" width="10.42578125" style="1055" customWidth="1"/>
    <col min="14600" max="14600" width="10" style="1055" customWidth="1"/>
    <col min="14601" max="14601" width="10.42578125" style="1055" customWidth="1"/>
    <col min="14602" max="14602" width="11.28515625" style="1055" customWidth="1"/>
    <col min="14603" max="14603" width="10.28515625" style="1055" customWidth="1"/>
    <col min="14604" max="14851" width="9.140625" style="1055"/>
    <col min="14852" max="14852" width="10.42578125" style="1055" customWidth="1"/>
    <col min="14853" max="14853" width="14.5703125" style="1055" customWidth="1"/>
    <col min="14854" max="14854" width="9.7109375" style="1055" customWidth="1"/>
    <col min="14855" max="14855" width="10.42578125" style="1055" customWidth="1"/>
    <col min="14856" max="14856" width="10" style="1055" customWidth="1"/>
    <col min="14857" max="14857" width="10.42578125" style="1055" customWidth="1"/>
    <col min="14858" max="14858" width="11.28515625" style="1055" customWidth="1"/>
    <col min="14859" max="14859" width="10.28515625" style="1055" customWidth="1"/>
    <col min="14860" max="15107" width="9.140625" style="1055"/>
    <col min="15108" max="15108" width="10.42578125" style="1055" customWidth="1"/>
    <col min="15109" max="15109" width="14.5703125" style="1055" customWidth="1"/>
    <col min="15110" max="15110" width="9.7109375" style="1055" customWidth="1"/>
    <col min="15111" max="15111" width="10.42578125" style="1055" customWidth="1"/>
    <col min="15112" max="15112" width="10" style="1055" customWidth="1"/>
    <col min="15113" max="15113" width="10.42578125" style="1055" customWidth="1"/>
    <col min="15114" max="15114" width="11.28515625" style="1055" customWidth="1"/>
    <col min="15115" max="15115" width="10.28515625" style="1055" customWidth="1"/>
    <col min="15116" max="15363" width="9.140625" style="1055"/>
    <col min="15364" max="15364" width="10.42578125" style="1055" customWidth="1"/>
    <col min="15365" max="15365" width="14.5703125" style="1055" customWidth="1"/>
    <col min="15366" max="15366" width="9.7109375" style="1055" customWidth="1"/>
    <col min="15367" max="15367" width="10.42578125" style="1055" customWidth="1"/>
    <col min="15368" max="15368" width="10" style="1055" customWidth="1"/>
    <col min="15369" max="15369" width="10.42578125" style="1055" customWidth="1"/>
    <col min="15370" max="15370" width="11.28515625" style="1055" customWidth="1"/>
    <col min="15371" max="15371" width="10.28515625" style="1055" customWidth="1"/>
    <col min="15372" max="15619" width="9.140625" style="1055"/>
    <col min="15620" max="15620" width="10.42578125" style="1055" customWidth="1"/>
    <col min="15621" max="15621" width="14.5703125" style="1055" customWidth="1"/>
    <col min="15622" max="15622" width="9.7109375" style="1055" customWidth="1"/>
    <col min="15623" max="15623" width="10.42578125" style="1055" customWidth="1"/>
    <col min="15624" max="15624" width="10" style="1055" customWidth="1"/>
    <col min="15625" max="15625" width="10.42578125" style="1055" customWidth="1"/>
    <col min="15626" max="15626" width="11.28515625" style="1055" customWidth="1"/>
    <col min="15627" max="15627" width="10.28515625" style="1055" customWidth="1"/>
    <col min="15628" max="15875" width="9.140625" style="1055"/>
    <col min="15876" max="15876" width="10.42578125" style="1055" customWidth="1"/>
    <col min="15877" max="15877" width="14.5703125" style="1055" customWidth="1"/>
    <col min="15878" max="15878" width="9.7109375" style="1055" customWidth="1"/>
    <col min="15879" max="15879" width="10.42578125" style="1055" customWidth="1"/>
    <col min="15880" max="15880" width="10" style="1055" customWidth="1"/>
    <col min="15881" max="15881" width="10.42578125" style="1055" customWidth="1"/>
    <col min="15882" max="15882" width="11.28515625" style="1055" customWidth="1"/>
    <col min="15883" max="15883" width="10.28515625" style="1055" customWidth="1"/>
    <col min="15884" max="16131" width="9.140625" style="1055"/>
    <col min="16132" max="16132" width="10.42578125" style="1055" customWidth="1"/>
    <col min="16133" max="16133" width="14.5703125" style="1055" customWidth="1"/>
    <col min="16134" max="16134" width="9.7109375" style="1055" customWidth="1"/>
    <col min="16135" max="16135" width="10.42578125" style="1055" customWidth="1"/>
    <col min="16136" max="16136" width="10" style="1055" customWidth="1"/>
    <col min="16137" max="16137" width="10.42578125" style="1055" customWidth="1"/>
    <col min="16138" max="16138" width="11.28515625" style="1055" customWidth="1"/>
    <col min="16139" max="16139" width="10.28515625" style="1055" customWidth="1"/>
    <col min="16140" max="16384" width="9.140625" style="1055"/>
  </cols>
  <sheetData>
    <row r="2" spans="3:13" ht="12.75" customHeight="1">
      <c r="C2" s="1120"/>
      <c r="D2" s="1484"/>
      <c r="E2" s="1118"/>
      <c r="F2" s="1119"/>
      <c r="G2" s="1119"/>
      <c r="H2" s="1119"/>
      <c r="I2" s="1119"/>
      <c r="J2" s="1120"/>
      <c r="K2" s="1120"/>
      <c r="L2" s="1120"/>
    </row>
    <row r="3" spans="3:13" ht="15" customHeight="1">
      <c r="D3" s="1122"/>
      <c r="E3" s="1122"/>
      <c r="F3" s="1122"/>
      <c r="G3" s="1122"/>
      <c r="H3" s="1122"/>
      <c r="J3" s="1757" t="s">
        <v>1054</v>
      </c>
      <c r="K3" s="1757"/>
    </row>
    <row r="5" spans="3:13">
      <c r="D5" s="1868" t="s">
        <v>1044</v>
      </c>
      <c r="E5" s="1868"/>
      <c r="F5" s="1868"/>
      <c r="G5" s="1868"/>
      <c r="H5" s="1868"/>
      <c r="I5" s="1868"/>
      <c r="J5" s="1868"/>
      <c r="K5" s="1868"/>
    </row>
    <row r="6" spans="3:13">
      <c r="D6" s="1868"/>
      <c r="E6" s="1868"/>
      <c r="F6" s="1868"/>
      <c r="G6" s="1868"/>
      <c r="H6" s="1868"/>
      <c r="I6" s="1868"/>
      <c r="J6" s="1868"/>
      <c r="K6" s="1868"/>
    </row>
    <row r="7" spans="3:13" ht="13.5" thickBot="1"/>
    <row r="8" spans="3:13" ht="14.25" customHeight="1" thickBot="1">
      <c r="D8" s="1869" t="s">
        <v>948</v>
      </c>
      <c r="E8" s="1870"/>
      <c r="F8" s="1873" t="s">
        <v>1</v>
      </c>
      <c r="G8" s="1874"/>
      <c r="H8" s="1875"/>
      <c r="I8" s="1873" t="s">
        <v>2</v>
      </c>
      <c r="J8" s="1874"/>
      <c r="K8" s="1874"/>
    </row>
    <row r="9" spans="3:13" ht="44.45" customHeight="1" thickBot="1">
      <c r="D9" s="1871"/>
      <c r="E9" s="1872"/>
      <c r="F9" s="1461" t="s">
        <v>108</v>
      </c>
      <c r="G9" s="1462" t="s">
        <v>352</v>
      </c>
      <c r="H9" s="1462" t="s">
        <v>353</v>
      </c>
      <c r="I9" s="1461" t="s">
        <v>108</v>
      </c>
      <c r="J9" s="1462" t="s">
        <v>352</v>
      </c>
      <c r="K9" s="1463" t="s">
        <v>353</v>
      </c>
    </row>
    <row r="10" spans="3:13" ht="13.15" customHeight="1">
      <c r="D10" s="1865" t="s">
        <v>1013</v>
      </c>
      <c r="E10" s="1464" t="s">
        <v>961</v>
      </c>
      <c r="F10" s="1485">
        <v>0.2397692688342839</v>
      </c>
      <c r="G10" s="1486">
        <v>0.25277878496325484</v>
      </c>
      <c r="H10" s="1487">
        <v>0.1853269822735556</v>
      </c>
      <c r="I10" s="1485">
        <v>0.19930319648287229</v>
      </c>
      <c r="J10" s="1486">
        <v>0.33691287402757064</v>
      </c>
      <c r="K10" s="1488">
        <v>0.2101480195891117</v>
      </c>
      <c r="M10" s="1122"/>
    </row>
    <row r="11" spans="3:13">
      <c r="D11" s="1866"/>
      <c r="E11" s="1468" t="s">
        <v>39</v>
      </c>
      <c r="F11" s="1489">
        <v>0.72794091730796173</v>
      </c>
      <c r="G11" s="1490">
        <v>0.70416884631250254</v>
      </c>
      <c r="H11" s="1491">
        <v>0.75439559020964575</v>
      </c>
      <c r="I11" s="1489">
        <v>0.76915925283316233</v>
      </c>
      <c r="J11" s="1490">
        <v>0.62530425086362795</v>
      </c>
      <c r="K11" s="1491">
        <v>0.73820891955459311</v>
      </c>
    </row>
    <row r="12" spans="3:13" ht="15" customHeight="1">
      <c r="D12" s="1866"/>
      <c r="E12" s="1470" t="s">
        <v>962</v>
      </c>
      <c r="F12" s="1492">
        <v>3.2289813857754389E-2</v>
      </c>
      <c r="G12" s="1493">
        <v>4.3052368724242597E-2</v>
      </c>
      <c r="H12" s="1494">
        <v>6.0277427516798647E-2</v>
      </c>
      <c r="I12" s="1492">
        <v>3.1537550683965396E-2</v>
      </c>
      <c r="J12" s="1493">
        <v>3.7782875108801448E-2</v>
      </c>
      <c r="K12" s="1494">
        <v>5.1643060856295164E-2</v>
      </c>
    </row>
    <row r="13" spans="3:13" ht="15" customHeight="1" thickBot="1">
      <c r="D13" s="1867"/>
      <c r="E13" s="1495" t="s">
        <v>23</v>
      </c>
      <c r="F13" s="1496">
        <v>1</v>
      </c>
      <c r="G13" s="1497">
        <v>1</v>
      </c>
      <c r="H13" s="1498">
        <v>1</v>
      </c>
      <c r="I13" s="1499">
        <v>1</v>
      </c>
      <c r="J13" s="1500">
        <v>1</v>
      </c>
      <c r="K13" s="1501">
        <v>1</v>
      </c>
    </row>
    <row r="14" spans="3:13" ht="13.15" customHeight="1">
      <c r="D14" s="1865" t="s">
        <v>1053</v>
      </c>
      <c r="E14" s="1429" t="s">
        <v>1050</v>
      </c>
      <c r="F14" s="1502">
        <v>0.32202591828365795</v>
      </c>
      <c r="G14" s="1503">
        <v>0.33462063393791314</v>
      </c>
      <c r="H14" s="1504">
        <v>0.2264696108577387</v>
      </c>
      <c r="I14" s="1502">
        <v>0.32283582880429484</v>
      </c>
      <c r="J14" s="1503">
        <v>0.35938962253022433</v>
      </c>
      <c r="K14" s="1504">
        <v>0.26636931189378166</v>
      </c>
    </row>
    <row r="15" spans="3:13" ht="14.25" customHeight="1">
      <c r="D15" s="1866"/>
      <c r="E15" s="1432" t="s">
        <v>1001</v>
      </c>
      <c r="F15" s="1505">
        <v>0.49349686247007118</v>
      </c>
      <c r="G15" s="1506">
        <v>0.42512687510933012</v>
      </c>
      <c r="H15" s="1507">
        <v>0.2409335616461174</v>
      </c>
      <c r="I15" s="1489">
        <v>0.44907063650323215</v>
      </c>
      <c r="J15" s="1506">
        <v>0.38788273714387278</v>
      </c>
      <c r="K15" s="1507">
        <v>0.30217055397885317</v>
      </c>
    </row>
    <row r="16" spans="3:13" ht="15" customHeight="1" thickBot="1">
      <c r="D16" s="1866"/>
      <c r="E16" s="1435" t="s">
        <v>1002</v>
      </c>
      <c r="F16" s="1489">
        <v>0.18447721924627086</v>
      </c>
      <c r="G16" s="1490">
        <v>0.24025249095275675</v>
      </c>
      <c r="H16" s="1491">
        <v>0.5325968274961439</v>
      </c>
      <c r="I16" s="1489">
        <v>0.22809353469247301</v>
      </c>
      <c r="J16" s="1490">
        <v>0.25272764032590295</v>
      </c>
      <c r="K16" s="1491">
        <v>0.43146013412736517</v>
      </c>
    </row>
    <row r="17" spans="4:14" ht="13.5" thickBot="1">
      <c r="D17" s="1867"/>
      <c r="E17" s="1508" t="s">
        <v>23</v>
      </c>
      <c r="F17" s="1509">
        <v>1</v>
      </c>
      <c r="G17" s="1500">
        <v>1</v>
      </c>
      <c r="H17" s="1510">
        <v>1</v>
      </c>
      <c r="I17" s="1511">
        <v>1</v>
      </c>
      <c r="J17" s="1510">
        <v>1</v>
      </c>
      <c r="K17" s="1512">
        <v>1</v>
      </c>
    </row>
    <row r="18" spans="4:14" ht="13.15" customHeight="1">
      <c r="D18" s="1865" t="s">
        <v>1016</v>
      </c>
      <c r="E18" s="1478" t="s">
        <v>963</v>
      </c>
      <c r="F18" s="1513">
        <v>0.50504007498431769</v>
      </c>
      <c r="G18" s="1486">
        <v>0.52423694517535246</v>
      </c>
      <c r="H18" s="1488">
        <v>0.71591850782715305</v>
      </c>
      <c r="I18" s="1513">
        <v>0.54669842608543273</v>
      </c>
      <c r="J18" s="1486">
        <v>0.50643001799289211</v>
      </c>
      <c r="K18" s="1488">
        <v>0.6849951829741967</v>
      </c>
    </row>
    <row r="19" spans="4:14" ht="37.5" customHeight="1">
      <c r="D19" s="1866"/>
      <c r="E19" s="1432" t="s">
        <v>964</v>
      </c>
      <c r="F19" s="1489">
        <v>1.0338147713746314E-2</v>
      </c>
      <c r="G19" s="1490">
        <v>9.8778912768100607E-3</v>
      </c>
      <c r="H19" s="1491">
        <v>6.9681691891009517E-3</v>
      </c>
      <c r="I19" s="1489">
        <v>9.1096872581854769E-4</v>
      </c>
      <c r="J19" s="1490">
        <v>1.6678627132350399E-2</v>
      </c>
      <c r="K19" s="1491">
        <v>1.1991615805515447E-2</v>
      </c>
    </row>
    <row r="20" spans="4:14" ht="26.25" thickBot="1">
      <c r="D20" s="1866"/>
      <c r="E20" s="1480" t="s">
        <v>383</v>
      </c>
      <c r="F20" s="1492">
        <v>0.48462177730193595</v>
      </c>
      <c r="G20" s="1493">
        <v>0.46588516354783749</v>
      </c>
      <c r="H20" s="1494">
        <v>0.27711332298374602</v>
      </c>
      <c r="I20" s="1492">
        <v>0.45239060518874874</v>
      </c>
      <c r="J20" s="1493">
        <v>0.47689135487475748</v>
      </c>
      <c r="K20" s="1494">
        <v>0.30301320122028791</v>
      </c>
    </row>
    <row r="21" spans="4:14" ht="13.5" thickBot="1">
      <c r="D21" s="1867"/>
      <c r="E21" s="1508" t="s">
        <v>23</v>
      </c>
      <c r="F21" s="1511">
        <v>1</v>
      </c>
      <c r="G21" s="1510">
        <v>1</v>
      </c>
      <c r="H21" s="1514">
        <v>1</v>
      </c>
      <c r="I21" s="1510">
        <v>1</v>
      </c>
      <c r="J21" s="1510">
        <v>1</v>
      </c>
      <c r="K21" s="1512">
        <v>1</v>
      </c>
    </row>
    <row r="24" spans="4:14">
      <c r="F24" s="1120"/>
      <c r="G24" s="1120"/>
      <c r="H24" s="1120"/>
      <c r="N24" s="1294"/>
    </row>
  </sheetData>
  <mergeCells count="8">
    <mergeCell ref="D14:D17"/>
    <mergeCell ref="D18:D21"/>
    <mergeCell ref="J3:K3"/>
    <mergeCell ref="D5:K6"/>
    <mergeCell ref="D8:E9"/>
    <mergeCell ref="F8:H8"/>
    <mergeCell ref="I8:K8"/>
    <mergeCell ref="D10:D13"/>
  </mergeCells>
  <pageMargins left="0.5" right="0.75" top="1" bottom="1" header="0.5" footer="0.5"/>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AC54"/>
  <sheetViews>
    <sheetView workbookViewId="0"/>
  </sheetViews>
  <sheetFormatPr defaultRowHeight="12.75"/>
  <cols>
    <col min="1" max="1" width="37.85546875" style="498" customWidth="1"/>
    <col min="2" max="2" width="8.140625" style="498" bestFit="1" customWidth="1"/>
    <col min="3" max="3" width="6.140625" style="498" customWidth="1"/>
    <col min="4" max="4" width="8.140625" style="498" bestFit="1" customWidth="1"/>
    <col min="5" max="5" width="6.85546875" style="498" bestFit="1" customWidth="1"/>
    <col min="6" max="7" width="8.140625" style="498" bestFit="1" customWidth="1"/>
    <col min="8" max="8" width="9.28515625" style="498" bestFit="1" customWidth="1"/>
    <col min="9" max="9" width="8.140625" style="498" bestFit="1" customWidth="1"/>
    <col min="10" max="10" width="5.85546875" style="498" customWidth="1"/>
    <col min="11" max="14" width="6.85546875" style="498" bestFit="1" customWidth="1"/>
    <col min="15" max="16" width="8.140625" style="498" bestFit="1" customWidth="1"/>
    <col min="17" max="17" width="6" style="498" customWidth="1"/>
    <col min="18" max="18" width="6.85546875" style="498" bestFit="1" customWidth="1"/>
    <col min="19" max="19" width="6.7109375" style="498" customWidth="1"/>
    <col min="20" max="20" width="6.85546875" style="498" bestFit="1" customWidth="1"/>
    <col min="21" max="21" width="8.140625" style="498" bestFit="1" customWidth="1"/>
    <col min="22" max="23" width="9.28515625" style="498" bestFit="1" customWidth="1"/>
    <col min="24" max="24" width="6.85546875" style="498" bestFit="1" customWidth="1"/>
    <col min="25" max="25" width="8.140625" style="498" bestFit="1" customWidth="1"/>
    <col min="26" max="26" width="7" style="498" bestFit="1" customWidth="1"/>
    <col min="27" max="28" width="8.140625" style="498" bestFit="1" customWidth="1"/>
    <col min="29" max="29" width="9.28515625" style="498" bestFit="1" customWidth="1"/>
    <col min="30" max="16384" width="9.140625" style="498"/>
  </cols>
  <sheetData>
    <row r="1" spans="1:29">
      <c r="AB1" s="1876" t="s">
        <v>532</v>
      </c>
      <c r="AC1" s="1876"/>
    </row>
    <row r="3" spans="1:29" ht="14.25">
      <c r="A3" s="1877" t="s">
        <v>379</v>
      </c>
      <c r="B3" s="1877"/>
      <c r="C3" s="1877"/>
      <c r="D3" s="1877"/>
      <c r="E3" s="1877"/>
      <c r="F3" s="1877"/>
      <c r="G3" s="1877"/>
      <c r="H3" s="1877"/>
      <c r="I3" s="1877"/>
      <c r="J3" s="1877"/>
      <c r="K3" s="1877"/>
      <c r="L3" s="1877"/>
      <c r="M3" s="1877"/>
      <c r="N3" s="1877"/>
      <c r="O3" s="1877"/>
      <c r="P3" s="1877"/>
      <c r="Q3" s="1877"/>
      <c r="R3" s="1877"/>
      <c r="S3" s="1877"/>
      <c r="T3" s="1877"/>
      <c r="U3" s="1877"/>
      <c r="V3" s="1877"/>
      <c r="W3" s="1877"/>
      <c r="X3" s="1877"/>
      <c r="Y3" s="1877"/>
      <c r="Z3" s="1877"/>
      <c r="AA3" s="1877"/>
      <c r="AB3" s="1877"/>
      <c r="AC3" s="1877"/>
    </row>
    <row r="4" spans="1:29" ht="14.25">
      <c r="A4" s="499"/>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row>
    <row r="5" spans="1:29" ht="13.5" thickBot="1">
      <c r="AA5" s="1878" t="s">
        <v>95</v>
      </c>
      <c r="AB5" s="1878"/>
      <c r="AC5" s="1878"/>
    </row>
    <row r="6" spans="1:29" s="500" customFormat="1" ht="12.75" customHeight="1">
      <c r="A6" s="1879" t="s">
        <v>380</v>
      </c>
      <c r="B6" s="1882" t="s">
        <v>381</v>
      </c>
      <c r="C6" s="1883"/>
      <c r="D6" s="1883"/>
      <c r="E6" s="1883"/>
      <c r="F6" s="1883"/>
      <c r="G6" s="1883"/>
      <c r="H6" s="1884"/>
      <c r="I6" s="1882" t="s">
        <v>382</v>
      </c>
      <c r="J6" s="1883"/>
      <c r="K6" s="1883"/>
      <c r="L6" s="1883"/>
      <c r="M6" s="1883"/>
      <c r="N6" s="1883"/>
      <c r="O6" s="1884"/>
      <c r="P6" s="1882" t="s">
        <v>383</v>
      </c>
      <c r="Q6" s="1883"/>
      <c r="R6" s="1883"/>
      <c r="S6" s="1883"/>
      <c r="T6" s="1883"/>
      <c r="U6" s="1883"/>
      <c r="V6" s="1884"/>
      <c r="W6" s="1882" t="s">
        <v>384</v>
      </c>
      <c r="X6" s="1883"/>
      <c r="Y6" s="1883"/>
      <c r="Z6" s="1883"/>
      <c r="AA6" s="1883"/>
      <c r="AB6" s="1883"/>
      <c r="AC6" s="1884"/>
    </row>
    <row r="7" spans="1:29" s="500" customFormat="1" ht="13.5" thickBot="1">
      <c r="A7" s="1880"/>
      <c r="B7" s="1885"/>
      <c r="C7" s="1886"/>
      <c r="D7" s="1886"/>
      <c r="E7" s="1886"/>
      <c r="F7" s="1886"/>
      <c r="G7" s="1886"/>
      <c r="H7" s="1887"/>
      <c r="I7" s="1885"/>
      <c r="J7" s="1886"/>
      <c r="K7" s="1886"/>
      <c r="L7" s="1886"/>
      <c r="M7" s="1886"/>
      <c r="N7" s="1886"/>
      <c r="O7" s="1887"/>
      <c r="P7" s="1885"/>
      <c r="Q7" s="1886"/>
      <c r="R7" s="1886"/>
      <c r="S7" s="1886"/>
      <c r="T7" s="1886"/>
      <c r="U7" s="1886"/>
      <c r="V7" s="1887"/>
      <c r="W7" s="1885"/>
      <c r="X7" s="1886"/>
      <c r="Y7" s="1886"/>
      <c r="Z7" s="1886"/>
      <c r="AA7" s="1886"/>
      <c r="AB7" s="1886"/>
      <c r="AC7" s="1887"/>
    </row>
    <row r="8" spans="1:29" ht="13.5" thickBot="1">
      <c r="A8" s="1881"/>
      <c r="B8" s="501" t="s">
        <v>385</v>
      </c>
      <c r="C8" s="502" t="s">
        <v>386</v>
      </c>
      <c r="D8" s="502" t="s">
        <v>387</v>
      </c>
      <c r="E8" s="502" t="s">
        <v>388</v>
      </c>
      <c r="F8" s="502" t="s">
        <v>389</v>
      </c>
      <c r="G8" s="502" t="s">
        <v>390</v>
      </c>
      <c r="H8" s="503" t="s">
        <v>391</v>
      </c>
      <c r="I8" s="501" t="s">
        <v>385</v>
      </c>
      <c r="J8" s="502" t="s">
        <v>386</v>
      </c>
      <c r="K8" s="502" t="s">
        <v>387</v>
      </c>
      <c r="L8" s="502" t="s">
        <v>388</v>
      </c>
      <c r="M8" s="502" t="s">
        <v>389</v>
      </c>
      <c r="N8" s="502" t="s">
        <v>390</v>
      </c>
      <c r="O8" s="503" t="s">
        <v>391</v>
      </c>
      <c r="P8" s="501" t="s">
        <v>385</v>
      </c>
      <c r="Q8" s="502" t="s">
        <v>386</v>
      </c>
      <c r="R8" s="502" t="s">
        <v>387</v>
      </c>
      <c r="S8" s="502" t="s">
        <v>388</v>
      </c>
      <c r="T8" s="502" t="s">
        <v>389</v>
      </c>
      <c r="U8" s="502" t="s">
        <v>390</v>
      </c>
      <c r="V8" s="503" t="s">
        <v>391</v>
      </c>
      <c r="W8" s="501" t="s">
        <v>385</v>
      </c>
      <c r="X8" s="502" t="s">
        <v>386</v>
      </c>
      <c r="Y8" s="502" t="s">
        <v>387</v>
      </c>
      <c r="Z8" s="502" t="s">
        <v>388</v>
      </c>
      <c r="AA8" s="502" t="s">
        <v>389</v>
      </c>
      <c r="AB8" s="502" t="s">
        <v>390</v>
      </c>
      <c r="AC8" s="503" t="s">
        <v>391</v>
      </c>
    </row>
    <row r="9" spans="1:29">
      <c r="A9" s="504" t="s">
        <v>392</v>
      </c>
      <c r="B9" s="505">
        <v>1347.614</v>
      </c>
      <c r="C9" s="506">
        <v>8.8960000000000008</v>
      </c>
      <c r="D9" s="506">
        <v>141.24799999999999</v>
      </c>
      <c r="E9" s="506">
        <v>56.295999999999999</v>
      </c>
      <c r="F9" s="506">
        <v>201.613</v>
      </c>
      <c r="G9" s="506">
        <v>92.022999999999996</v>
      </c>
      <c r="H9" s="507">
        <v>1791.394</v>
      </c>
      <c r="I9" s="505">
        <v>539.55899999999997</v>
      </c>
      <c r="J9" s="506">
        <v>3.5089999999999999</v>
      </c>
      <c r="K9" s="506">
        <v>152.33500000000001</v>
      </c>
      <c r="L9" s="506">
        <v>26.125</v>
      </c>
      <c r="M9" s="506">
        <v>1.115</v>
      </c>
      <c r="N9" s="506">
        <v>29.960999999999999</v>
      </c>
      <c r="O9" s="507">
        <v>726.47900000000004</v>
      </c>
      <c r="P9" s="505">
        <v>1938.9090000000001</v>
      </c>
      <c r="Q9" s="506">
        <v>11.942</v>
      </c>
      <c r="R9" s="506">
        <v>151.13399999999999</v>
      </c>
      <c r="S9" s="506">
        <v>31.91</v>
      </c>
      <c r="T9" s="506">
        <v>10.119999999999999</v>
      </c>
      <c r="U9" s="506">
        <v>42.715000000000003</v>
      </c>
      <c r="V9" s="507">
        <v>2154.8200000000002</v>
      </c>
      <c r="W9" s="505">
        <v>3826.0819999999999</v>
      </c>
      <c r="X9" s="506">
        <v>24.347000000000001</v>
      </c>
      <c r="Y9" s="506">
        <v>444.71699999999998</v>
      </c>
      <c r="Z9" s="506">
        <v>114.331</v>
      </c>
      <c r="AA9" s="506">
        <v>212.84800000000001</v>
      </c>
      <c r="AB9" s="506">
        <v>164.69900000000001</v>
      </c>
      <c r="AC9" s="507">
        <v>4672.6930000000002</v>
      </c>
    </row>
    <row r="10" spans="1:29">
      <c r="A10" s="508" t="s">
        <v>393</v>
      </c>
      <c r="B10" s="509">
        <v>277.21100000000001</v>
      </c>
      <c r="C10" s="510">
        <v>1.1060000000000001</v>
      </c>
      <c r="D10" s="510">
        <v>17.553999999999998</v>
      </c>
      <c r="E10" s="510">
        <v>0.183</v>
      </c>
      <c r="F10" s="510">
        <v>2.915</v>
      </c>
      <c r="G10" s="510">
        <v>53.34</v>
      </c>
      <c r="H10" s="511">
        <v>352.12599999999998</v>
      </c>
      <c r="I10" s="509">
        <v>133.56899999999999</v>
      </c>
      <c r="J10" s="510">
        <v>0.82099999999999995</v>
      </c>
      <c r="K10" s="510">
        <v>37.768000000000001</v>
      </c>
      <c r="L10" s="510">
        <v>2.1930000000000001</v>
      </c>
      <c r="M10" s="510">
        <v>6.7000000000000004E-2</v>
      </c>
      <c r="N10" s="510">
        <v>0</v>
      </c>
      <c r="O10" s="511">
        <v>172.22499999999999</v>
      </c>
      <c r="P10" s="509">
        <v>843.23900000000003</v>
      </c>
      <c r="Q10" s="510">
        <v>3.8919999999999999</v>
      </c>
      <c r="R10" s="510">
        <v>26.338999999999999</v>
      </c>
      <c r="S10" s="510">
        <v>10.438000000000001</v>
      </c>
      <c r="T10" s="510">
        <v>8.5000000000000006E-2</v>
      </c>
      <c r="U10" s="510">
        <v>95.91</v>
      </c>
      <c r="V10" s="511">
        <v>969.46500000000003</v>
      </c>
      <c r="W10" s="509">
        <v>1254.019</v>
      </c>
      <c r="X10" s="510">
        <v>5.819</v>
      </c>
      <c r="Y10" s="510">
        <v>81.661000000000001</v>
      </c>
      <c r="Z10" s="510">
        <v>12.814</v>
      </c>
      <c r="AA10" s="510">
        <v>3.0670000000000002</v>
      </c>
      <c r="AB10" s="510">
        <v>149.25</v>
      </c>
      <c r="AC10" s="511">
        <v>1493.816</v>
      </c>
    </row>
    <row r="11" spans="1:29">
      <c r="A11" s="508" t="s">
        <v>394</v>
      </c>
      <c r="B11" s="509">
        <v>4969.3440000000001</v>
      </c>
      <c r="C11" s="510">
        <v>30.459</v>
      </c>
      <c r="D11" s="510">
        <v>961.51800000000003</v>
      </c>
      <c r="E11" s="510">
        <v>177.84</v>
      </c>
      <c r="F11" s="510">
        <v>35.874000000000002</v>
      </c>
      <c r="G11" s="510">
        <v>481.226</v>
      </c>
      <c r="H11" s="511">
        <v>6478.4210000000003</v>
      </c>
      <c r="I11" s="509">
        <v>1956.1420000000001</v>
      </c>
      <c r="J11" s="510">
        <v>14.625</v>
      </c>
      <c r="K11" s="510">
        <v>389.44600000000003</v>
      </c>
      <c r="L11" s="510">
        <v>52.499000000000002</v>
      </c>
      <c r="M11" s="510">
        <v>8.2439999999999998</v>
      </c>
      <c r="N11" s="510">
        <v>7.1509999999999998</v>
      </c>
      <c r="O11" s="511">
        <v>2375.6080000000002</v>
      </c>
      <c r="P11" s="509">
        <v>3587.154</v>
      </c>
      <c r="Q11" s="510">
        <v>26.027999999999999</v>
      </c>
      <c r="R11" s="510">
        <v>764.024</v>
      </c>
      <c r="S11" s="510">
        <v>220.768</v>
      </c>
      <c r="T11" s="510">
        <v>1.2589999999999999</v>
      </c>
      <c r="U11" s="510">
        <v>111.907</v>
      </c>
      <c r="V11" s="511">
        <v>4490.3720000000003</v>
      </c>
      <c r="W11" s="509">
        <v>10512.64</v>
      </c>
      <c r="X11" s="510">
        <v>71.111999999999995</v>
      </c>
      <c r="Y11" s="510">
        <v>2114.9879999999998</v>
      </c>
      <c r="Z11" s="510">
        <v>451.10700000000003</v>
      </c>
      <c r="AA11" s="510">
        <v>45.377000000000002</v>
      </c>
      <c r="AB11" s="510">
        <v>600.28399999999999</v>
      </c>
      <c r="AC11" s="511">
        <v>13344.401</v>
      </c>
    </row>
    <row r="12" spans="1:29" ht="25.5">
      <c r="A12" s="508" t="s">
        <v>395</v>
      </c>
      <c r="B12" s="509">
        <v>1220.3</v>
      </c>
      <c r="C12" s="510">
        <v>9.202</v>
      </c>
      <c r="D12" s="510">
        <v>369.13900000000001</v>
      </c>
      <c r="E12" s="510">
        <v>96.742999999999995</v>
      </c>
      <c r="F12" s="510">
        <v>59.326000000000001</v>
      </c>
      <c r="G12" s="510">
        <v>624.375</v>
      </c>
      <c r="H12" s="511">
        <v>2282.3420000000001</v>
      </c>
      <c r="I12" s="509">
        <v>433.54199999999997</v>
      </c>
      <c r="J12" s="510">
        <v>3.6779999999999999</v>
      </c>
      <c r="K12" s="510">
        <v>195.268</v>
      </c>
      <c r="L12" s="510">
        <v>75.334000000000003</v>
      </c>
      <c r="M12" s="510">
        <v>1.462</v>
      </c>
      <c r="N12" s="510">
        <v>68.477000000000004</v>
      </c>
      <c r="O12" s="511">
        <v>702.42700000000002</v>
      </c>
      <c r="P12" s="509">
        <v>1512.6210000000001</v>
      </c>
      <c r="Q12" s="510">
        <v>7.9349999999999996</v>
      </c>
      <c r="R12" s="510">
        <v>336.02199999999999</v>
      </c>
      <c r="S12" s="510">
        <v>45.939</v>
      </c>
      <c r="T12" s="510">
        <v>3.1640000000000001</v>
      </c>
      <c r="U12" s="510">
        <v>101.91500000000001</v>
      </c>
      <c r="V12" s="511">
        <v>1961.6569999999999</v>
      </c>
      <c r="W12" s="509">
        <v>3166.4630000000002</v>
      </c>
      <c r="X12" s="510">
        <v>20.815000000000001</v>
      </c>
      <c r="Y12" s="510">
        <v>900.42899999999997</v>
      </c>
      <c r="Z12" s="510">
        <v>218.01599999999999</v>
      </c>
      <c r="AA12" s="510">
        <v>63.951999999999998</v>
      </c>
      <c r="AB12" s="510">
        <v>794.76700000000005</v>
      </c>
      <c r="AC12" s="511">
        <v>4946.4260000000004</v>
      </c>
    </row>
    <row r="13" spans="1:29" ht="25.5">
      <c r="A13" s="508" t="s">
        <v>396</v>
      </c>
      <c r="B13" s="509">
        <v>3224.623</v>
      </c>
      <c r="C13" s="510">
        <v>13.688000000000001</v>
      </c>
      <c r="D13" s="510">
        <v>613.5</v>
      </c>
      <c r="E13" s="510">
        <v>136.45599999999999</v>
      </c>
      <c r="F13" s="510">
        <v>25.416</v>
      </c>
      <c r="G13" s="510">
        <v>634.81799999999998</v>
      </c>
      <c r="H13" s="511">
        <v>4512.0450000000001</v>
      </c>
      <c r="I13" s="509">
        <v>559.21100000000001</v>
      </c>
      <c r="J13" s="510">
        <v>5.5220000000000002</v>
      </c>
      <c r="K13" s="510">
        <v>493.68400000000003</v>
      </c>
      <c r="L13" s="510">
        <v>180.93600000000001</v>
      </c>
      <c r="M13" s="510">
        <v>0.30599999999999999</v>
      </c>
      <c r="N13" s="510">
        <v>51.807000000000002</v>
      </c>
      <c r="O13" s="511">
        <v>1110.53</v>
      </c>
      <c r="P13" s="509">
        <v>1152.222</v>
      </c>
      <c r="Q13" s="510">
        <v>6.7370000000000001</v>
      </c>
      <c r="R13" s="510">
        <v>369.46699999999998</v>
      </c>
      <c r="S13" s="510">
        <v>77.477000000000004</v>
      </c>
      <c r="T13" s="510">
        <v>3.8279999999999998</v>
      </c>
      <c r="U13" s="510">
        <v>509.09399999999999</v>
      </c>
      <c r="V13" s="511">
        <v>2041.348</v>
      </c>
      <c r="W13" s="509">
        <v>4936.0559999999996</v>
      </c>
      <c r="X13" s="510">
        <v>25.946999999999999</v>
      </c>
      <c r="Y13" s="510">
        <v>1476.6510000000001</v>
      </c>
      <c r="Z13" s="510">
        <v>394.86900000000003</v>
      </c>
      <c r="AA13" s="510">
        <v>29.55</v>
      </c>
      <c r="AB13" s="510">
        <v>1195.7190000000001</v>
      </c>
      <c r="AC13" s="511">
        <v>7663.9229999999998</v>
      </c>
    </row>
    <row r="14" spans="1:29" ht="25.5">
      <c r="A14" s="508" t="s">
        <v>397</v>
      </c>
      <c r="B14" s="509">
        <v>2611.4450000000002</v>
      </c>
      <c r="C14" s="510">
        <v>13.263</v>
      </c>
      <c r="D14" s="510">
        <v>327.81400000000002</v>
      </c>
      <c r="E14" s="510">
        <v>79.977000000000004</v>
      </c>
      <c r="F14" s="510">
        <v>115.607</v>
      </c>
      <c r="G14" s="510">
        <v>881.36099999999999</v>
      </c>
      <c r="H14" s="511">
        <v>3949.49</v>
      </c>
      <c r="I14" s="509">
        <v>1024.212</v>
      </c>
      <c r="J14" s="510">
        <v>8.9239999999999995</v>
      </c>
      <c r="K14" s="510">
        <v>2090.7579999999998</v>
      </c>
      <c r="L14" s="510">
        <v>169.65199999999999</v>
      </c>
      <c r="M14" s="510">
        <v>1.52</v>
      </c>
      <c r="N14" s="510">
        <v>341.32299999999998</v>
      </c>
      <c r="O14" s="511">
        <v>3466.7370000000001</v>
      </c>
      <c r="P14" s="509">
        <v>5930.0929999999998</v>
      </c>
      <c r="Q14" s="510">
        <v>20.608000000000001</v>
      </c>
      <c r="R14" s="510">
        <v>224.91</v>
      </c>
      <c r="S14" s="510">
        <v>22.763999999999999</v>
      </c>
      <c r="T14" s="510">
        <v>9.2210000000000001</v>
      </c>
      <c r="U14" s="510">
        <v>2707.0729999999999</v>
      </c>
      <c r="V14" s="511">
        <v>8891.9050000000007</v>
      </c>
      <c r="W14" s="509">
        <v>9565.75</v>
      </c>
      <c r="X14" s="510">
        <v>42.795000000000002</v>
      </c>
      <c r="Y14" s="510">
        <v>2643.482</v>
      </c>
      <c r="Z14" s="510">
        <v>272.39299999999997</v>
      </c>
      <c r="AA14" s="510">
        <v>126.348</v>
      </c>
      <c r="AB14" s="510">
        <v>3929.7570000000001</v>
      </c>
      <c r="AC14" s="511">
        <v>16308.132</v>
      </c>
    </row>
    <row r="15" spans="1:29">
      <c r="A15" s="508" t="s">
        <v>398</v>
      </c>
      <c r="B15" s="509">
        <v>1195.367</v>
      </c>
      <c r="C15" s="510">
        <v>7.5819999999999999</v>
      </c>
      <c r="D15" s="510">
        <v>426.06599999999997</v>
      </c>
      <c r="E15" s="510">
        <v>198.04300000000001</v>
      </c>
      <c r="F15" s="510">
        <v>119.208</v>
      </c>
      <c r="G15" s="510">
        <v>400.49799999999999</v>
      </c>
      <c r="H15" s="511">
        <v>2148.721</v>
      </c>
      <c r="I15" s="509">
        <v>596.17700000000002</v>
      </c>
      <c r="J15" s="510">
        <v>4.2539999999999996</v>
      </c>
      <c r="K15" s="510">
        <v>276.83699999999999</v>
      </c>
      <c r="L15" s="510">
        <v>44.731000000000002</v>
      </c>
      <c r="M15" s="510">
        <v>0.98599999999999999</v>
      </c>
      <c r="N15" s="510">
        <v>6.6440000000000001</v>
      </c>
      <c r="O15" s="511">
        <v>884.89800000000002</v>
      </c>
      <c r="P15" s="509">
        <v>1991.1949999999999</v>
      </c>
      <c r="Q15" s="510">
        <v>8.8149999999999995</v>
      </c>
      <c r="R15" s="510">
        <v>216.3</v>
      </c>
      <c r="S15" s="510">
        <v>60.819000000000003</v>
      </c>
      <c r="T15" s="510">
        <v>8.0299999999999994</v>
      </c>
      <c r="U15" s="510">
        <v>39.085999999999999</v>
      </c>
      <c r="V15" s="511">
        <v>2263.4259999999999</v>
      </c>
      <c r="W15" s="509">
        <v>3782.739</v>
      </c>
      <c r="X15" s="510">
        <v>20.651</v>
      </c>
      <c r="Y15" s="510">
        <v>919.20299999999997</v>
      </c>
      <c r="Z15" s="510">
        <v>303.59300000000002</v>
      </c>
      <c r="AA15" s="510">
        <v>128.22399999999999</v>
      </c>
      <c r="AB15" s="510">
        <v>446.22800000000001</v>
      </c>
      <c r="AC15" s="511">
        <v>5297.0450000000001</v>
      </c>
    </row>
    <row r="16" spans="1:29">
      <c r="A16" s="508" t="s">
        <v>399</v>
      </c>
      <c r="B16" s="509">
        <v>1833.1310000000001</v>
      </c>
      <c r="C16" s="510">
        <v>17.995000000000001</v>
      </c>
      <c r="D16" s="510">
        <v>5.867</v>
      </c>
      <c r="E16" s="510">
        <v>0.79200000000000004</v>
      </c>
      <c r="F16" s="510">
        <v>7.5289999999999999</v>
      </c>
      <c r="G16" s="510">
        <v>128.00299999999999</v>
      </c>
      <c r="H16" s="511">
        <v>1992.5250000000001</v>
      </c>
      <c r="I16" s="509">
        <v>32.436999999999998</v>
      </c>
      <c r="J16" s="510">
        <v>7.2999999999999995E-2</v>
      </c>
      <c r="K16" s="510">
        <v>1086.6400000000001</v>
      </c>
      <c r="L16" s="510">
        <v>0.59099999999999997</v>
      </c>
      <c r="M16" s="510">
        <v>0</v>
      </c>
      <c r="N16" s="510">
        <v>98.287999999999997</v>
      </c>
      <c r="O16" s="511">
        <v>1217.4380000000001</v>
      </c>
      <c r="P16" s="509">
        <v>2905.3380000000002</v>
      </c>
      <c r="Q16" s="510">
        <v>18.809000000000001</v>
      </c>
      <c r="R16" s="510">
        <v>156.34</v>
      </c>
      <c r="S16" s="510">
        <v>9.6000000000000002E-2</v>
      </c>
      <c r="T16" s="510">
        <v>0</v>
      </c>
      <c r="U16" s="510">
        <v>1119.9169999999999</v>
      </c>
      <c r="V16" s="511">
        <v>4200.4040000000005</v>
      </c>
      <c r="W16" s="509">
        <v>4770.9059999999999</v>
      </c>
      <c r="X16" s="510">
        <v>36.877000000000002</v>
      </c>
      <c r="Y16" s="510">
        <v>1248.847</v>
      </c>
      <c r="Z16" s="510">
        <v>1.4790000000000001</v>
      </c>
      <c r="AA16" s="510">
        <v>7.5289999999999999</v>
      </c>
      <c r="AB16" s="510">
        <v>1346.2080000000001</v>
      </c>
      <c r="AC16" s="511">
        <v>7410.3670000000002</v>
      </c>
    </row>
    <row r="17" spans="1:29" ht="25.5">
      <c r="A17" s="508" t="s">
        <v>400</v>
      </c>
      <c r="B17" s="509">
        <v>97.254999999999995</v>
      </c>
      <c r="C17" s="510">
        <v>0.49099999999999999</v>
      </c>
      <c r="D17" s="510">
        <v>4.9729999999999999</v>
      </c>
      <c r="E17" s="510">
        <v>0.86199999999999999</v>
      </c>
      <c r="F17" s="510">
        <v>10.141</v>
      </c>
      <c r="G17" s="510">
        <v>43.634</v>
      </c>
      <c r="H17" s="511">
        <v>156.494</v>
      </c>
      <c r="I17" s="509">
        <v>37.963000000000001</v>
      </c>
      <c r="J17" s="510">
        <v>0.36199999999999999</v>
      </c>
      <c r="K17" s="510">
        <v>32.582999999999998</v>
      </c>
      <c r="L17" s="510">
        <v>6.4989999999999997</v>
      </c>
      <c r="M17" s="510">
        <v>7.3999999999999996E-2</v>
      </c>
      <c r="N17" s="510">
        <v>0.63600000000000001</v>
      </c>
      <c r="O17" s="511">
        <v>71.617999999999995</v>
      </c>
      <c r="P17" s="509">
        <v>73.022000000000006</v>
      </c>
      <c r="Q17" s="510">
        <v>0.46500000000000002</v>
      </c>
      <c r="R17" s="510">
        <v>0.42299999999999999</v>
      </c>
      <c r="S17" s="510">
        <v>2.9000000000000001E-2</v>
      </c>
      <c r="T17" s="510">
        <v>0</v>
      </c>
      <c r="U17" s="510">
        <v>42.389000000000003</v>
      </c>
      <c r="V17" s="511">
        <v>116.29900000000001</v>
      </c>
      <c r="W17" s="509">
        <v>208.24</v>
      </c>
      <c r="X17" s="510">
        <v>1.3180000000000001</v>
      </c>
      <c r="Y17" s="510">
        <v>37.978999999999999</v>
      </c>
      <c r="Z17" s="510">
        <v>7.39</v>
      </c>
      <c r="AA17" s="510">
        <v>10.215</v>
      </c>
      <c r="AB17" s="510">
        <v>86.659000000000006</v>
      </c>
      <c r="AC17" s="511">
        <v>344.411</v>
      </c>
    </row>
    <row r="18" spans="1:29">
      <c r="A18" s="508" t="s">
        <v>401</v>
      </c>
      <c r="B18" s="509">
        <v>6026.5879999999997</v>
      </c>
      <c r="C18" s="510">
        <v>57.067</v>
      </c>
      <c r="D18" s="510">
        <v>1461.107</v>
      </c>
      <c r="E18" s="510">
        <v>117.595</v>
      </c>
      <c r="F18" s="510">
        <v>66.031999999999996</v>
      </c>
      <c r="G18" s="510">
        <v>4399.1779999999999</v>
      </c>
      <c r="H18" s="511">
        <v>12009.972</v>
      </c>
      <c r="I18" s="509">
        <v>2266.0369999999998</v>
      </c>
      <c r="J18" s="510">
        <v>15.672000000000001</v>
      </c>
      <c r="K18" s="510">
        <v>712.42700000000002</v>
      </c>
      <c r="L18" s="510">
        <v>174.93199999999999</v>
      </c>
      <c r="M18" s="510">
        <v>2.2789999999999999</v>
      </c>
      <c r="N18" s="510">
        <v>297.33600000000001</v>
      </c>
      <c r="O18" s="511">
        <v>3293.7510000000002</v>
      </c>
      <c r="P18" s="509">
        <v>2859.6260000000002</v>
      </c>
      <c r="Q18" s="510">
        <v>20.765999999999998</v>
      </c>
      <c r="R18" s="510">
        <v>240.56800000000001</v>
      </c>
      <c r="S18" s="510">
        <v>94.909000000000006</v>
      </c>
      <c r="T18" s="510">
        <v>0.78300000000000003</v>
      </c>
      <c r="U18" s="510">
        <v>1609.2349999999999</v>
      </c>
      <c r="V18" s="511">
        <v>4730.9780000000001</v>
      </c>
      <c r="W18" s="509">
        <v>11152.251</v>
      </c>
      <c r="X18" s="510">
        <v>93.504999999999995</v>
      </c>
      <c r="Y18" s="510">
        <v>2414.1019999999999</v>
      </c>
      <c r="Z18" s="510">
        <v>387.43599999999998</v>
      </c>
      <c r="AA18" s="510">
        <v>69.093999999999994</v>
      </c>
      <c r="AB18" s="510">
        <v>6305.7489999999998</v>
      </c>
      <c r="AC18" s="511">
        <v>20034.701000000001</v>
      </c>
    </row>
    <row r="19" spans="1:29" ht="25.5">
      <c r="A19" s="508" t="s">
        <v>402</v>
      </c>
      <c r="B19" s="509">
        <v>21774.125</v>
      </c>
      <c r="C19" s="510">
        <v>130.54</v>
      </c>
      <c r="D19" s="510">
        <v>2197.9059999999999</v>
      </c>
      <c r="E19" s="510">
        <v>471.59699999999998</v>
      </c>
      <c r="F19" s="510">
        <v>191.10300000000001</v>
      </c>
      <c r="G19" s="510">
        <v>4113.0280000000002</v>
      </c>
      <c r="H19" s="511">
        <v>28406.702000000001</v>
      </c>
      <c r="I19" s="509">
        <v>6435.2309999999998</v>
      </c>
      <c r="J19" s="510">
        <v>42.347000000000001</v>
      </c>
      <c r="K19" s="510">
        <v>1178.0730000000001</v>
      </c>
      <c r="L19" s="510">
        <v>305.36799999999999</v>
      </c>
      <c r="M19" s="510">
        <v>32.960999999999999</v>
      </c>
      <c r="N19" s="510">
        <v>310.10599999999999</v>
      </c>
      <c r="O19" s="511">
        <v>7998.7179999999998</v>
      </c>
      <c r="P19" s="509">
        <v>12562.91</v>
      </c>
      <c r="Q19" s="510">
        <v>80.397999999999996</v>
      </c>
      <c r="R19" s="510">
        <v>1348.473</v>
      </c>
      <c r="S19" s="510">
        <v>189.02699999999999</v>
      </c>
      <c r="T19" s="510">
        <v>57.582000000000001</v>
      </c>
      <c r="U19" s="510">
        <v>3891.5149999999999</v>
      </c>
      <c r="V19" s="511">
        <v>17940.878000000001</v>
      </c>
      <c r="W19" s="509">
        <v>40772.266000000003</v>
      </c>
      <c r="X19" s="510">
        <v>253.285</v>
      </c>
      <c r="Y19" s="510">
        <v>4724.4520000000002</v>
      </c>
      <c r="Z19" s="510">
        <v>965.99199999999996</v>
      </c>
      <c r="AA19" s="510">
        <v>281.64600000000002</v>
      </c>
      <c r="AB19" s="510">
        <v>8314.6489999999994</v>
      </c>
      <c r="AC19" s="511">
        <v>54346.298000000003</v>
      </c>
    </row>
    <row r="20" spans="1:29">
      <c r="A20" s="508" t="s">
        <v>403</v>
      </c>
      <c r="B20" s="509">
        <v>2460.627</v>
      </c>
      <c r="C20" s="510">
        <v>17.501000000000001</v>
      </c>
      <c r="D20" s="510">
        <v>265.35500000000002</v>
      </c>
      <c r="E20" s="510">
        <v>42.957999999999998</v>
      </c>
      <c r="F20" s="510">
        <v>30.984999999999999</v>
      </c>
      <c r="G20" s="510">
        <v>2138.7570000000001</v>
      </c>
      <c r="H20" s="511">
        <v>4913.2250000000004</v>
      </c>
      <c r="I20" s="509">
        <v>992.74800000000005</v>
      </c>
      <c r="J20" s="510">
        <v>8.5039999999999996</v>
      </c>
      <c r="K20" s="510">
        <v>167.76900000000001</v>
      </c>
      <c r="L20" s="510">
        <v>27.59</v>
      </c>
      <c r="M20" s="510">
        <v>2.181</v>
      </c>
      <c r="N20" s="510">
        <v>23.715</v>
      </c>
      <c r="O20" s="511">
        <v>1194.9169999999999</v>
      </c>
      <c r="P20" s="509">
        <v>3346.4569999999999</v>
      </c>
      <c r="Q20" s="510">
        <v>16.969000000000001</v>
      </c>
      <c r="R20" s="510">
        <v>224.35300000000001</v>
      </c>
      <c r="S20" s="510">
        <v>44.881</v>
      </c>
      <c r="T20" s="510">
        <v>2.718</v>
      </c>
      <c r="U20" s="510">
        <v>275.779</v>
      </c>
      <c r="V20" s="511">
        <v>3866.2759999999998</v>
      </c>
      <c r="W20" s="509">
        <v>6799.8320000000003</v>
      </c>
      <c r="X20" s="510">
        <v>42.973999999999997</v>
      </c>
      <c r="Y20" s="510">
        <v>657.47699999999998</v>
      </c>
      <c r="Z20" s="510">
        <v>115.429</v>
      </c>
      <c r="AA20" s="510">
        <v>35.884</v>
      </c>
      <c r="AB20" s="510">
        <v>2438.2510000000002</v>
      </c>
      <c r="AC20" s="511">
        <v>9974.4179999999997</v>
      </c>
    </row>
    <row r="21" spans="1:29" ht="25.5">
      <c r="A21" s="508" t="s">
        <v>404</v>
      </c>
      <c r="B21" s="509">
        <v>656.52200000000005</v>
      </c>
      <c r="C21" s="510">
        <v>4.9420000000000002</v>
      </c>
      <c r="D21" s="510">
        <v>446.19299999999998</v>
      </c>
      <c r="E21" s="510">
        <v>172.221</v>
      </c>
      <c r="F21" s="510">
        <v>46.457999999999998</v>
      </c>
      <c r="G21" s="510">
        <v>105.999</v>
      </c>
      <c r="H21" s="511">
        <v>1260.114</v>
      </c>
      <c r="I21" s="509">
        <v>658.89800000000002</v>
      </c>
      <c r="J21" s="510">
        <v>6.4969999999999999</v>
      </c>
      <c r="K21" s="510">
        <v>31.109000000000002</v>
      </c>
      <c r="L21" s="510">
        <v>5.3680000000000003</v>
      </c>
      <c r="M21" s="510">
        <v>0.77400000000000002</v>
      </c>
      <c r="N21" s="510">
        <v>44.250999999999998</v>
      </c>
      <c r="O21" s="511">
        <v>741.529</v>
      </c>
      <c r="P21" s="509">
        <v>756.08199999999999</v>
      </c>
      <c r="Q21" s="510">
        <v>7.2</v>
      </c>
      <c r="R21" s="510">
        <v>407.19299999999998</v>
      </c>
      <c r="S21" s="510">
        <v>103.21599999999999</v>
      </c>
      <c r="T21" s="510">
        <v>5.968</v>
      </c>
      <c r="U21" s="510">
        <v>32.026000000000003</v>
      </c>
      <c r="V21" s="511">
        <v>1208.4690000000001</v>
      </c>
      <c r="W21" s="509">
        <v>2071.502</v>
      </c>
      <c r="X21" s="510">
        <v>18.638999999999999</v>
      </c>
      <c r="Y21" s="510">
        <v>884.495</v>
      </c>
      <c r="Z21" s="510">
        <v>280.80500000000001</v>
      </c>
      <c r="AA21" s="510">
        <v>53.2</v>
      </c>
      <c r="AB21" s="510">
        <v>182.27600000000001</v>
      </c>
      <c r="AC21" s="511">
        <v>3210.1120000000001</v>
      </c>
    </row>
    <row r="22" spans="1:29">
      <c r="A22" s="508" t="s">
        <v>405</v>
      </c>
      <c r="B22" s="509">
        <v>634.11</v>
      </c>
      <c r="C22" s="510">
        <v>3.6360000000000001</v>
      </c>
      <c r="D22" s="510">
        <v>33.374000000000002</v>
      </c>
      <c r="E22" s="510">
        <v>3.0459999999999998</v>
      </c>
      <c r="F22" s="510">
        <v>95.141999999999996</v>
      </c>
      <c r="G22" s="510">
        <v>283.976</v>
      </c>
      <c r="H22" s="511">
        <v>1050.2380000000001</v>
      </c>
      <c r="I22" s="509">
        <v>221.68299999999999</v>
      </c>
      <c r="J22" s="510">
        <v>1.226</v>
      </c>
      <c r="K22" s="510">
        <v>21.042000000000002</v>
      </c>
      <c r="L22" s="510">
        <v>7.9269999999999996</v>
      </c>
      <c r="M22" s="510">
        <v>190.91900000000001</v>
      </c>
      <c r="N22" s="510">
        <v>200.93199999999999</v>
      </c>
      <c r="O22" s="511">
        <v>635.80200000000002</v>
      </c>
      <c r="P22" s="509">
        <v>403.40199999999999</v>
      </c>
      <c r="Q22" s="510">
        <v>3.06</v>
      </c>
      <c r="R22" s="510">
        <v>15.973000000000001</v>
      </c>
      <c r="S22" s="510">
        <v>3.16</v>
      </c>
      <c r="T22" s="510">
        <v>42.012999999999998</v>
      </c>
      <c r="U22" s="510">
        <v>37.012</v>
      </c>
      <c r="V22" s="511">
        <v>501.46</v>
      </c>
      <c r="W22" s="509">
        <v>1259.1949999999999</v>
      </c>
      <c r="X22" s="510">
        <v>7.9219999999999997</v>
      </c>
      <c r="Y22" s="510">
        <v>70.388999999999996</v>
      </c>
      <c r="Z22" s="510">
        <v>14.132999999999999</v>
      </c>
      <c r="AA22" s="510">
        <v>328.07400000000001</v>
      </c>
      <c r="AB22" s="510">
        <v>521.91999999999996</v>
      </c>
      <c r="AC22" s="511">
        <v>2187.5</v>
      </c>
    </row>
    <row r="23" spans="1:29">
      <c r="A23" s="508" t="s">
        <v>406</v>
      </c>
      <c r="B23" s="509">
        <v>4202.55</v>
      </c>
      <c r="C23" s="510">
        <v>25.462</v>
      </c>
      <c r="D23" s="510">
        <v>190.8</v>
      </c>
      <c r="E23" s="510">
        <v>52.771000000000001</v>
      </c>
      <c r="F23" s="510">
        <v>26100.348999999998</v>
      </c>
      <c r="G23" s="510">
        <v>509.56200000000001</v>
      </c>
      <c r="H23" s="511">
        <v>31028.723000000002</v>
      </c>
      <c r="I23" s="509">
        <v>903.06</v>
      </c>
      <c r="J23" s="510">
        <v>7.0510000000000002</v>
      </c>
      <c r="K23" s="510">
        <v>90.998999999999995</v>
      </c>
      <c r="L23" s="510">
        <v>40.637999999999998</v>
      </c>
      <c r="M23" s="510">
        <v>4.8</v>
      </c>
      <c r="N23" s="510">
        <v>30.771999999999998</v>
      </c>
      <c r="O23" s="511">
        <v>1036.682</v>
      </c>
      <c r="P23" s="509">
        <v>42070.091999999997</v>
      </c>
      <c r="Q23" s="510">
        <v>23.16</v>
      </c>
      <c r="R23" s="510">
        <v>65.826999999999998</v>
      </c>
      <c r="S23" s="510">
        <v>6.3879999999999999</v>
      </c>
      <c r="T23" s="510">
        <v>403.125</v>
      </c>
      <c r="U23" s="510">
        <v>104.85599999999999</v>
      </c>
      <c r="V23" s="511">
        <v>42667.06</v>
      </c>
      <c r="W23" s="509">
        <v>47175.701999999997</v>
      </c>
      <c r="X23" s="510">
        <v>55.673000000000002</v>
      </c>
      <c r="Y23" s="510">
        <v>347.62599999999998</v>
      </c>
      <c r="Z23" s="510">
        <v>99.796999999999997</v>
      </c>
      <c r="AA23" s="510">
        <v>26508.274000000001</v>
      </c>
      <c r="AB23" s="510">
        <v>645.19000000000005</v>
      </c>
      <c r="AC23" s="511">
        <v>74732.464999999997</v>
      </c>
    </row>
    <row r="24" spans="1:29">
      <c r="A24" s="508" t="s">
        <v>407</v>
      </c>
      <c r="B24" s="509">
        <v>1324.979</v>
      </c>
      <c r="C24" s="510">
        <v>7.008</v>
      </c>
      <c r="D24" s="510">
        <v>393.923</v>
      </c>
      <c r="E24" s="510">
        <v>166.958</v>
      </c>
      <c r="F24" s="510">
        <v>32.908000000000001</v>
      </c>
      <c r="G24" s="510">
        <v>402.46499999999997</v>
      </c>
      <c r="H24" s="511">
        <v>2161.2829999999999</v>
      </c>
      <c r="I24" s="509">
        <v>1675.607</v>
      </c>
      <c r="J24" s="510">
        <v>11.07</v>
      </c>
      <c r="K24" s="510">
        <v>275.41399999999999</v>
      </c>
      <c r="L24" s="510">
        <v>14.725</v>
      </c>
      <c r="M24" s="510">
        <v>0.63700000000000001</v>
      </c>
      <c r="N24" s="510">
        <v>24.603999999999999</v>
      </c>
      <c r="O24" s="511">
        <v>1987.3320000000001</v>
      </c>
      <c r="P24" s="509">
        <v>871.96900000000005</v>
      </c>
      <c r="Q24" s="510">
        <v>4.7759999999999998</v>
      </c>
      <c r="R24" s="510">
        <v>3.5640000000000001</v>
      </c>
      <c r="S24" s="510">
        <v>0.35299999999999998</v>
      </c>
      <c r="T24" s="510">
        <v>0.29399999999999998</v>
      </c>
      <c r="U24" s="510">
        <v>710.74699999999996</v>
      </c>
      <c r="V24" s="511">
        <v>1591.35</v>
      </c>
      <c r="W24" s="509">
        <v>3872.5549999999998</v>
      </c>
      <c r="X24" s="510">
        <v>22.853999999999999</v>
      </c>
      <c r="Y24" s="510">
        <v>672.90099999999995</v>
      </c>
      <c r="Z24" s="510">
        <v>182.036</v>
      </c>
      <c r="AA24" s="510">
        <v>33.838999999999999</v>
      </c>
      <c r="AB24" s="510">
        <v>1137.816</v>
      </c>
      <c r="AC24" s="511">
        <v>5739.9650000000001</v>
      </c>
    </row>
    <row r="25" spans="1:29">
      <c r="A25" s="508" t="s">
        <v>408</v>
      </c>
      <c r="B25" s="509">
        <v>882.47199999999998</v>
      </c>
      <c r="C25" s="510">
        <v>5.1639999999999997</v>
      </c>
      <c r="D25" s="510">
        <v>53.195</v>
      </c>
      <c r="E25" s="510">
        <v>12.912000000000001</v>
      </c>
      <c r="F25" s="510">
        <v>9.0559999999999992</v>
      </c>
      <c r="G25" s="510">
        <v>299.83699999999999</v>
      </c>
      <c r="H25" s="511">
        <v>1249.7239999999999</v>
      </c>
      <c r="I25" s="509">
        <v>577.875</v>
      </c>
      <c r="J25" s="510">
        <v>2.7589999999999999</v>
      </c>
      <c r="K25" s="510">
        <v>93.164000000000001</v>
      </c>
      <c r="L25" s="510">
        <v>14.629</v>
      </c>
      <c r="M25" s="510">
        <v>0.95299999999999996</v>
      </c>
      <c r="N25" s="510">
        <v>43.966999999999999</v>
      </c>
      <c r="O25" s="511">
        <v>718.71799999999996</v>
      </c>
      <c r="P25" s="509">
        <v>699.71799999999996</v>
      </c>
      <c r="Q25" s="510">
        <v>5.4630000000000001</v>
      </c>
      <c r="R25" s="510">
        <v>200.124</v>
      </c>
      <c r="S25" s="510">
        <v>36.143999999999998</v>
      </c>
      <c r="T25" s="510">
        <v>5.4450000000000003</v>
      </c>
      <c r="U25" s="510">
        <v>121.592</v>
      </c>
      <c r="V25" s="511">
        <v>1032.3420000000001</v>
      </c>
      <c r="W25" s="509">
        <v>2160.0650000000001</v>
      </c>
      <c r="X25" s="510">
        <v>13.385999999999999</v>
      </c>
      <c r="Y25" s="510">
        <v>346.483</v>
      </c>
      <c r="Z25" s="510">
        <v>63.685000000000002</v>
      </c>
      <c r="AA25" s="510">
        <v>15.454000000000001</v>
      </c>
      <c r="AB25" s="510">
        <v>465.39600000000002</v>
      </c>
      <c r="AC25" s="511">
        <v>3000.7840000000001</v>
      </c>
    </row>
    <row r="26" spans="1:29">
      <c r="A26" s="508" t="s">
        <v>409</v>
      </c>
      <c r="B26" s="509">
        <v>765.04100000000005</v>
      </c>
      <c r="C26" s="510">
        <v>6.8140000000000001</v>
      </c>
      <c r="D26" s="510">
        <v>212.87799999999999</v>
      </c>
      <c r="E26" s="510">
        <v>98.063999999999993</v>
      </c>
      <c r="F26" s="510">
        <v>39.46</v>
      </c>
      <c r="G26" s="510">
        <v>85.918000000000006</v>
      </c>
      <c r="H26" s="511">
        <v>1110.1110000000001</v>
      </c>
      <c r="I26" s="509">
        <v>371.09199999999998</v>
      </c>
      <c r="J26" s="510">
        <v>2.371</v>
      </c>
      <c r="K26" s="510">
        <v>191.697</v>
      </c>
      <c r="L26" s="510">
        <v>5.6760000000000002</v>
      </c>
      <c r="M26" s="510">
        <v>0.26</v>
      </c>
      <c r="N26" s="510">
        <v>33.305</v>
      </c>
      <c r="O26" s="511">
        <v>598.72500000000002</v>
      </c>
      <c r="P26" s="509">
        <v>207.417</v>
      </c>
      <c r="Q26" s="510">
        <v>1.7090000000000001</v>
      </c>
      <c r="R26" s="510">
        <v>121.724</v>
      </c>
      <c r="S26" s="510">
        <v>7.4370000000000003</v>
      </c>
      <c r="T26" s="510">
        <v>2.1999999999999999E-2</v>
      </c>
      <c r="U26" s="510">
        <v>66.492000000000004</v>
      </c>
      <c r="V26" s="511">
        <v>397.36399999999998</v>
      </c>
      <c r="W26" s="509">
        <v>1343.55</v>
      </c>
      <c r="X26" s="510">
        <v>10.894</v>
      </c>
      <c r="Y26" s="510">
        <v>526.29899999999998</v>
      </c>
      <c r="Z26" s="510">
        <v>111.17700000000001</v>
      </c>
      <c r="AA26" s="510">
        <v>39.741999999999997</v>
      </c>
      <c r="AB26" s="510">
        <v>185.715</v>
      </c>
      <c r="AC26" s="511">
        <v>2106.1999999999998</v>
      </c>
    </row>
    <row r="27" spans="1:29" ht="25.5">
      <c r="A27" s="508" t="s">
        <v>410</v>
      </c>
      <c r="B27" s="509">
        <v>3.399</v>
      </c>
      <c r="C27" s="510">
        <v>49.026000000000003</v>
      </c>
      <c r="D27" s="510">
        <v>2.8000000000000001E-2</v>
      </c>
      <c r="E27" s="510">
        <v>15.976000000000001</v>
      </c>
      <c r="F27" s="510">
        <v>27152.156999999999</v>
      </c>
      <c r="G27" s="510">
        <v>11.089</v>
      </c>
      <c r="H27" s="511">
        <v>27215.699000000001</v>
      </c>
      <c r="I27" s="509">
        <v>1868.8240000000001</v>
      </c>
      <c r="J27" s="510">
        <v>111.919</v>
      </c>
      <c r="K27" s="510">
        <v>0</v>
      </c>
      <c r="L27" s="510">
        <v>0</v>
      </c>
      <c r="M27" s="510">
        <v>5911.7730000000001</v>
      </c>
      <c r="N27" s="510">
        <v>0</v>
      </c>
      <c r="O27" s="511">
        <v>7892.5159999999996</v>
      </c>
      <c r="P27" s="509">
        <v>62.470999999999997</v>
      </c>
      <c r="Q27" s="510">
        <v>43.731000000000002</v>
      </c>
      <c r="R27" s="510">
        <v>4.5999999999999999E-2</v>
      </c>
      <c r="S27" s="510">
        <v>0.04</v>
      </c>
      <c r="T27" s="510">
        <v>3923.5059999999999</v>
      </c>
      <c r="U27" s="510">
        <v>34.96</v>
      </c>
      <c r="V27" s="511">
        <v>4064.7139999999999</v>
      </c>
      <c r="W27" s="509">
        <v>1934.694</v>
      </c>
      <c r="X27" s="510">
        <v>204.67599999999999</v>
      </c>
      <c r="Y27" s="510">
        <v>7.3999999999999996E-2</v>
      </c>
      <c r="Z27" s="510">
        <v>16.015999999999998</v>
      </c>
      <c r="AA27" s="510">
        <v>36987.436000000002</v>
      </c>
      <c r="AB27" s="510">
        <v>46.048999999999999</v>
      </c>
      <c r="AC27" s="511">
        <v>39172.928999999996</v>
      </c>
    </row>
    <row r="28" spans="1:29">
      <c r="A28" s="508" t="s">
        <v>411</v>
      </c>
      <c r="B28" s="509">
        <v>672.94399999999996</v>
      </c>
      <c r="C28" s="510">
        <v>1.58</v>
      </c>
      <c r="D28" s="510">
        <v>3.7789999999999999</v>
      </c>
      <c r="E28" s="510">
        <v>0.39600000000000002</v>
      </c>
      <c r="F28" s="510">
        <v>65.299000000000007</v>
      </c>
      <c r="G28" s="510">
        <v>41.970999999999997</v>
      </c>
      <c r="H28" s="511">
        <v>785.57299999999998</v>
      </c>
      <c r="I28" s="509">
        <v>199.786</v>
      </c>
      <c r="J28" s="510">
        <v>0.11899999999999999</v>
      </c>
      <c r="K28" s="510">
        <v>1.698</v>
      </c>
      <c r="L28" s="510">
        <v>4.5999999999999999E-2</v>
      </c>
      <c r="M28" s="510">
        <v>0.01</v>
      </c>
      <c r="N28" s="510">
        <v>15.378</v>
      </c>
      <c r="O28" s="511">
        <v>216.99100000000001</v>
      </c>
      <c r="P28" s="509">
        <v>235.37200000000001</v>
      </c>
      <c r="Q28" s="510">
        <v>3.173</v>
      </c>
      <c r="R28" s="510">
        <v>0.26200000000000001</v>
      </c>
      <c r="S28" s="510">
        <v>7.0000000000000001E-3</v>
      </c>
      <c r="T28" s="510">
        <v>0</v>
      </c>
      <c r="U28" s="510">
        <v>22.507000000000001</v>
      </c>
      <c r="V28" s="511">
        <v>261.31400000000002</v>
      </c>
      <c r="W28" s="509">
        <v>1108.1020000000001</v>
      </c>
      <c r="X28" s="510">
        <v>4.8719999999999999</v>
      </c>
      <c r="Y28" s="510">
        <v>5.7389999999999999</v>
      </c>
      <c r="Z28" s="510">
        <v>0.44900000000000001</v>
      </c>
      <c r="AA28" s="510">
        <v>65.308999999999997</v>
      </c>
      <c r="AB28" s="510">
        <v>79.855999999999995</v>
      </c>
      <c r="AC28" s="511">
        <v>1263.8779999999999</v>
      </c>
    </row>
    <row r="29" spans="1:29">
      <c r="A29" s="508" t="s">
        <v>412</v>
      </c>
      <c r="B29" s="509">
        <v>408.07900000000001</v>
      </c>
      <c r="C29" s="510">
        <v>1.667</v>
      </c>
      <c r="D29" s="510">
        <v>2.27</v>
      </c>
      <c r="E29" s="510">
        <v>0.23400000000000001</v>
      </c>
      <c r="F29" s="510">
        <v>20.478000000000002</v>
      </c>
      <c r="G29" s="510">
        <v>17.324999999999999</v>
      </c>
      <c r="H29" s="511">
        <v>449.81900000000002</v>
      </c>
      <c r="I29" s="509">
        <v>364.45800000000003</v>
      </c>
      <c r="J29" s="510">
        <v>1.8380000000000001</v>
      </c>
      <c r="K29" s="510">
        <v>9.2070000000000007</v>
      </c>
      <c r="L29" s="510">
        <v>0.98599999999999999</v>
      </c>
      <c r="M29" s="510">
        <v>0.13300000000000001</v>
      </c>
      <c r="N29" s="510">
        <v>25.097000000000001</v>
      </c>
      <c r="O29" s="511">
        <v>400.733</v>
      </c>
      <c r="P29" s="509">
        <v>198.667</v>
      </c>
      <c r="Q29" s="510">
        <v>1.544</v>
      </c>
      <c r="R29" s="510">
        <v>0.16200000000000001</v>
      </c>
      <c r="S29" s="510">
        <v>3.1E-2</v>
      </c>
      <c r="T29" s="510">
        <v>1E-3</v>
      </c>
      <c r="U29" s="510">
        <v>0.92</v>
      </c>
      <c r="V29" s="511">
        <v>201.29400000000001</v>
      </c>
      <c r="W29" s="509">
        <v>971.20399999999995</v>
      </c>
      <c r="X29" s="510">
        <v>5.0490000000000004</v>
      </c>
      <c r="Y29" s="510">
        <v>11.638999999999999</v>
      </c>
      <c r="Z29" s="510">
        <v>1.2509999999999999</v>
      </c>
      <c r="AA29" s="510">
        <v>20.611999999999998</v>
      </c>
      <c r="AB29" s="510">
        <v>43.341999999999999</v>
      </c>
      <c r="AC29" s="511">
        <v>1051.846</v>
      </c>
    </row>
    <row r="30" spans="1:29">
      <c r="A30" s="508" t="s">
        <v>413</v>
      </c>
      <c r="B30" s="509">
        <v>553.70699999999999</v>
      </c>
      <c r="C30" s="510">
        <v>3.8359999999999999</v>
      </c>
      <c r="D30" s="510">
        <v>58.847999999999999</v>
      </c>
      <c r="E30" s="510">
        <v>8.9920000000000009</v>
      </c>
      <c r="F30" s="510">
        <v>34.957999999999998</v>
      </c>
      <c r="G30" s="510">
        <v>287.7</v>
      </c>
      <c r="H30" s="511">
        <v>939.04899999999998</v>
      </c>
      <c r="I30" s="509">
        <v>100.446</v>
      </c>
      <c r="J30" s="510">
        <v>0.63900000000000001</v>
      </c>
      <c r="K30" s="510">
        <v>0.94899999999999995</v>
      </c>
      <c r="L30" s="510">
        <v>0.25900000000000001</v>
      </c>
      <c r="M30" s="510">
        <v>0.25900000000000001</v>
      </c>
      <c r="N30" s="510">
        <v>191.749</v>
      </c>
      <c r="O30" s="511">
        <v>294.04199999999997</v>
      </c>
      <c r="P30" s="509">
        <v>339.53300000000002</v>
      </c>
      <c r="Q30" s="510">
        <v>0.33100000000000002</v>
      </c>
      <c r="R30" s="510">
        <v>37.81</v>
      </c>
      <c r="S30" s="510">
        <v>2.625</v>
      </c>
      <c r="T30" s="510">
        <v>0.106</v>
      </c>
      <c r="U30" s="510">
        <v>37.734999999999999</v>
      </c>
      <c r="V30" s="511">
        <v>415.51499999999999</v>
      </c>
      <c r="W30" s="509">
        <v>993.68600000000004</v>
      </c>
      <c r="X30" s="510">
        <v>4.806</v>
      </c>
      <c r="Y30" s="510">
        <v>97.606999999999999</v>
      </c>
      <c r="Z30" s="510">
        <v>11.875999999999999</v>
      </c>
      <c r="AA30" s="510">
        <v>35.323</v>
      </c>
      <c r="AB30" s="510">
        <v>517.18399999999997</v>
      </c>
      <c r="AC30" s="511">
        <v>1648.606</v>
      </c>
    </row>
    <row r="31" spans="1:29">
      <c r="A31" s="508" t="s">
        <v>414</v>
      </c>
      <c r="B31" s="509">
        <v>200.31399999999999</v>
      </c>
      <c r="C31" s="510">
        <v>1.4490000000000001</v>
      </c>
      <c r="D31" s="510">
        <v>8.0589999999999993</v>
      </c>
      <c r="E31" s="510">
        <v>1.1879999999999999</v>
      </c>
      <c r="F31" s="510">
        <v>4.9260000000000002</v>
      </c>
      <c r="G31" s="510">
        <v>20.585999999999999</v>
      </c>
      <c r="H31" s="511">
        <v>235.334</v>
      </c>
      <c r="I31" s="509">
        <v>97.495999999999995</v>
      </c>
      <c r="J31" s="510">
        <v>0.65900000000000003</v>
      </c>
      <c r="K31" s="510">
        <v>7.048</v>
      </c>
      <c r="L31" s="510">
        <v>0.52700000000000002</v>
      </c>
      <c r="M31" s="510">
        <v>1.903</v>
      </c>
      <c r="N31" s="510">
        <v>7.3810000000000002</v>
      </c>
      <c r="O31" s="511">
        <v>114.48699999999999</v>
      </c>
      <c r="P31" s="509">
        <v>62.856999999999999</v>
      </c>
      <c r="Q31" s="510">
        <v>0.51300000000000001</v>
      </c>
      <c r="R31" s="510">
        <v>43.784999999999997</v>
      </c>
      <c r="S31" s="510">
        <v>13.04</v>
      </c>
      <c r="T31" s="510">
        <v>0.44</v>
      </c>
      <c r="U31" s="510">
        <v>6.9340000000000002</v>
      </c>
      <c r="V31" s="511">
        <v>114.529</v>
      </c>
      <c r="W31" s="509">
        <v>360.66699999999997</v>
      </c>
      <c r="X31" s="510">
        <v>2.621</v>
      </c>
      <c r="Y31" s="510">
        <v>58.892000000000003</v>
      </c>
      <c r="Z31" s="510">
        <v>14.755000000000001</v>
      </c>
      <c r="AA31" s="510">
        <v>7.2690000000000001</v>
      </c>
      <c r="AB31" s="510">
        <v>34.901000000000003</v>
      </c>
      <c r="AC31" s="511">
        <v>464.35</v>
      </c>
    </row>
    <row r="32" spans="1:29">
      <c r="A32" s="508" t="s">
        <v>415</v>
      </c>
      <c r="B32" s="509">
        <v>0</v>
      </c>
      <c r="C32" s="510">
        <v>0</v>
      </c>
      <c r="D32" s="510">
        <v>0</v>
      </c>
      <c r="E32" s="510">
        <v>0</v>
      </c>
      <c r="F32" s="510">
        <v>6.0000000000000001E-3</v>
      </c>
      <c r="G32" s="510">
        <v>0</v>
      </c>
      <c r="H32" s="511">
        <v>6.0000000000000001E-3</v>
      </c>
      <c r="I32" s="509">
        <v>0</v>
      </c>
      <c r="J32" s="510">
        <v>0</v>
      </c>
      <c r="K32" s="510">
        <v>0</v>
      </c>
      <c r="L32" s="510">
        <v>0</v>
      </c>
      <c r="M32" s="510">
        <v>0</v>
      </c>
      <c r="N32" s="510">
        <v>0</v>
      </c>
      <c r="O32" s="511">
        <v>0</v>
      </c>
      <c r="P32" s="509">
        <v>0</v>
      </c>
      <c r="Q32" s="510">
        <v>0</v>
      </c>
      <c r="R32" s="510">
        <v>0</v>
      </c>
      <c r="S32" s="510">
        <v>0</v>
      </c>
      <c r="T32" s="510">
        <v>0</v>
      </c>
      <c r="U32" s="510">
        <v>0</v>
      </c>
      <c r="V32" s="511">
        <v>0</v>
      </c>
      <c r="W32" s="509">
        <v>0</v>
      </c>
      <c r="X32" s="510">
        <v>0</v>
      </c>
      <c r="Y32" s="510">
        <v>0</v>
      </c>
      <c r="Z32" s="510">
        <v>0</v>
      </c>
      <c r="AA32" s="510">
        <v>6.0000000000000001E-3</v>
      </c>
      <c r="AB32" s="510">
        <v>0</v>
      </c>
      <c r="AC32" s="511">
        <v>6.0000000000000001E-3</v>
      </c>
    </row>
    <row r="33" spans="1:29">
      <c r="A33" s="508" t="s">
        <v>416</v>
      </c>
      <c r="B33" s="509">
        <v>12.819000000000001</v>
      </c>
      <c r="C33" s="510">
        <v>0.108</v>
      </c>
      <c r="D33" s="510">
        <v>0</v>
      </c>
      <c r="E33" s="510">
        <v>1.7000000000000001E-2</v>
      </c>
      <c r="F33" s="510">
        <v>23.672999999999998</v>
      </c>
      <c r="G33" s="510">
        <v>0</v>
      </c>
      <c r="H33" s="511">
        <v>36.6</v>
      </c>
      <c r="I33" s="509">
        <v>2.2029999999999998</v>
      </c>
      <c r="J33" s="510">
        <v>1.9E-2</v>
      </c>
      <c r="K33" s="510">
        <v>0</v>
      </c>
      <c r="L33" s="510">
        <v>0</v>
      </c>
      <c r="M33" s="510">
        <v>0</v>
      </c>
      <c r="N33" s="510">
        <v>0</v>
      </c>
      <c r="O33" s="511">
        <v>2.222</v>
      </c>
      <c r="P33" s="509">
        <v>83.822999999999993</v>
      </c>
      <c r="Q33" s="510">
        <v>0</v>
      </c>
      <c r="R33" s="510">
        <v>26.515000000000001</v>
      </c>
      <c r="S33" s="510">
        <v>0</v>
      </c>
      <c r="T33" s="510">
        <v>14.266</v>
      </c>
      <c r="U33" s="510">
        <v>0</v>
      </c>
      <c r="V33" s="511">
        <v>124.604</v>
      </c>
      <c r="W33" s="509">
        <v>98.844999999999999</v>
      </c>
      <c r="X33" s="510">
        <v>0.127</v>
      </c>
      <c r="Y33" s="510">
        <v>26.515000000000001</v>
      </c>
      <c r="Z33" s="510">
        <v>1.7000000000000001E-2</v>
      </c>
      <c r="AA33" s="510">
        <v>37.939</v>
      </c>
      <c r="AB33" s="510">
        <v>0</v>
      </c>
      <c r="AC33" s="511">
        <v>163.42599999999999</v>
      </c>
    </row>
    <row r="34" spans="1:29">
      <c r="A34" s="508" t="s">
        <v>417</v>
      </c>
      <c r="B34" s="509">
        <v>1186.43</v>
      </c>
      <c r="C34" s="510">
        <v>5.9059999999999997</v>
      </c>
      <c r="D34" s="510">
        <v>111.655</v>
      </c>
      <c r="E34" s="510">
        <v>23.541</v>
      </c>
      <c r="F34" s="510">
        <v>4.05</v>
      </c>
      <c r="G34" s="510">
        <v>0</v>
      </c>
      <c r="H34" s="511">
        <v>1308.0409999999999</v>
      </c>
      <c r="I34" s="509">
        <v>17191.888999999999</v>
      </c>
      <c r="J34" s="510">
        <v>66.093000000000004</v>
      </c>
      <c r="K34" s="510">
        <v>465.233</v>
      </c>
      <c r="L34" s="510">
        <v>42.762</v>
      </c>
      <c r="M34" s="510">
        <v>2.7250000000000001</v>
      </c>
      <c r="N34" s="510">
        <v>31.164999999999999</v>
      </c>
      <c r="O34" s="511">
        <v>17757.105</v>
      </c>
      <c r="P34" s="509">
        <v>3266.143</v>
      </c>
      <c r="Q34" s="510">
        <v>14.884</v>
      </c>
      <c r="R34" s="510">
        <v>118.967</v>
      </c>
      <c r="S34" s="510">
        <v>3.2349999999999999</v>
      </c>
      <c r="T34" s="510">
        <v>0.67100000000000004</v>
      </c>
      <c r="U34" s="510">
        <v>0</v>
      </c>
      <c r="V34" s="511">
        <v>3400.665</v>
      </c>
      <c r="W34" s="509">
        <v>21644.462</v>
      </c>
      <c r="X34" s="510">
        <v>86.882999999999996</v>
      </c>
      <c r="Y34" s="510">
        <v>695.85500000000002</v>
      </c>
      <c r="Z34" s="510">
        <v>69.537999999999997</v>
      </c>
      <c r="AA34" s="510">
        <v>7.4459999999999997</v>
      </c>
      <c r="AB34" s="510">
        <v>31.164999999999999</v>
      </c>
      <c r="AC34" s="511">
        <v>22465.811000000002</v>
      </c>
    </row>
    <row r="35" spans="1:29">
      <c r="A35" s="508" t="s">
        <v>418</v>
      </c>
      <c r="B35" s="509">
        <v>86.117000000000004</v>
      </c>
      <c r="C35" s="510">
        <v>0.26700000000000002</v>
      </c>
      <c r="D35" s="510">
        <v>0</v>
      </c>
      <c r="E35" s="510">
        <v>0</v>
      </c>
      <c r="F35" s="510">
        <v>6.0000000000000001E-3</v>
      </c>
      <c r="G35" s="510">
        <v>0</v>
      </c>
      <c r="H35" s="511">
        <v>86.39</v>
      </c>
      <c r="I35" s="509">
        <v>613.65099999999995</v>
      </c>
      <c r="J35" s="510">
        <v>2.7879999999999998</v>
      </c>
      <c r="K35" s="510">
        <v>23.518999999999998</v>
      </c>
      <c r="L35" s="510">
        <v>5.6429999999999998</v>
      </c>
      <c r="M35" s="510">
        <v>0.77</v>
      </c>
      <c r="N35" s="510">
        <v>0</v>
      </c>
      <c r="O35" s="511">
        <v>640.72799999999995</v>
      </c>
      <c r="P35" s="509">
        <v>21.416</v>
      </c>
      <c r="Q35" s="510">
        <v>7.6999999999999999E-2</v>
      </c>
      <c r="R35" s="510">
        <v>0</v>
      </c>
      <c r="S35" s="510">
        <v>0</v>
      </c>
      <c r="T35" s="510">
        <v>0</v>
      </c>
      <c r="U35" s="510">
        <v>0</v>
      </c>
      <c r="V35" s="511">
        <v>21.492999999999999</v>
      </c>
      <c r="W35" s="509">
        <v>721.18399999999997</v>
      </c>
      <c r="X35" s="510">
        <v>3.1320000000000001</v>
      </c>
      <c r="Y35" s="510">
        <v>23.518999999999998</v>
      </c>
      <c r="Z35" s="510">
        <v>5.6429999999999998</v>
      </c>
      <c r="AA35" s="510">
        <v>0.77600000000000002</v>
      </c>
      <c r="AB35" s="510">
        <v>0</v>
      </c>
      <c r="AC35" s="511">
        <v>748.61099999999999</v>
      </c>
    </row>
    <row r="36" spans="1:29">
      <c r="A36" s="508" t="s">
        <v>419</v>
      </c>
      <c r="B36" s="509">
        <v>26095.666000000001</v>
      </c>
      <c r="C36" s="510">
        <v>129.434</v>
      </c>
      <c r="D36" s="510">
        <v>1891.739</v>
      </c>
      <c r="E36" s="510">
        <v>358.54399999999998</v>
      </c>
      <c r="F36" s="510">
        <v>30.709</v>
      </c>
      <c r="G36" s="510">
        <v>2.4009999999999998</v>
      </c>
      <c r="H36" s="511">
        <v>28149.949000000001</v>
      </c>
      <c r="I36" s="509">
        <v>14778.692999999999</v>
      </c>
      <c r="J36" s="510">
        <v>68.307000000000002</v>
      </c>
      <c r="K36" s="510">
        <v>690.86599999999999</v>
      </c>
      <c r="L36" s="510">
        <v>151.952</v>
      </c>
      <c r="M36" s="510">
        <v>10.335000000000001</v>
      </c>
      <c r="N36" s="510">
        <v>76.126999999999995</v>
      </c>
      <c r="O36" s="511">
        <v>15624.328</v>
      </c>
      <c r="P36" s="509">
        <v>656.91300000000001</v>
      </c>
      <c r="Q36" s="510">
        <v>3.1619999999999999</v>
      </c>
      <c r="R36" s="510">
        <v>151.03899999999999</v>
      </c>
      <c r="S36" s="510">
        <v>19.783000000000001</v>
      </c>
      <c r="T36" s="510">
        <v>3.0179999999999998</v>
      </c>
      <c r="U36" s="510">
        <v>0</v>
      </c>
      <c r="V36" s="511">
        <v>814.13199999999995</v>
      </c>
      <c r="W36" s="509">
        <v>41531.271999999997</v>
      </c>
      <c r="X36" s="510">
        <v>200.90299999999999</v>
      </c>
      <c r="Y36" s="510">
        <v>2733.6439999999998</v>
      </c>
      <c r="Z36" s="510">
        <v>530.279</v>
      </c>
      <c r="AA36" s="510">
        <v>44.061999999999998</v>
      </c>
      <c r="AB36" s="510">
        <v>78.528000000000006</v>
      </c>
      <c r="AC36" s="511">
        <v>44588.409</v>
      </c>
    </row>
    <row r="37" spans="1:29">
      <c r="A37" s="508" t="s">
        <v>420</v>
      </c>
      <c r="B37" s="509">
        <v>5111.4309999999996</v>
      </c>
      <c r="C37" s="510">
        <v>9.4260000000000002</v>
      </c>
      <c r="D37" s="510">
        <v>420.55399999999997</v>
      </c>
      <c r="E37" s="510">
        <v>64.840999999999994</v>
      </c>
      <c r="F37" s="510">
        <v>19.396000000000001</v>
      </c>
      <c r="G37" s="510">
        <v>4754.5429999999997</v>
      </c>
      <c r="H37" s="511">
        <v>10315.35</v>
      </c>
      <c r="I37" s="509">
        <v>1E-3</v>
      </c>
      <c r="J37" s="510">
        <v>0</v>
      </c>
      <c r="K37" s="510">
        <v>0</v>
      </c>
      <c r="L37" s="510">
        <v>0</v>
      </c>
      <c r="M37" s="510">
        <v>0</v>
      </c>
      <c r="N37" s="510">
        <v>0</v>
      </c>
      <c r="O37" s="511">
        <v>1E-3</v>
      </c>
      <c r="P37" s="509">
        <v>0.125</v>
      </c>
      <c r="Q37" s="510">
        <v>0</v>
      </c>
      <c r="R37" s="510">
        <v>1.2999999999999999E-2</v>
      </c>
      <c r="S37" s="510">
        <v>0</v>
      </c>
      <c r="T37" s="510">
        <v>0</v>
      </c>
      <c r="U37" s="510">
        <v>0</v>
      </c>
      <c r="V37" s="511">
        <v>0.13800000000000001</v>
      </c>
      <c r="W37" s="509">
        <v>5111.5569999999998</v>
      </c>
      <c r="X37" s="510">
        <v>9.4260000000000002</v>
      </c>
      <c r="Y37" s="510">
        <v>420.56700000000001</v>
      </c>
      <c r="Z37" s="510">
        <v>64.840999999999994</v>
      </c>
      <c r="AA37" s="510">
        <v>19.396000000000001</v>
      </c>
      <c r="AB37" s="510">
        <v>4754.5429999999997</v>
      </c>
      <c r="AC37" s="511">
        <v>10315.489</v>
      </c>
    </row>
    <row r="38" spans="1:29">
      <c r="A38" s="508" t="s">
        <v>421</v>
      </c>
      <c r="B38" s="509">
        <v>12136.972</v>
      </c>
      <c r="C38" s="510">
        <v>32.158999999999999</v>
      </c>
      <c r="D38" s="510">
        <v>1368.6189999999999</v>
      </c>
      <c r="E38" s="510">
        <v>399.392</v>
      </c>
      <c r="F38" s="510">
        <v>93.873000000000005</v>
      </c>
      <c r="G38" s="510">
        <v>8507.8739999999998</v>
      </c>
      <c r="H38" s="511">
        <v>22139.496999999999</v>
      </c>
      <c r="I38" s="509">
        <v>0</v>
      </c>
      <c r="J38" s="510">
        <v>0</v>
      </c>
      <c r="K38" s="510">
        <v>0</v>
      </c>
      <c r="L38" s="510">
        <v>0</v>
      </c>
      <c r="M38" s="510">
        <v>0</v>
      </c>
      <c r="N38" s="510">
        <v>0</v>
      </c>
      <c r="O38" s="511">
        <v>0</v>
      </c>
      <c r="P38" s="509">
        <v>3.4129999999999998</v>
      </c>
      <c r="Q38" s="510">
        <v>1E-3</v>
      </c>
      <c r="R38" s="510">
        <v>5.5549999999999997</v>
      </c>
      <c r="S38" s="510">
        <v>2.0699999999999998</v>
      </c>
      <c r="T38" s="510">
        <v>121.119</v>
      </c>
      <c r="U38" s="510">
        <v>45.780999999999999</v>
      </c>
      <c r="V38" s="511">
        <v>175.869</v>
      </c>
      <c r="W38" s="509">
        <v>12140.385</v>
      </c>
      <c r="X38" s="510">
        <v>32.159999999999997</v>
      </c>
      <c r="Y38" s="510">
        <v>1374.174</v>
      </c>
      <c r="Z38" s="510">
        <v>401.46199999999999</v>
      </c>
      <c r="AA38" s="510">
        <v>214.99199999999999</v>
      </c>
      <c r="AB38" s="510">
        <v>8553.6550000000007</v>
      </c>
      <c r="AC38" s="511">
        <v>22315.366000000002</v>
      </c>
    </row>
    <row r="39" spans="1:29">
      <c r="A39" s="508" t="s">
        <v>422</v>
      </c>
      <c r="B39" s="509">
        <v>63.999000000000002</v>
      </c>
      <c r="C39" s="510">
        <v>0.33</v>
      </c>
      <c r="D39" s="510">
        <v>31.209</v>
      </c>
      <c r="E39" s="510">
        <v>10.832000000000001</v>
      </c>
      <c r="F39" s="510">
        <v>2.274</v>
      </c>
      <c r="G39" s="510">
        <v>0</v>
      </c>
      <c r="H39" s="511">
        <v>97.811999999999998</v>
      </c>
      <c r="I39" s="509">
        <v>1037.0450000000001</v>
      </c>
      <c r="J39" s="510">
        <v>5.8860000000000001</v>
      </c>
      <c r="K39" s="510">
        <v>115.428</v>
      </c>
      <c r="L39" s="510">
        <v>22.402000000000001</v>
      </c>
      <c r="M39" s="510">
        <v>10.109</v>
      </c>
      <c r="N39" s="510">
        <v>0</v>
      </c>
      <c r="O39" s="511">
        <v>1168.4680000000001</v>
      </c>
      <c r="P39" s="509">
        <v>150.31299999999999</v>
      </c>
      <c r="Q39" s="510">
        <v>1.496</v>
      </c>
      <c r="R39" s="510">
        <v>63.095999999999997</v>
      </c>
      <c r="S39" s="510">
        <v>5.2560000000000002</v>
      </c>
      <c r="T39" s="510">
        <v>4.226</v>
      </c>
      <c r="U39" s="510">
        <v>0</v>
      </c>
      <c r="V39" s="511">
        <v>219.131</v>
      </c>
      <c r="W39" s="509">
        <v>1251.357</v>
      </c>
      <c r="X39" s="510">
        <v>7.7119999999999997</v>
      </c>
      <c r="Y39" s="510">
        <v>209.733</v>
      </c>
      <c r="Z39" s="510">
        <v>38.49</v>
      </c>
      <c r="AA39" s="510">
        <v>16.609000000000002</v>
      </c>
      <c r="AB39" s="510">
        <v>0</v>
      </c>
      <c r="AC39" s="511">
        <v>1485.4110000000001</v>
      </c>
    </row>
    <row r="40" spans="1:29">
      <c r="A40" s="508" t="s">
        <v>423</v>
      </c>
      <c r="B40" s="509">
        <v>28.48</v>
      </c>
      <c r="C40" s="510">
        <v>0.22500000000000001</v>
      </c>
      <c r="D40" s="510">
        <v>15.411</v>
      </c>
      <c r="E40" s="510">
        <v>7.4450000000000003</v>
      </c>
      <c r="F40" s="510">
        <v>138.00399999999999</v>
      </c>
      <c r="G40" s="510">
        <v>8.625</v>
      </c>
      <c r="H40" s="511">
        <v>190.745</v>
      </c>
      <c r="I40" s="509">
        <v>922.27599999999995</v>
      </c>
      <c r="J40" s="510">
        <v>5.6710000000000003</v>
      </c>
      <c r="K40" s="510">
        <v>64.176000000000002</v>
      </c>
      <c r="L40" s="510">
        <v>6.0679999999999996</v>
      </c>
      <c r="M40" s="510">
        <v>0.91400000000000003</v>
      </c>
      <c r="N40" s="510">
        <v>29.526</v>
      </c>
      <c r="O40" s="511">
        <v>1022.563</v>
      </c>
      <c r="P40" s="509">
        <v>621.17399999999998</v>
      </c>
      <c r="Q40" s="510">
        <v>2.1970000000000001</v>
      </c>
      <c r="R40" s="510">
        <v>93.82</v>
      </c>
      <c r="S40" s="510">
        <v>9.0289999999999999</v>
      </c>
      <c r="T40" s="510">
        <v>87.049000000000007</v>
      </c>
      <c r="U40" s="510">
        <v>0</v>
      </c>
      <c r="V40" s="511">
        <v>804.24</v>
      </c>
      <c r="W40" s="509">
        <v>1571.93</v>
      </c>
      <c r="X40" s="510">
        <v>8.093</v>
      </c>
      <c r="Y40" s="510">
        <v>173.40700000000001</v>
      </c>
      <c r="Z40" s="510">
        <v>22.542000000000002</v>
      </c>
      <c r="AA40" s="510">
        <v>225.96700000000001</v>
      </c>
      <c r="AB40" s="510">
        <v>38.151000000000003</v>
      </c>
      <c r="AC40" s="511">
        <v>2017.548</v>
      </c>
    </row>
    <row r="41" spans="1:29">
      <c r="A41" s="508" t="s">
        <v>424</v>
      </c>
      <c r="B41" s="509">
        <v>482.661</v>
      </c>
      <c r="C41" s="510">
        <v>17.454999999999998</v>
      </c>
      <c r="D41" s="510">
        <v>22.276</v>
      </c>
      <c r="E41" s="510">
        <v>3.8260000000000001</v>
      </c>
      <c r="F41" s="510">
        <v>0.60499999999999998</v>
      </c>
      <c r="G41" s="510">
        <v>0.20200000000000001</v>
      </c>
      <c r="H41" s="511">
        <v>523.19899999999996</v>
      </c>
      <c r="I41" s="509">
        <v>48.256999999999998</v>
      </c>
      <c r="J41" s="510">
        <v>0.40500000000000003</v>
      </c>
      <c r="K41" s="510">
        <v>10.4</v>
      </c>
      <c r="L41" s="510">
        <v>1.2310000000000001</v>
      </c>
      <c r="M41" s="510">
        <v>3.1320000000000001</v>
      </c>
      <c r="N41" s="510">
        <v>0</v>
      </c>
      <c r="O41" s="511">
        <v>62.194000000000003</v>
      </c>
      <c r="P41" s="509">
        <v>402.392</v>
      </c>
      <c r="Q41" s="510">
        <v>9.2460000000000004</v>
      </c>
      <c r="R41" s="510">
        <v>65.679000000000002</v>
      </c>
      <c r="S41" s="510">
        <v>15.91</v>
      </c>
      <c r="T41" s="510">
        <v>0.124</v>
      </c>
      <c r="U41" s="510">
        <v>0</v>
      </c>
      <c r="V41" s="511">
        <v>477.44099999999997</v>
      </c>
      <c r="W41" s="509">
        <v>933.31</v>
      </c>
      <c r="X41" s="510">
        <v>27.106000000000002</v>
      </c>
      <c r="Y41" s="510">
        <v>98.355000000000004</v>
      </c>
      <c r="Z41" s="510">
        <v>20.966999999999999</v>
      </c>
      <c r="AA41" s="510">
        <v>3.8610000000000002</v>
      </c>
      <c r="AB41" s="510">
        <v>0.20200000000000001</v>
      </c>
      <c r="AC41" s="511">
        <v>1062.8340000000001</v>
      </c>
    </row>
    <row r="42" spans="1:29">
      <c r="A42" s="508" t="s">
        <v>425</v>
      </c>
      <c r="B42" s="509">
        <v>128.346</v>
      </c>
      <c r="C42" s="510">
        <v>1.2190000000000001</v>
      </c>
      <c r="D42" s="510">
        <v>18.576000000000001</v>
      </c>
      <c r="E42" s="510">
        <v>3.302</v>
      </c>
      <c r="F42" s="510">
        <v>1.012</v>
      </c>
      <c r="G42" s="510">
        <v>1.2030000000000001</v>
      </c>
      <c r="H42" s="511">
        <v>150.35599999999999</v>
      </c>
      <c r="I42" s="509">
        <v>31.29</v>
      </c>
      <c r="J42" s="510">
        <v>0.16400000000000001</v>
      </c>
      <c r="K42" s="510">
        <v>14.362</v>
      </c>
      <c r="L42" s="510">
        <v>2.532</v>
      </c>
      <c r="M42" s="510">
        <v>1.3620000000000001</v>
      </c>
      <c r="N42" s="510">
        <v>0</v>
      </c>
      <c r="O42" s="511">
        <v>47.177999999999997</v>
      </c>
      <c r="P42" s="509">
        <v>241.774</v>
      </c>
      <c r="Q42" s="510">
        <v>1.6419999999999999</v>
      </c>
      <c r="R42" s="510">
        <v>23.36</v>
      </c>
      <c r="S42" s="510">
        <v>5.2450000000000001</v>
      </c>
      <c r="T42" s="510">
        <v>7.0000000000000001E-3</v>
      </c>
      <c r="U42" s="510">
        <v>0.216</v>
      </c>
      <c r="V42" s="511">
        <v>266.99900000000002</v>
      </c>
      <c r="W42" s="509">
        <v>401.41</v>
      </c>
      <c r="X42" s="510">
        <v>3.0249999999999999</v>
      </c>
      <c r="Y42" s="510">
        <v>56.298000000000002</v>
      </c>
      <c r="Z42" s="510">
        <v>11.079000000000001</v>
      </c>
      <c r="AA42" s="510">
        <v>2.3809999999999998</v>
      </c>
      <c r="AB42" s="510">
        <v>1.419</v>
      </c>
      <c r="AC42" s="511">
        <v>464.53300000000002</v>
      </c>
    </row>
    <row r="43" spans="1:29">
      <c r="A43" s="508" t="s">
        <v>414</v>
      </c>
      <c r="B43" s="509">
        <v>55.737000000000002</v>
      </c>
      <c r="C43" s="510">
        <v>0.60799999999999998</v>
      </c>
      <c r="D43" s="510">
        <v>5.5510000000000002</v>
      </c>
      <c r="E43" s="510">
        <v>1.2010000000000001</v>
      </c>
      <c r="F43" s="510">
        <v>0.53700000000000003</v>
      </c>
      <c r="G43" s="510">
        <v>1.675</v>
      </c>
      <c r="H43" s="511">
        <v>64.108000000000004</v>
      </c>
      <c r="I43" s="509">
        <v>20.559000000000001</v>
      </c>
      <c r="J43" s="510">
        <v>0.26</v>
      </c>
      <c r="K43" s="510">
        <v>3.637</v>
      </c>
      <c r="L43" s="510">
        <v>2.0680000000000001</v>
      </c>
      <c r="M43" s="510">
        <v>3.2000000000000001E-2</v>
      </c>
      <c r="N43" s="510">
        <v>0</v>
      </c>
      <c r="O43" s="511">
        <v>24.488</v>
      </c>
      <c r="P43" s="509">
        <v>103.57599999999999</v>
      </c>
      <c r="Q43" s="510">
        <v>0.55500000000000005</v>
      </c>
      <c r="R43" s="510">
        <v>2.839</v>
      </c>
      <c r="S43" s="510">
        <v>8.5999999999999993E-2</v>
      </c>
      <c r="T43" s="510">
        <v>0</v>
      </c>
      <c r="U43" s="510">
        <v>0</v>
      </c>
      <c r="V43" s="511">
        <v>106.97</v>
      </c>
      <c r="W43" s="509">
        <v>179.87200000000001</v>
      </c>
      <c r="X43" s="510">
        <v>1.423</v>
      </c>
      <c r="Y43" s="510">
        <v>12.026999999999999</v>
      </c>
      <c r="Z43" s="510">
        <v>3.355</v>
      </c>
      <c r="AA43" s="510">
        <v>0.56899999999999995</v>
      </c>
      <c r="AB43" s="510">
        <v>1.675</v>
      </c>
      <c r="AC43" s="511">
        <v>195.566</v>
      </c>
    </row>
    <row r="44" spans="1:29" ht="13.5" thickBot="1">
      <c r="A44" s="512" t="s">
        <v>426</v>
      </c>
      <c r="B44" s="513">
        <v>257.60000000000002</v>
      </c>
      <c r="C44" s="514">
        <v>2.1110000000000002</v>
      </c>
      <c r="D44" s="514">
        <v>41.326999999999998</v>
      </c>
      <c r="E44" s="514">
        <v>18.908999999999999</v>
      </c>
      <c r="F44" s="514">
        <v>2.911</v>
      </c>
      <c r="G44" s="514">
        <v>8.0129999999999999</v>
      </c>
      <c r="H44" s="515">
        <v>311.96199999999999</v>
      </c>
      <c r="I44" s="513">
        <v>61.055999999999997</v>
      </c>
      <c r="J44" s="514">
        <v>0.435</v>
      </c>
      <c r="K44" s="514">
        <v>13.965</v>
      </c>
      <c r="L44" s="514">
        <v>2.665</v>
      </c>
      <c r="M44" s="514">
        <v>0.03</v>
      </c>
      <c r="N44" s="514">
        <v>0</v>
      </c>
      <c r="O44" s="515">
        <v>75.486000000000004</v>
      </c>
      <c r="P44" s="513">
        <v>301.30099999999999</v>
      </c>
      <c r="Q44" s="514">
        <v>1.857</v>
      </c>
      <c r="R44" s="514">
        <v>21.885000000000002</v>
      </c>
      <c r="S44" s="514">
        <v>3.694</v>
      </c>
      <c r="T44" s="514">
        <v>0.16700000000000001</v>
      </c>
      <c r="U44" s="514">
        <v>0.91400000000000003</v>
      </c>
      <c r="V44" s="515">
        <v>326.12400000000002</v>
      </c>
      <c r="W44" s="513">
        <v>619.95699999999999</v>
      </c>
      <c r="X44" s="514">
        <v>4.4029999999999996</v>
      </c>
      <c r="Y44" s="514">
        <v>77.177000000000007</v>
      </c>
      <c r="Z44" s="514">
        <v>25.268000000000001</v>
      </c>
      <c r="AA44" s="514">
        <v>3.1080000000000001</v>
      </c>
      <c r="AB44" s="514">
        <v>8.9269999999999996</v>
      </c>
      <c r="AC44" s="515">
        <v>713.572</v>
      </c>
    </row>
    <row r="45" spans="1:29" ht="13.5" thickBot="1">
      <c r="A45" s="516" t="s">
        <v>311</v>
      </c>
      <c r="B45" s="517">
        <v>102988.005</v>
      </c>
      <c r="C45" s="518">
        <v>617.62199999999996</v>
      </c>
      <c r="D45" s="518">
        <v>12122.311</v>
      </c>
      <c r="E45" s="518">
        <v>2803.95</v>
      </c>
      <c r="F45" s="518">
        <v>54783.995999999999</v>
      </c>
      <c r="G45" s="518">
        <v>29341.205000000002</v>
      </c>
      <c r="H45" s="519">
        <v>199853.139</v>
      </c>
      <c r="I45" s="517">
        <v>56752.972999999998</v>
      </c>
      <c r="J45" s="518">
        <v>404.46699999999998</v>
      </c>
      <c r="K45" s="518">
        <v>8937.5010000000002</v>
      </c>
      <c r="L45" s="518">
        <v>1394.5540000000001</v>
      </c>
      <c r="M45" s="518">
        <v>6193.0249999999996</v>
      </c>
      <c r="N45" s="518">
        <v>1989.6980000000001</v>
      </c>
      <c r="O45" s="519">
        <v>74277.664000000004</v>
      </c>
      <c r="P45" s="517">
        <v>90462.729000000007</v>
      </c>
      <c r="Q45" s="518">
        <v>353.14100000000002</v>
      </c>
      <c r="R45" s="518">
        <v>5527.5910000000003</v>
      </c>
      <c r="S45" s="518">
        <v>1035.806</v>
      </c>
      <c r="T45" s="518">
        <v>4708.357</v>
      </c>
      <c r="U45" s="518">
        <v>11769.227000000001</v>
      </c>
      <c r="V45" s="519">
        <v>112821.045</v>
      </c>
      <c r="W45" s="517">
        <v>250203.70699999999</v>
      </c>
      <c r="X45" s="518">
        <v>1375.23</v>
      </c>
      <c r="Y45" s="518">
        <v>26587.402999999998</v>
      </c>
      <c r="Z45" s="518">
        <v>5234.3100000000004</v>
      </c>
      <c r="AA45" s="518">
        <v>65685.377999999997</v>
      </c>
      <c r="AB45" s="518">
        <v>43100.13</v>
      </c>
      <c r="AC45" s="519">
        <v>386951.848</v>
      </c>
    </row>
    <row r="46" spans="1:29">
      <c r="A46" s="520"/>
    </row>
    <row r="47" spans="1:29">
      <c r="A47" s="521" t="s">
        <v>427</v>
      </c>
    </row>
    <row r="48" spans="1:29">
      <c r="A48" s="520" t="s">
        <v>428</v>
      </c>
    </row>
    <row r="49" spans="1:1">
      <c r="A49" s="520" t="s">
        <v>429</v>
      </c>
    </row>
    <row r="50" spans="1:1">
      <c r="A50" s="520" t="s">
        <v>430</v>
      </c>
    </row>
    <row r="51" spans="1:1">
      <c r="A51" s="520" t="s">
        <v>431</v>
      </c>
    </row>
    <row r="52" spans="1:1">
      <c r="A52" s="520" t="s">
        <v>432</v>
      </c>
    </row>
    <row r="53" spans="1:1">
      <c r="A53" s="520" t="s">
        <v>433</v>
      </c>
    </row>
    <row r="54" spans="1:1">
      <c r="A54" s="520" t="s">
        <v>434</v>
      </c>
    </row>
  </sheetData>
  <mergeCells count="8">
    <mergeCell ref="AB1:AC1"/>
    <mergeCell ref="A3:AC3"/>
    <mergeCell ref="AA5:AC5"/>
    <mergeCell ref="A6:A8"/>
    <mergeCell ref="B6:H7"/>
    <mergeCell ref="I6:O7"/>
    <mergeCell ref="P6:V7"/>
    <mergeCell ref="W6:AC7"/>
  </mergeCells>
  <pageMargins left="0.7" right="0.7" top="0.75" bottom="0.75" header="0.3" footer="0.3"/>
  <pageSetup paperSize="9" scale="52"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C1:L82"/>
  <sheetViews>
    <sheetView workbookViewId="0"/>
  </sheetViews>
  <sheetFormatPr defaultColWidth="6.85546875" defaultRowHeight="12.75"/>
  <cols>
    <col min="1" max="1" width="2.140625" style="523" customWidth="1"/>
    <col min="2" max="2" width="6.85546875" style="523"/>
    <col min="3" max="3" width="37.85546875" style="522" customWidth="1"/>
    <col min="4" max="4" width="10.7109375" style="523" bestFit="1" customWidth="1"/>
    <col min="5" max="5" width="12.140625" style="523" customWidth="1"/>
    <col min="6" max="6" width="11.140625" style="523" customWidth="1"/>
    <col min="7" max="7" width="10.5703125" style="523" customWidth="1"/>
    <col min="8" max="8" width="10.140625" style="523" customWidth="1"/>
    <col min="9" max="9" width="11.42578125" style="523" customWidth="1"/>
    <col min="10" max="10" width="21" style="523" customWidth="1"/>
    <col min="11" max="11" width="9.85546875" style="523" bestFit="1" customWidth="1"/>
    <col min="12" max="16384" width="6.85546875" style="523"/>
  </cols>
  <sheetData>
    <row r="1" spans="3:11">
      <c r="J1" s="524" t="s">
        <v>533</v>
      </c>
    </row>
    <row r="2" spans="3:11">
      <c r="C2" s="523"/>
    </row>
    <row r="3" spans="3:11" ht="14.25">
      <c r="C3" s="1888" t="s">
        <v>435</v>
      </c>
      <c r="D3" s="1888"/>
      <c r="E3" s="1888"/>
      <c r="F3" s="1888"/>
      <c r="G3" s="1888"/>
      <c r="H3" s="1888"/>
      <c r="I3" s="1888"/>
      <c r="J3" s="1888"/>
    </row>
    <row r="4" spans="3:11">
      <c r="C4" s="523"/>
    </row>
    <row r="5" spans="3:11" ht="13.5" thickBot="1">
      <c r="C5" s="525"/>
      <c r="D5" s="526"/>
      <c r="E5" s="526"/>
      <c r="F5" s="526"/>
      <c r="G5" s="526"/>
      <c r="H5" s="526"/>
      <c r="I5" s="526"/>
      <c r="J5" s="527" t="s">
        <v>436</v>
      </c>
    </row>
    <row r="6" spans="3:11" ht="13.5" thickBot="1">
      <c r="C6" s="528" t="s">
        <v>380</v>
      </c>
      <c r="D6" s="529" t="s">
        <v>385</v>
      </c>
      <c r="E6" s="502" t="s">
        <v>386</v>
      </c>
      <c r="F6" s="502" t="s">
        <v>387</v>
      </c>
      <c r="G6" s="502" t="s">
        <v>388</v>
      </c>
      <c r="H6" s="502" t="s">
        <v>389</v>
      </c>
      <c r="I6" s="502" t="s">
        <v>390</v>
      </c>
      <c r="J6" s="530" t="s">
        <v>437</v>
      </c>
      <c r="K6" s="531"/>
    </row>
    <row r="7" spans="3:11">
      <c r="C7" s="504" t="s">
        <v>392</v>
      </c>
      <c r="D7" s="532">
        <v>238.37899999999999</v>
      </c>
      <c r="E7" s="533">
        <v>1.121</v>
      </c>
      <c r="F7" s="533">
        <v>-43.101999999999997</v>
      </c>
      <c r="G7" s="533">
        <v>-18.594000000000001</v>
      </c>
      <c r="H7" s="533">
        <v>-5.7949999999999999</v>
      </c>
      <c r="I7" s="533">
        <v>-31.86</v>
      </c>
      <c r="J7" s="534">
        <v>158.74299999999999</v>
      </c>
      <c r="K7" s="531"/>
    </row>
    <row r="8" spans="3:11">
      <c r="C8" s="508" t="s">
        <v>393</v>
      </c>
      <c r="D8" s="535">
        <v>-166.107</v>
      </c>
      <c r="E8" s="536">
        <v>-1.4990000000000001</v>
      </c>
      <c r="F8" s="536">
        <v>-2.153</v>
      </c>
      <c r="G8" s="536">
        <v>2.8860000000000001</v>
      </c>
      <c r="H8" s="536">
        <v>-0.72099999999999997</v>
      </c>
      <c r="I8" s="536">
        <v>68.313999999999993</v>
      </c>
      <c r="J8" s="537">
        <v>-102.166</v>
      </c>
    </row>
    <row r="9" spans="3:11">
      <c r="C9" s="508" t="s">
        <v>394</v>
      </c>
      <c r="D9" s="535">
        <v>527.23400000000004</v>
      </c>
      <c r="E9" s="536">
        <v>-1.099</v>
      </c>
      <c r="F9" s="536">
        <v>-369.47899999999998</v>
      </c>
      <c r="G9" s="536">
        <v>86.381</v>
      </c>
      <c r="H9" s="536">
        <v>-110.84099999999999</v>
      </c>
      <c r="I9" s="536">
        <v>30.875</v>
      </c>
      <c r="J9" s="537">
        <v>76.69</v>
      </c>
    </row>
    <row r="10" spans="3:11" ht="25.5">
      <c r="C10" s="508" t="s">
        <v>395</v>
      </c>
      <c r="D10" s="535">
        <v>-372.59199999999998</v>
      </c>
      <c r="E10" s="536">
        <v>-1.0920000000000001</v>
      </c>
      <c r="F10" s="536">
        <v>3.7189999999999999</v>
      </c>
      <c r="G10" s="536">
        <v>28.411000000000001</v>
      </c>
      <c r="H10" s="536">
        <v>-51.497999999999998</v>
      </c>
      <c r="I10" s="536">
        <v>131.71899999999999</v>
      </c>
      <c r="J10" s="537">
        <v>-289.74400000000003</v>
      </c>
    </row>
    <row r="11" spans="3:11" ht="25.5">
      <c r="C11" s="508" t="s">
        <v>396</v>
      </c>
      <c r="D11" s="535">
        <v>-198.255</v>
      </c>
      <c r="E11" s="536">
        <v>-8.7140000000000004</v>
      </c>
      <c r="F11" s="536">
        <v>460.46800000000002</v>
      </c>
      <c r="G11" s="536">
        <v>69.38</v>
      </c>
      <c r="H11" s="536">
        <v>-24.747</v>
      </c>
      <c r="I11" s="536">
        <v>-55.17</v>
      </c>
      <c r="J11" s="537">
        <v>173.58199999999999</v>
      </c>
    </row>
    <row r="12" spans="3:11" ht="25.5">
      <c r="C12" s="508" t="s">
        <v>397</v>
      </c>
      <c r="D12" s="535">
        <v>-290.45499999999998</v>
      </c>
      <c r="E12" s="536">
        <v>-41.491</v>
      </c>
      <c r="F12" s="536">
        <v>1210.903</v>
      </c>
      <c r="G12" s="536">
        <v>84.947999999999993</v>
      </c>
      <c r="H12" s="536">
        <v>-11.946</v>
      </c>
      <c r="I12" s="536">
        <v>311.84800000000001</v>
      </c>
      <c r="J12" s="537">
        <v>1178.8589999999999</v>
      </c>
    </row>
    <row r="13" spans="3:11">
      <c r="C13" s="508" t="s">
        <v>398</v>
      </c>
      <c r="D13" s="535">
        <v>429.1</v>
      </c>
      <c r="E13" s="536">
        <v>-3.9780000000000002</v>
      </c>
      <c r="F13" s="536">
        <v>113.47199999999999</v>
      </c>
      <c r="G13" s="536">
        <v>52.686999999999998</v>
      </c>
      <c r="H13" s="536">
        <v>5.5439999999999996</v>
      </c>
      <c r="I13" s="536">
        <v>-132.536</v>
      </c>
      <c r="J13" s="537">
        <v>411.60199999999998</v>
      </c>
    </row>
    <row r="14" spans="3:11">
      <c r="C14" s="508" t="s">
        <v>399</v>
      </c>
      <c r="D14" s="535">
        <v>306.209</v>
      </c>
      <c r="E14" s="536">
        <v>1.234</v>
      </c>
      <c r="F14" s="536">
        <v>291.32499999999999</v>
      </c>
      <c r="G14" s="536">
        <v>-74.081999999999994</v>
      </c>
      <c r="H14" s="536">
        <v>-0.183</v>
      </c>
      <c r="I14" s="536">
        <v>191.17</v>
      </c>
      <c r="J14" s="537">
        <v>789.755</v>
      </c>
    </row>
    <row r="15" spans="3:11" ht="25.5">
      <c r="C15" s="508" t="s">
        <v>400</v>
      </c>
      <c r="D15" s="535">
        <v>29.527000000000001</v>
      </c>
      <c r="E15" s="536">
        <v>-8.8999999999999996E-2</v>
      </c>
      <c r="F15" s="536">
        <v>15.29</v>
      </c>
      <c r="G15" s="536">
        <v>1.0840000000000001</v>
      </c>
      <c r="H15" s="536">
        <v>3.778</v>
      </c>
      <c r="I15" s="536">
        <v>16.459</v>
      </c>
      <c r="J15" s="537">
        <v>64.965000000000003</v>
      </c>
    </row>
    <row r="16" spans="3:11">
      <c r="C16" s="508" t="s">
        <v>401</v>
      </c>
      <c r="D16" s="535">
        <v>192.73500000000001</v>
      </c>
      <c r="E16" s="536">
        <v>6.4480000000000004</v>
      </c>
      <c r="F16" s="536">
        <v>352.49700000000001</v>
      </c>
      <c r="G16" s="536">
        <v>75.385999999999996</v>
      </c>
      <c r="H16" s="536">
        <v>20.186</v>
      </c>
      <c r="I16" s="536">
        <v>-199.857</v>
      </c>
      <c r="J16" s="537">
        <v>372.00900000000001</v>
      </c>
    </row>
    <row r="17" spans="3:10" ht="25.5">
      <c r="C17" s="508" t="s">
        <v>402</v>
      </c>
      <c r="D17" s="535">
        <v>1633.922</v>
      </c>
      <c r="E17" s="536">
        <v>-15.507999999999999</v>
      </c>
      <c r="F17" s="536">
        <v>1226.442</v>
      </c>
      <c r="G17" s="536">
        <v>166.697</v>
      </c>
      <c r="H17" s="536">
        <v>-187.10499999999999</v>
      </c>
      <c r="I17" s="536">
        <v>-680.01300000000003</v>
      </c>
      <c r="J17" s="537">
        <v>1977.7380000000001</v>
      </c>
    </row>
    <row r="18" spans="3:10">
      <c r="C18" s="508" t="s">
        <v>403</v>
      </c>
      <c r="D18" s="535">
        <v>175.67599999999999</v>
      </c>
      <c r="E18" s="536">
        <v>-2.4380000000000002</v>
      </c>
      <c r="F18" s="536">
        <v>-183.666</v>
      </c>
      <c r="G18" s="536">
        <v>-5.0730000000000004</v>
      </c>
      <c r="H18" s="536">
        <v>-19.605</v>
      </c>
      <c r="I18" s="536">
        <v>70.361999999999995</v>
      </c>
      <c r="J18" s="537">
        <v>40.329000000000001</v>
      </c>
    </row>
    <row r="19" spans="3:10" ht="25.5">
      <c r="C19" s="508" t="s">
        <v>404</v>
      </c>
      <c r="D19" s="535">
        <v>89.497</v>
      </c>
      <c r="E19" s="536">
        <v>-0.39200000000000002</v>
      </c>
      <c r="F19" s="536">
        <v>-4.0339999999999998</v>
      </c>
      <c r="G19" s="536">
        <v>41.026000000000003</v>
      </c>
      <c r="H19" s="536">
        <v>-3.7669999999999999</v>
      </c>
      <c r="I19" s="536">
        <v>53.773000000000003</v>
      </c>
      <c r="J19" s="537">
        <v>135.077</v>
      </c>
    </row>
    <row r="20" spans="3:10">
      <c r="C20" s="508" t="s">
        <v>405</v>
      </c>
      <c r="D20" s="535">
        <v>174.411</v>
      </c>
      <c r="E20" s="536">
        <v>0.93799999999999994</v>
      </c>
      <c r="F20" s="536">
        <v>-66.400999999999996</v>
      </c>
      <c r="G20" s="536">
        <v>4.1689999999999996</v>
      </c>
      <c r="H20" s="536">
        <v>230.97300000000001</v>
      </c>
      <c r="I20" s="536">
        <v>-109.62</v>
      </c>
      <c r="J20" s="537">
        <v>230.30099999999999</v>
      </c>
    </row>
    <row r="21" spans="3:10">
      <c r="C21" s="508" t="s">
        <v>406</v>
      </c>
      <c r="D21" s="535">
        <v>3545.9</v>
      </c>
      <c r="E21" s="536">
        <v>-6.0279999999999996</v>
      </c>
      <c r="F21" s="536">
        <v>-65.171000000000006</v>
      </c>
      <c r="G21" s="536">
        <v>14.711</v>
      </c>
      <c r="H21" s="536">
        <v>-3678.1109999999999</v>
      </c>
      <c r="I21" s="536">
        <v>-67.3</v>
      </c>
      <c r="J21" s="537">
        <v>-270.70999999999998</v>
      </c>
    </row>
    <row r="22" spans="3:10">
      <c r="C22" s="508" t="s">
        <v>407</v>
      </c>
      <c r="D22" s="535">
        <v>-295.21800000000002</v>
      </c>
      <c r="E22" s="536">
        <v>-13.849</v>
      </c>
      <c r="F22" s="536">
        <v>267.70100000000002</v>
      </c>
      <c r="G22" s="536">
        <v>15.218999999999999</v>
      </c>
      <c r="H22" s="536">
        <v>23.106999999999999</v>
      </c>
      <c r="I22" s="536">
        <v>18.504999999999999</v>
      </c>
      <c r="J22" s="537">
        <v>0.246</v>
      </c>
    </row>
    <row r="23" spans="3:10">
      <c r="C23" s="508" t="s">
        <v>408</v>
      </c>
      <c r="D23" s="535">
        <v>27.446999999999999</v>
      </c>
      <c r="E23" s="536">
        <v>-0.32600000000000001</v>
      </c>
      <c r="F23" s="536">
        <v>21.867999999999999</v>
      </c>
      <c r="G23" s="536">
        <v>22.085000000000001</v>
      </c>
      <c r="H23" s="536">
        <v>-1.9330000000000001</v>
      </c>
      <c r="I23" s="536">
        <v>-2.407</v>
      </c>
      <c r="J23" s="537">
        <v>44.649000000000001</v>
      </c>
    </row>
    <row r="24" spans="3:10">
      <c r="C24" s="508" t="s">
        <v>409</v>
      </c>
      <c r="D24" s="535">
        <v>-324.351</v>
      </c>
      <c r="E24" s="536">
        <v>-3.3559999999999999</v>
      </c>
      <c r="F24" s="536">
        <v>352.08300000000003</v>
      </c>
      <c r="G24" s="536">
        <v>5.7839999999999998</v>
      </c>
      <c r="H24" s="536">
        <v>-11.696</v>
      </c>
      <c r="I24" s="536">
        <v>-8.0820000000000007</v>
      </c>
      <c r="J24" s="537">
        <v>4.5979999999999999</v>
      </c>
    </row>
    <row r="25" spans="3:10" ht="25.5">
      <c r="C25" s="508" t="s">
        <v>410</v>
      </c>
      <c r="D25" s="535">
        <v>147.619</v>
      </c>
      <c r="E25" s="536">
        <v>108.535</v>
      </c>
      <c r="F25" s="536">
        <v>-0.16400000000000001</v>
      </c>
      <c r="G25" s="536">
        <v>4.056</v>
      </c>
      <c r="H25" s="536">
        <v>6804.9620000000004</v>
      </c>
      <c r="I25" s="536">
        <v>-76.617999999999995</v>
      </c>
      <c r="J25" s="537">
        <v>6984.3339999999998</v>
      </c>
    </row>
    <row r="26" spans="3:10">
      <c r="C26" s="508" t="s">
        <v>411</v>
      </c>
      <c r="D26" s="535">
        <v>5.41</v>
      </c>
      <c r="E26" s="536">
        <v>-5.46</v>
      </c>
      <c r="F26" s="536">
        <v>-1.27</v>
      </c>
      <c r="G26" s="536">
        <v>2.1999999999999999E-2</v>
      </c>
      <c r="H26" s="536">
        <v>-9.9809999999999999</v>
      </c>
      <c r="I26" s="536">
        <v>11.234</v>
      </c>
      <c r="J26" s="537">
        <v>-6.7000000000000004E-2</v>
      </c>
    </row>
    <row r="27" spans="3:10">
      <c r="C27" s="508" t="s">
        <v>412</v>
      </c>
      <c r="D27" s="535">
        <v>13.255000000000001</v>
      </c>
      <c r="E27" s="536">
        <v>5.1999999999999998E-2</v>
      </c>
      <c r="F27" s="536">
        <v>-13.007</v>
      </c>
      <c r="G27" s="536">
        <v>-0.29799999999999999</v>
      </c>
      <c r="H27" s="536">
        <v>19.667999999999999</v>
      </c>
      <c r="I27" s="536">
        <v>-0.79300000000000004</v>
      </c>
      <c r="J27" s="537">
        <v>19.175000000000001</v>
      </c>
    </row>
    <row r="28" spans="3:10">
      <c r="C28" s="508" t="s">
        <v>413</v>
      </c>
      <c r="D28" s="535">
        <v>-222.739</v>
      </c>
      <c r="E28" s="536">
        <v>-1.98</v>
      </c>
      <c r="F28" s="536">
        <v>44.588999999999999</v>
      </c>
      <c r="G28" s="536">
        <v>2.516</v>
      </c>
      <c r="H28" s="536">
        <v>-12.92</v>
      </c>
      <c r="I28" s="536">
        <v>82.600999999999999</v>
      </c>
      <c r="J28" s="537">
        <v>-110.449</v>
      </c>
    </row>
    <row r="29" spans="3:10">
      <c r="C29" s="508" t="s">
        <v>414</v>
      </c>
      <c r="D29" s="535">
        <v>-176.643</v>
      </c>
      <c r="E29" s="536">
        <v>-0.92300000000000004</v>
      </c>
      <c r="F29" s="536">
        <v>-23.492000000000001</v>
      </c>
      <c r="G29" s="536">
        <v>-0.61099999999999999</v>
      </c>
      <c r="H29" s="536">
        <v>-11.205</v>
      </c>
      <c r="I29" s="536">
        <v>-6.6859999999999999</v>
      </c>
      <c r="J29" s="537">
        <v>-218.94900000000001</v>
      </c>
    </row>
    <row r="30" spans="3:10">
      <c r="C30" s="508" t="s">
        <v>415</v>
      </c>
      <c r="D30" s="535">
        <v>-0.20100000000000001</v>
      </c>
      <c r="E30" s="536">
        <v>-2E-3</v>
      </c>
      <c r="F30" s="536">
        <v>-6.7000000000000004E-2</v>
      </c>
      <c r="G30" s="536">
        <v>-2E-3</v>
      </c>
      <c r="H30" s="536">
        <v>1E-3</v>
      </c>
      <c r="I30" s="536">
        <v>0</v>
      </c>
      <c r="J30" s="537">
        <v>-0.26900000000000002</v>
      </c>
    </row>
    <row r="31" spans="3:10">
      <c r="C31" s="508" t="s">
        <v>416</v>
      </c>
      <c r="D31" s="535">
        <v>-223.80099999999999</v>
      </c>
      <c r="E31" s="536">
        <v>-4.008</v>
      </c>
      <c r="F31" s="536">
        <v>3.2010000000000001</v>
      </c>
      <c r="G31" s="536">
        <v>1.7000000000000001E-2</v>
      </c>
      <c r="H31" s="536">
        <v>23.437000000000001</v>
      </c>
      <c r="I31" s="536">
        <v>-4.9820000000000002</v>
      </c>
      <c r="J31" s="537">
        <v>-206.15299999999999</v>
      </c>
    </row>
    <row r="32" spans="3:10">
      <c r="C32" s="508" t="s">
        <v>417</v>
      </c>
      <c r="D32" s="535">
        <v>2473.7109999999998</v>
      </c>
      <c r="E32" s="536">
        <v>1.42</v>
      </c>
      <c r="F32" s="536">
        <v>81.611000000000004</v>
      </c>
      <c r="G32" s="536">
        <v>9.0139999999999993</v>
      </c>
      <c r="H32" s="536">
        <v>0.23499999999999999</v>
      </c>
      <c r="I32" s="536">
        <v>9.6940000000000008</v>
      </c>
      <c r="J32" s="537">
        <v>2566.6709999999998</v>
      </c>
    </row>
    <row r="33" spans="3:12">
      <c r="C33" s="508" t="s">
        <v>418</v>
      </c>
      <c r="D33" s="535">
        <v>-26.584</v>
      </c>
      <c r="E33" s="536">
        <v>-0.40699999999999997</v>
      </c>
      <c r="F33" s="536">
        <v>-2.2639999999999998</v>
      </c>
      <c r="G33" s="536">
        <v>1.208</v>
      </c>
      <c r="H33" s="536">
        <v>9.9000000000000005E-2</v>
      </c>
      <c r="I33" s="536">
        <v>0</v>
      </c>
      <c r="J33" s="537">
        <v>-29.155999999999999</v>
      </c>
    </row>
    <row r="34" spans="3:12">
      <c r="C34" s="508" t="s">
        <v>419</v>
      </c>
      <c r="D34" s="535">
        <v>7265.7939999999999</v>
      </c>
      <c r="E34" s="536">
        <v>11.813000000000001</v>
      </c>
      <c r="F34" s="536">
        <v>-78.391000000000005</v>
      </c>
      <c r="G34" s="536">
        <v>73.784999999999997</v>
      </c>
      <c r="H34" s="536">
        <v>2.0920000000000001</v>
      </c>
      <c r="I34" s="536">
        <v>75.421000000000006</v>
      </c>
      <c r="J34" s="537">
        <v>7276.7290000000003</v>
      </c>
    </row>
    <row r="35" spans="3:12">
      <c r="C35" s="508" t="s">
        <v>420</v>
      </c>
      <c r="D35" s="535">
        <v>297.96600000000001</v>
      </c>
      <c r="E35" s="536">
        <v>0.41499999999999998</v>
      </c>
      <c r="F35" s="536">
        <v>29.632999999999999</v>
      </c>
      <c r="G35" s="536">
        <v>13.215999999999999</v>
      </c>
      <c r="H35" s="536">
        <v>3.0249999999999999</v>
      </c>
      <c r="I35" s="536">
        <v>239.43100000000001</v>
      </c>
      <c r="J35" s="537">
        <v>570.47</v>
      </c>
    </row>
    <row r="36" spans="3:12">
      <c r="C36" s="508" t="s">
        <v>421</v>
      </c>
      <c r="D36" s="535">
        <v>-51.545000000000002</v>
      </c>
      <c r="E36" s="536">
        <v>-1.375</v>
      </c>
      <c r="F36" s="536">
        <v>7.9180000000000001</v>
      </c>
      <c r="G36" s="536">
        <v>64.444999999999993</v>
      </c>
      <c r="H36" s="536">
        <v>28.117999999999999</v>
      </c>
      <c r="I36" s="536">
        <v>597.95899999999995</v>
      </c>
      <c r="J36" s="537">
        <v>581.07500000000005</v>
      </c>
    </row>
    <row r="37" spans="3:12">
      <c r="C37" s="508" t="s">
        <v>422</v>
      </c>
      <c r="D37" s="535">
        <v>-810.97799999999995</v>
      </c>
      <c r="E37" s="536">
        <v>-5.7869999999999999</v>
      </c>
      <c r="F37" s="536">
        <v>-27.806999999999999</v>
      </c>
      <c r="G37" s="536">
        <v>5.2549999999999999</v>
      </c>
      <c r="H37" s="536">
        <v>-1.04</v>
      </c>
      <c r="I37" s="536">
        <v>0</v>
      </c>
      <c r="J37" s="537">
        <v>-845.61199999999997</v>
      </c>
    </row>
    <row r="38" spans="3:12">
      <c r="C38" s="508" t="s">
        <v>423</v>
      </c>
      <c r="D38" s="535">
        <v>-57.747999999999998</v>
      </c>
      <c r="E38" s="536">
        <v>-1.895</v>
      </c>
      <c r="F38" s="536">
        <v>13.867000000000001</v>
      </c>
      <c r="G38" s="536">
        <v>-53.914000000000001</v>
      </c>
      <c r="H38" s="536">
        <v>24.59</v>
      </c>
      <c r="I38" s="536">
        <v>10.186</v>
      </c>
      <c r="J38" s="537">
        <v>-11</v>
      </c>
    </row>
    <row r="39" spans="3:12">
      <c r="C39" s="508" t="s">
        <v>424</v>
      </c>
      <c r="D39" s="535">
        <v>12.481999999999999</v>
      </c>
      <c r="E39" s="536">
        <v>4.9260000000000002</v>
      </c>
      <c r="F39" s="536">
        <v>-9.1530000000000005</v>
      </c>
      <c r="G39" s="536">
        <v>2.2040000000000002</v>
      </c>
      <c r="H39" s="536">
        <v>1.696</v>
      </c>
      <c r="I39" s="536">
        <v>0</v>
      </c>
      <c r="J39" s="537">
        <v>9.9510000000000005</v>
      </c>
    </row>
    <row r="40" spans="3:12">
      <c r="C40" s="508" t="s">
        <v>425</v>
      </c>
      <c r="D40" s="535">
        <v>-82.138000000000005</v>
      </c>
      <c r="E40" s="536">
        <v>-1.05</v>
      </c>
      <c r="F40" s="536">
        <v>-4.327</v>
      </c>
      <c r="G40" s="536">
        <v>-1.63</v>
      </c>
      <c r="H40" s="536">
        <v>0.59799999999999998</v>
      </c>
      <c r="I40" s="536">
        <v>-1.4219999999999999</v>
      </c>
      <c r="J40" s="537">
        <v>-88.338999999999999</v>
      </c>
    </row>
    <row r="41" spans="3:12">
      <c r="C41" s="508" t="s">
        <v>414</v>
      </c>
      <c r="D41" s="535">
        <v>-23.638000000000002</v>
      </c>
      <c r="E41" s="536">
        <v>-0.25900000000000001</v>
      </c>
      <c r="F41" s="536">
        <v>-2.2389999999999999</v>
      </c>
      <c r="G41" s="536">
        <v>0.314</v>
      </c>
      <c r="H41" s="536">
        <v>0.38700000000000001</v>
      </c>
      <c r="I41" s="536">
        <v>1.0389999999999999</v>
      </c>
      <c r="J41" s="537">
        <v>-24.71</v>
      </c>
    </row>
    <row r="42" spans="3:12" ht="13.5" thickBot="1">
      <c r="C42" s="512" t="s">
        <v>426</v>
      </c>
      <c r="D42" s="538">
        <v>-67.457999999999998</v>
      </c>
      <c r="E42" s="539">
        <v>-0.84199999999999997</v>
      </c>
      <c r="F42" s="539">
        <v>-13.464</v>
      </c>
      <c r="G42" s="539">
        <v>-11.218999999999999</v>
      </c>
      <c r="H42" s="539">
        <v>1.538</v>
      </c>
      <c r="I42" s="539">
        <v>0.98799999999999999</v>
      </c>
      <c r="J42" s="540">
        <v>-79.238</v>
      </c>
    </row>
    <row r="43" spans="3:12" ht="16.5" customHeight="1" thickBot="1">
      <c r="C43" s="516" t="s">
        <v>311</v>
      </c>
      <c r="D43" s="541">
        <v>14195.823</v>
      </c>
      <c r="E43" s="542">
        <v>13.055</v>
      </c>
      <c r="F43" s="542">
        <v>3586.9360000000001</v>
      </c>
      <c r="G43" s="542">
        <v>681.48299999999995</v>
      </c>
      <c r="H43" s="542">
        <v>3050.94</v>
      </c>
      <c r="I43" s="542">
        <v>544.23199999999997</v>
      </c>
      <c r="J43" s="543">
        <v>21390.986000000001</v>
      </c>
      <c r="L43" s="544"/>
    </row>
    <row r="44" spans="3:12" ht="16.5" customHeight="1"/>
    <row r="45" spans="3:12" ht="16.5" customHeight="1">
      <c r="C45" s="545"/>
      <c r="J45" s="544"/>
    </row>
    <row r="46" spans="3:12" ht="15" customHeight="1">
      <c r="D46" s="546"/>
      <c r="E46" s="546"/>
      <c r="F46" s="546"/>
      <c r="G46" s="546"/>
      <c r="H46" s="546"/>
      <c r="I46" s="546"/>
      <c r="J46" s="546"/>
    </row>
    <row r="47" spans="3:12" ht="12.75" customHeight="1">
      <c r="D47" s="546"/>
      <c r="E47" s="546"/>
      <c r="F47" s="546"/>
      <c r="G47" s="546"/>
      <c r="H47" s="546"/>
      <c r="I47" s="546"/>
      <c r="J47" s="546"/>
    </row>
    <row r="48" spans="3:12" ht="12.75" customHeight="1">
      <c r="D48" s="546"/>
      <c r="E48" s="546"/>
      <c r="F48" s="546"/>
      <c r="G48" s="546"/>
      <c r="H48" s="546"/>
      <c r="I48" s="546"/>
      <c r="J48" s="546"/>
    </row>
    <row r="49" spans="4:10" s="523" customFormat="1">
      <c r="D49" s="546"/>
      <c r="E49" s="546"/>
      <c r="F49" s="546"/>
      <c r="G49" s="546"/>
      <c r="H49" s="546"/>
      <c r="I49" s="546"/>
      <c r="J49" s="546"/>
    </row>
    <row r="50" spans="4:10" s="523" customFormat="1">
      <c r="D50" s="546"/>
      <c r="E50" s="546"/>
      <c r="F50" s="546"/>
      <c r="G50" s="546"/>
      <c r="H50" s="546"/>
      <c r="I50" s="546"/>
      <c r="J50" s="546"/>
    </row>
    <row r="51" spans="4:10" s="523" customFormat="1">
      <c r="D51" s="546"/>
      <c r="E51" s="546"/>
      <c r="F51" s="546"/>
      <c r="G51" s="546"/>
      <c r="H51" s="546"/>
      <c r="I51" s="546"/>
      <c r="J51" s="546"/>
    </row>
    <row r="52" spans="4:10" s="523" customFormat="1">
      <c r="D52" s="546"/>
      <c r="E52" s="546"/>
      <c r="F52" s="546"/>
      <c r="G52" s="546"/>
      <c r="H52" s="546"/>
      <c r="I52" s="546"/>
      <c r="J52" s="546"/>
    </row>
    <row r="53" spans="4:10" s="523" customFormat="1">
      <c r="D53" s="546"/>
      <c r="E53" s="546"/>
      <c r="F53" s="546"/>
      <c r="G53" s="546"/>
      <c r="H53" s="546"/>
      <c r="I53" s="546"/>
      <c r="J53" s="546"/>
    </row>
    <row r="54" spans="4:10" s="523" customFormat="1">
      <c r="D54" s="546"/>
      <c r="E54" s="546"/>
      <c r="F54" s="546"/>
      <c r="G54" s="546"/>
      <c r="H54" s="546"/>
      <c r="I54" s="546"/>
      <c r="J54" s="546"/>
    </row>
    <row r="55" spans="4:10" s="523" customFormat="1">
      <c r="D55" s="546"/>
      <c r="E55" s="546"/>
      <c r="F55" s="546"/>
      <c r="G55" s="546"/>
      <c r="H55" s="546"/>
      <c r="I55" s="546"/>
      <c r="J55" s="546"/>
    </row>
    <row r="56" spans="4:10" s="523" customFormat="1">
      <c r="D56" s="546"/>
      <c r="E56" s="546"/>
      <c r="F56" s="546"/>
      <c r="G56" s="546"/>
      <c r="H56" s="546"/>
      <c r="I56" s="546"/>
      <c r="J56" s="546"/>
    </row>
    <row r="57" spans="4:10" s="523" customFormat="1">
      <c r="D57" s="546"/>
      <c r="E57" s="546"/>
      <c r="F57" s="546"/>
      <c r="G57" s="546"/>
      <c r="H57" s="546"/>
      <c r="I57" s="546"/>
      <c r="J57" s="546"/>
    </row>
    <row r="58" spans="4:10" s="523" customFormat="1">
      <c r="D58" s="546"/>
      <c r="E58" s="546"/>
      <c r="F58" s="546"/>
      <c r="G58" s="546"/>
      <c r="H58" s="546"/>
      <c r="I58" s="546"/>
      <c r="J58" s="546"/>
    </row>
    <row r="59" spans="4:10" s="523" customFormat="1">
      <c r="D59" s="546"/>
      <c r="E59" s="546"/>
      <c r="F59" s="546"/>
      <c r="G59" s="546"/>
      <c r="H59" s="546"/>
      <c r="I59" s="546"/>
      <c r="J59" s="546"/>
    </row>
    <row r="60" spans="4:10" s="523" customFormat="1">
      <c r="D60" s="546"/>
      <c r="E60" s="546"/>
      <c r="F60" s="546"/>
      <c r="G60" s="546"/>
      <c r="H60" s="546"/>
      <c r="I60" s="546"/>
      <c r="J60" s="546"/>
    </row>
    <row r="61" spans="4:10" s="523" customFormat="1">
      <c r="D61" s="546"/>
      <c r="E61" s="546"/>
      <c r="F61" s="546"/>
      <c r="G61" s="546"/>
      <c r="H61" s="546"/>
      <c r="I61" s="546"/>
      <c r="J61" s="546"/>
    </row>
    <row r="62" spans="4:10" s="523" customFormat="1">
      <c r="D62" s="546"/>
      <c r="E62" s="546"/>
      <c r="F62" s="546"/>
      <c r="G62" s="546"/>
      <c r="H62" s="546"/>
      <c r="I62" s="546"/>
      <c r="J62" s="546"/>
    </row>
    <row r="63" spans="4:10" s="523" customFormat="1">
      <c r="D63" s="546"/>
      <c r="E63" s="546"/>
      <c r="F63" s="546"/>
      <c r="G63" s="546"/>
      <c r="H63" s="546"/>
      <c r="I63" s="546"/>
      <c r="J63" s="546"/>
    </row>
    <row r="64" spans="4:10" s="523" customFormat="1">
      <c r="D64" s="546"/>
      <c r="E64" s="546"/>
      <c r="F64" s="546"/>
      <c r="G64" s="546"/>
      <c r="H64" s="546"/>
      <c r="I64" s="546"/>
      <c r="J64" s="546"/>
    </row>
    <row r="65" spans="4:10" s="523" customFormat="1">
      <c r="D65" s="546"/>
      <c r="E65" s="546"/>
      <c r="F65" s="546"/>
      <c r="G65" s="546"/>
      <c r="H65" s="546"/>
      <c r="I65" s="546"/>
      <c r="J65" s="546"/>
    </row>
    <row r="66" spans="4:10" s="523" customFormat="1">
      <c r="D66" s="546"/>
      <c r="E66" s="546"/>
      <c r="F66" s="546"/>
      <c r="G66" s="546"/>
      <c r="H66" s="546"/>
      <c r="I66" s="546"/>
      <c r="J66" s="546"/>
    </row>
    <row r="67" spans="4:10" s="523" customFormat="1">
      <c r="D67" s="546"/>
      <c r="E67" s="546"/>
      <c r="F67" s="546"/>
      <c r="G67" s="546"/>
      <c r="H67" s="546"/>
      <c r="I67" s="546"/>
      <c r="J67" s="546"/>
    </row>
    <row r="68" spans="4:10" s="523" customFormat="1">
      <c r="D68" s="546"/>
      <c r="E68" s="546"/>
      <c r="F68" s="546"/>
      <c r="G68" s="546"/>
      <c r="H68" s="546"/>
      <c r="I68" s="546"/>
      <c r="J68" s="546"/>
    </row>
    <row r="69" spans="4:10" s="523" customFormat="1">
      <c r="D69" s="546"/>
      <c r="E69" s="546"/>
      <c r="F69" s="546"/>
      <c r="G69" s="546"/>
      <c r="H69" s="546"/>
      <c r="I69" s="546"/>
      <c r="J69" s="546"/>
    </row>
    <row r="70" spans="4:10" s="523" customFormat="1">
      <c r="D70" s="546"/>
      <c r="E70" s="546"/>
      <c r="F70" s="546"/>
      <c r="G70" s="546"/>
      <c r="H70" s="546"/>
      <c r="I70" s="546"/>
      <c r="J70" s="546"/>
    </row>
    <row r="71" spans="4:10" s="523" customFormat="1">
      <c r="D71" s="546"/>
      <c r="E71" s="546"/>
      <c r="F71" s="546"/>
      <c r="G71" s="546"/>
      <c r="H71" s="546"/>
      <c r="I71" s="546"/>
      <c r="J71" s="546"/>
    </row>
    <row r="72" spans="4:10" s="523" customFormat="1">
      <c r="D72" s="546"/>
      <c r="E72" s="546"/>
      <c r="F72" s="546"/>
      <c r="G72" s="546"/>
      <c r="H72" s="546"/>
      <c r="I72" s="546"/>
      <c r="J72" s="546"/>
    </row>
    <row r="73" spans="4:10" s="523" customFormat="1">
      <c r="D73" s="546"/>
      <c r="E73" s="546"/>
      <c r="F73" s="546"/>
      <c r="G73" s="546"/>
      <c r="H73" s="546"/>
      <c r="I73" s="546"/>
      <c r="J73" s="546"/>
    </row>
    <row r="74" spans="4:10" s="523" customFormat="1">
      <c r="D74" s="546"/>
      <c r="E74" s="546"/>
      <c r="F74" s="546"/>
      <c r="G74" s="546"/>
      <c r="H74" s="546"/>
      <c r="I74" s="546"/>
      <c r="J74" s="546"/>
    </row>
    <row r="75" spans="4:10" s="523" customFormat="1">
      <c r="D75" s="546"/>
      <c r="E75" s="546"/>
      <c r="F75" s="546"/>
      <c r="G75" s="546"/>
      <c r="H75" s="546"/>
      <c r="I75" s="546"/>
      <c r="J75" s="546"/>
    </row>
    <row r="76" spans="4:10" s="523" customFormat="1">
      <c r="D76" s="546"/>
      <c r="E76" s="546"/>
      <c r="F76" s="546"/>
      <c r="G76" s="546"/>
      <c r="H76" s="546"/>
      <c r="I76" s="546"/>
      <c r="J76" s="546"/>
    </row>
    <row r="77" spans="4:10" s="523" customFormat="1">
      <c r="D77" s="546"/>
      <c r="E77" s="546"/>
      <c r="F77" s="546"/>
      <c r="G77" s="546"/>
      <c r="H77" s="546"/>
      <c r="I77" s="546"/>
      <c r="J77" s="546"/>
    </row>
    <row r="78" spans="4:10" s="523" customFormat="1">
      <c r="D78" s="546"/>
      <c r="E78" s="546"/>
      <c r="F78" s="546"/>
      <c r="G78" s="546"/>
      <c r="H78" s="546"/>
      <c r="I78" s="546"/>
      <c r="J78" s="546"/>
    </row>
    <row r="79" spans="4:10" s="523" customFormat="1">
      <c r="D79" s="546"/>
      <c r="E79" s="546"/>
      <c r="F79" s="546"/>
      <c r="G79" s="546"/>
      <c r="H79" s="546"/>
      <c r="I79" s="546"/>
      <c r="J79" s="546"/>
    </row>
    <row r="80" spans="4:10" s="523" customFormat="1">
      <c r="D80" s="546"/>
      <c r="E80" s="546"/>
      <c r="F80" s="546"/>
      <c r="G80" s="546"/>
      <c r="H80" s="546"/>
      <c r="I80" s="546"/>
      <c r="J80" s="546"/>
    </row>
    <row r="81" spans="4:10" s="523" customFormat="1">
      <c r="D81" s="546"/>
      <c r="E81" s="546"/>
      <c r="F81" s="546"/>
      <c r="G81" s="546"/>
      <c r="H81" s="546"/>
      <c r="I81" s="546"/>
      <c r="J81" s="546"/>
    </row>
    <row r="82" spans="4:10" s="523" customFormat="1">
      <c r="D82" s="546"/>
      <c r="E82" s="546"/>
      <c r="F82" s="546"/>
      <c r="G82" s="546"/>
      <c r="H82" s="546"/>
      <c r="I82" s="546"/>
      <c r="J82" s="546"/>
    </row>
  </sheetData>
  <mergeCells count="1">
    <mergeCell ref="C3:J3"/>
  </mergeCells>
  <pageMargins left="0.7" right="0.7" top="0.75" bottom="0.75" header="0.3" footer="0.3"/>
  <pageSetup paperSize="9" scale="65"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C1:L82"/>
  <sheetViews>
    <sheetView workbookViewId="0"/>
  </sheetViews>
  <sheetFormatPr defaultColWidth="6.85546875" defaultRowHeight="12.75"/>
  <cols>
    <col min="1" max="1" width="2.140625" style="523" customWidth="1"/>
    <col min="2" max="2" width="6.85546875" style="523"/>
    <col min="3" max="3" width="37.85546875" style="522" customWidth="1"/>
    <col min="4" max="4" width="10.7109375" style="523" bestFit="1" customWidth="1"/>
    <col min="5" max="5" width="10.85546875" style="523" customWidth="1"/>
    <col min="6" max="6" width="11.140625" style="523" customWidth="1"/>
    <col min="7" max="7" width="15" style="523" customWidth="1"/>
    <col min="8" max="8" width="10.140625" style="523" customWidth="1"/>
    <col min="9" max="9" width="11.42578125" style="523" customWidth="1"/>
    <col min="10" max="10" width="20.28515625" style="523" customWidth="1"/>
    <col min="11" max="11" width="14.5703125" style="523" customWidth="1"/>
    <col min="12" max="12" width="9.85546875" style="523" bestFit="1" customWidth="1"/>
    <col min="13" max="16384" width="6.85546875" style="523"/>
  </cols>
  <sheetData>
    <row r="1" spans="3:12">
      <c r="K1" s="524" t="s">
        <v>534</v>
      </c>
    </row>
    <row r="2" spans="3:12">
      <c r="C2" s="523"/>
    </row>
    <row r="3" spans="3:12" ht="14.25">
      <c r="C3" s="1888" t="s">
        <v>438</v>
      </c>
      <c r="D3" s="1888"/>
      <c r="E3" s="1888"/>
      <c r="F3" s="1888"/>
      <c r="G3" s="1888"/>
      <c r="H3" s="1888"/>
      <c r="I3" s="1888"/>
      <c r="J3" s="1888"/>
      <c r="K3" s="1888"/>
    </row>
    <row r="4" spans="3:12">
      <c r="C4" s="523"/>
    </row>
    <row r="5" spans="3:12" ht="15" customHeight="1" thickBot="1">
      <c r="C5" s="525"/>
      <c r="D5" s="526"/>
      <c r="E5" s="526"/>
      <c r="F5" s="526"/>
      <c r="G5" s="526"/>
      <c r="H5" s="526"/>
      <c r="I5" s="526"/>
      <c r="J5" s="1889" t="s">
        <v>436</v>
      </c>
      <c r="K5" s="1889"/>
    </row>
    <row r="6" spans="3:12" ht="29.25" customHeight="1" thickBot="1">
      <c r="C6" s="528" t="s">
        <v>380</v>
      </c>
      <c r="D6" s="547" t="s">
        <v>439</v>
      </c>
      <c r="E6" s="548" t="s">
        <v>440</v>
      </c>
      <c r="F6" s="548" t="s">
        <v>441</v>
      </c>
      <c r="G6" s="548" t="s">
        <v>442</v>
      </c>
      <c r="H6" s="548" t="s">
        <v>443</v>
      </c>
      <c r="I6" s="548" t="s">
        <v>444</v>
      </c>
      <c r="J6" s="548" t="s">
        <v>437</v>
      </c>
      <c r="K6" s="549" t="s">
        <v>445</v>
      </c>
      <c r="L6" s="531"/>
    </row>
    <row r="7" spans="3:12">
      <c r="C7" s="504" t="s">
        <v>392</v>
      </c>
      <c r="D7" s="532">
        <v>154.92500000000001</v>
      </c>
      <c r="E7" s="533">
        <v>-28.146000000000001</v>
      </c>
      <c r="F7" s="533">
        <v>77.153000000000006</v>
      </c>
      <c r="G7" s="533">
        <v>-24.835000000000001</v>
      </c>
      <c r="H7" s="533">
        <v>12.96</v>
      </c>
      <c r="I7" s="533">
        <v>-33.314</v>
      </c>
      <c r="J7" s="533">
        <v>158.74299999999999</v>
      </c>
      <c r="K7" s="550">
        <v>-19.439400000000024</v>
      </c>
      <c r="L7" s="531"/>
    </row>
    <row r="8" spans="3:12">
      <c r="C8" s="508" t="s">
        <v>393</v>
      </c>
      <c r="D8" s="535">
        <v>-209.95400000000001</v>
      </c>
      <c r="E8" s="536">
        <v>121.655</v>
      </c>
      <c r="F8" s="536">
        <v>-12.574999999999999</v>
      </c>
      <c r="G8" s="536">
        <v>-8.9930000000000003</v>
      </c>
      <c r="H8" s="536">
        <v>-7.0000000000000007E-2</v>
      </c>
      <c r="I8" s="536">
        <v>7.7709999999999999</v>
      </c>
      <c r="J8" s="536">
        <v>-102.166</v>
      </c>
      <c r="K8" s="551">
        <v>16.234509999999993</v>
      </c>
    </row>
    <row r="9" spans="3:12" ht="16.5" customHeight="1">
      <c r="C9" s="508" t="s">
        <v>394</v>
      </c>
      <c r="D9" s="535">
        <v>162.94900000000001</v>
      </c>
      <c r="E9" s="536">
        <v>-110.45399999999999</v>
      </c>
      <c r="F9" s="536">
        <v>382.73399999999998</v>
      </c>
      <c r="G9" s="536">
        <v>47.48</v>
      </c>
      <c r="H9" s="536">
        <v>-512.64400000000001</v>
      </c>
      <c r="I9" s="536">
        <v>106.625</v>
      </c>
      <c r="J9" s="536">
        <v>76.69</v>
      </c>
      <c r="K9" s="551">
        <v>-91.713390000000132</v>
      </c>
    </row>
    <row r="10" spans="3:12" ht="25.5">
      <c r="C10" s="508" t="s">
        <v>395</v>
      </c>
      <c r="D10" s="535">
        <v>-401.59899999999999</v>
      </c>
      <c r="E10" s="536">
        <v>31.431000000000001</v>
      </c>
      <c r="F10" s="536">
        <v>125.31</v>
      </c>
      <c r="G10" s="536">
        <v>22.477</v>
      </c>
      <c r="H10" s="536">
        <v>-24.26</v>
      </c>
      <c r="I10" s="536">
        <v>-43.103000000000002</v>
      </c>
      <c r="J10" s="536">
        <v>-289.74400000000003</v>
      </c>
      <c r="K10" s="551">
        <v>4.1565799999999582</v>
      </c>
    </row>
    <row r="11" spans="3:12" ht="25.5">
      <c r="C11" s="508" t="s">
        <v>396</v>
      </c>
      <c r="D11" s="535">
        <v>83.822999999999993</v>
      </c>
      <c r="E11" s="536">
        <v>-263.13099999999997</v>
      </c>
      <c r="F11" s="536">
        <v>-109.81399999999999</v>
      </c>
      <c r="G11" s="536">
        <v>42.128</v>
      </c>
      <c r="H11" s="536">
        <v>156.828</v>
      </c>
      <c r="I11" s="536">
        <v>263.74799999999999</v>
      </c>
      <c r="J11" s="536">
        <v>173.58199999999999</v>
      </c>
      <c r="K11" s="551">
        <v>246.17914000000013</v>
      </c>
    </row>
    <row r="12" spans="3:12" ht="25.5">
      <c r="C12" s="508" t="s">
        <v>397</v>
      </c>
      <c r="D12" s="535">
        <v>1539.74</v>
      </c>
      <c r="E12" s="536">
        <v>-1254.8219999999999</v>
      </c>
      <c r="F12" s="536">
        <v>-276.935</v>
      </c>
      <c r="G12" s="536">
        <v>-16.632999999999999</v>
      </c>
      <c r="H12" s="536">
        <v>1024.982</v>
      </c>
      <c r="I12" s="536">
        <v>162.52699999999999</v>
      </c>
      <c r="J12" s="536">
        <v>1178.8589999999999</v>
      </c>
      <c r="K12" s="551">
        <v>419.54178000000002</v>
      </c>
    </row>
    <row r="13" spans="3:12">
      <c r="C13" s="508" t="s">
        <v>398</v>
      </c>
      <c r="D13" s="535">
        <v>453.66699999999997</v>
      </c>
      <c r="E13" s="536">
        <v>-128.215</v>
      </c>
      <c r="F13" s="536">
        <v>-16.521999999999998</v>
      </c>
      <c r="G13" s="536">
        <v>7.7240000000000002</v>
      </c>
      <c r="H13" s="536">
        <v>-79.009</v>
      </c>
      <c r="I13" s="536">
        <v>173.95699999999999</v>
      </c>
      <c r="J13" s="536">
        <v>411.60199999999998</v>
      </c>
      <c r="K13" s="551">
        <v>100.11697999999998</v>
      </c>
    </row>
    <row r="14" spans="3:12">
      <c r="C14" s="508" t="s">
        <v>399</v>
      </c>
      <c r="D14" s="535">
        <v>725.346</v>
      </c>
      <c r="E14" s="536">
        <v>-808.71799999999996</v>
      </c>
      <c r="F14" s="536">
        <v>574.39700000000005</v>
      </c>
      <c r="G14" s="536">
        <v>187.57499999999999</v>
      </c>
      <c r="H14" s="536">
        <v>110.89100000000001</v>
      </c>
      <c r="I14" s="536">
        <v>0.26400000000000001</v>
      </c>
      <c r="J14" s="536">
        <v>789.755</v>
      </c>
      <c r="K14" s="551">
        <v>235.38026000000002</v>
      </c>
    </row>
    <row r="15" spans="3:12" ht="25.5">
      <c r="C15" s="508" t="s">
        <v>400</v>
      </c>
      <c r="D15" s="535">
        <v>59.878999999999998</v>
      </c>
      <c r="E15" s="536">
        <v>7.2350000000000003</v>
      </c>
      <c r="F15" s="536">
        <v>-21.015000000000001</v>
      </c>
      <c r="G15" s="536">
        <v>0.52600000000000002</v>
      </c>
      <c r="H15" s="536">
        <v>-0.13600000000000001</v>
      </c>
      <c r="I15" s="536">
        <v>18.475999999999999</v>
      </c>
      <c r="J15" s="536">
        <v>64.965000000000003</v>
      </c>
      <c r="K15" s="551">
        <v>5.1062500000000002</v>
      </c>
    </row>
    <row r="16" spans="3:12">
      <c r="C16" s="508" t="s">
        <v>401</v>
      </c>
      <c r="D16" s="535">
        <v>-1247.433</v>
      </c>
      <c r="E16" s="536">
        <v>2019.7940000000001</v>
      </c>
      <c r="F16" s="536">
        <v>-590.572</v>
      </c>
      <c r="G16" s="536">
        <v>96.185000000000002</v>
      </c>
      <c r="H16" s="536">
        <v>-213.13800000000001</v>
      </c>
      <c r="I16" s="536">
        <v>307.173</v>
      </c>
      <c r="J16" s="536">
        <v>372.00900000000001</v>
      </c>
      <c r="K16" s="551">
        <v>300.75048999999979</v>
      </c>
    </row>
    <row r="17" spans="3:11" ht="25.5">
      <c r="C17" s="508" t="s">
        <v>402</v>
      </c>
      <c r="D17" s="535">
        <v>-2334.9859999999999</v>
      </c>
      <c r="E17" s="536">
        <v>1290.739</v>
      </c>
      <c r="F17" s="536">
        <v>1782.7760000000001</v>
      </c>
      <c r="G17" s="536">
        <v>32.341000000000001</v>
      </c>
      <c r="H17" s="536">
        <v>-58.273000000000003</v>
      </c>
      <c r="I17" s="536">
        <v>1265.1410000000001</v>
      </c>
      <c r="J17" s="536">
        <v>1977.7380000000001</v>
      </c>
      <c r="K17" s="551">
        <v>1440.3663600000004</v>
      </c>
    </row>
    <row r="18" spans="3:11">
      <c r="C18" s="508" t="s">
        <v>403</v>
      </c>
      <c r="D18" s="535">
        <v>-36.734000000000002</v>
      </c>
      <c r="E18" s="536">
        <v>211.87299999999999</v>
      </c>
      <c r="F18" s="536">
        <v>59.301000000000002</v>
      </c>
      <c r="G18" s="536">
        <v>-87.695999999999998</v>
      </c>
      <c r="H18" s="536">
        <v>-77.739999999999995</v>
      </c>
      <c r="I18" s="536">
        <v>-28.675000000000001</v>
      </c>
      <c r="J18" s="536">
        <v>40.329000000000001</v>
      </c>
      <c r="K18" s="551">
        <v>-105.87208999999997</v>
      </c>
    </row>
    <row r="19" spans="3:11" ht="25.5">
      <c r="C19" s="508" t="s">
        <v>404</v>
      </c>
      <c r="D19" s="535">
        <v>186.32</v>
      </c>
      <c r="E19" s="536">
        <v>-22.097000000000001</v>
      </c>
      <c r="F19" s="536">
        <v>-31.823</v>
      </c>
      <c r="G19" s="536">
        <v>-13.722</v>
      </c>
      <c r="H19" s="536">
        <v>0.13200000000000001</v>
      </c>
      <c r="I19" s="536">
        <v>16.266999999999999</v>
      </c>
      <c r="J19" s="536">
        <v>135.077</v>
      </c>
      <c r="K19" s="551">
        <v>64.263010000000008</v>
      </c>
    </row>
    <row r="20" spans="3:11">
      <c r="C20" s="508" t="s">
        <v>405</v>
      </c>
      <c r="D20" s="535">
        <v>276.399</v>
      </c>
      <c r="E20" s="536">
        <v>21.561</v>
      </c>
      <c r="F20" s="536">
        <v>-2.8679999999999999</v>
      </c>
      <c r="G20" s="536">
        <v>-24.709</v>
      </c>
      <c r="H20" s="536">
        <v>-30.175000000000001</v>
      </c>
      <c r="I20" s="536">
        <v>-9.907</v>
      </c>
      <c r="J20" s="536">
        <v>230.30099999999999</v>
      </c>
      <c r="K20" s="551">
        <v>-19.701760000000011</v>
      </c>
    </row>
    <row r="21" spans="3:11">
      <c r="C21" s="508" t="s">
        <v>406</v>
      </c>
      <c r="D21" s="535">
        <v>87.21</v>
      </c>
      <c r="E21" s="536">
        <v>-173.738</v>
      </c>
      <c r="F21" s="536">
        <v>-119.309</v>
      </c>
      <c r="G21" s="536">
        <v>124.539</v>
      </c>
      <c r="H21" s="536">
        <v>-22.305</v>
      </c>
      <c r="I21" s="536">
        <v>-167.107</v>
      </c>
      <c r="J21" s="536">
        <v>-270.70999999999998</v>
      </c>
      <c r="K21" s="551">
        <v>-226.85052000000002</v>
      </c>
    </row>
    <row r="22" spans="3:11">
      <c r="C22" s="508" t="s">
        <v>407</v>
      </c>
      <c r="D22" s="535">
        <v>357.654</v>
      </c>
      <c r="E22" s="536">
        <v>-353.49599999999998</v>
      </c>
      <c r="F22" s="536">
        <v>-268.76499999999999</v>
      </c>
      <c r="G22" s="536">
        <v>265.88299999999998</v>
      </c>
      <c r="H22" s="536">
        <v>9.8659999999999997</v>
      </c>
      <c r="I22" s="536">
        <v>-10.896000000000001</v>
      </c>
      <c r="J22" s="536">
        <v>0.246</v>
      </c>
      <c r="K22" s="551">
        <v>-74.126640000000009</v>
      </c>
    </row>
    <row r="23" spans="3:11">
      <c r="C23" s="508" t="s">
        <v>408</v>
      </c>
      <c r="D23" s="535">
        <v>-26.724</v>
      </c>
      <c r="E23" s="536">
        <v>-31.178000000000001</v>
      </c>
      <c r="F23" s="536">
        <v>76.433999999999997</v>
      </c>
      <c r="G23" s="536">
        <v>14.757</v>
      </c>
      <c r="H23" s="536">
        <v>-1.9650000000000001</v>
      </c>
      <c r="I23" s="536">
        <v>13.324999999999999</v>
      </c>
      <c r="J23" s="536">
        <v>44.649000000000001</v>
      </c>
      <c r="K23" s="551">
        <v>28.089929999999992</v>
      </c>
    </row>
    <row r="24" spans="3:11">
      <c r="C24" s="508" t="s">
        <v>409</v>
      </c>
      <c r="D24" s="535">
        <v>-39.082000000000001</v>
      </c>
      <c r="E24" s="536">
        <v>-103.392</v>
      </c>
      <c r="F24" s="536">
        <v>-206.27199999999999</v>
      </c>
      <c r="G24" s="536">
        <v>-6.5570000000000004</v>
      </c>
      <c r="H24" s="536">
        <v>352.69200000000001</v>
      </c>
      <c r="I24" s="536">
        <v>7.2089999999999996</v>
      </c>
      <c r="J24" s="536">
        <v>4.5979999999999999</v>
      </c>
      <c r="K24" s="551">
        <v>166.86007000000001</v>
      </c>
    </row>
    <row r="25" spans="3:11" ht="25.5">
      <c r="C25" s="508" t="s">
        <v>410</v>
      </c>
      <c r="D25" s="535">
        <v>6970.64</v>
      </c>
      <c r="E25" s="536">
        <v>13.317</v>
      </c>
      <c r="F25" s="536">
        <v>-0.51100000000000001</v>
      </c>
      <c r="G25" s="536">
        <v>-1.4999999999999999E-2</v>
      </c>
      <c r="H25" s="536">
        <v>-1.9E-2</v>
      </c>
      <c r="I25" s="536">
        <v>0.92200000000000004</v>
      </c>
      <c r="J25" s="536">
        <v>6984.3339999999998</v>
      </c>
      <c r="K25" s="551">
        <v>7.4051599999999995</v>
      </c>
    </row>
    <row r="26" spans="3:11">
      <c r="C26" s="508" t="s">
        <v>411</v>
      </c>
      <c r="D26" s="535">
        <v>-8.3989999999999991</v>
      </c>
      <c r="E26" s="536">
        <v>-520.60400000000004</v>
      </c>
      <c r="F26" s="536">
        <v>530.14499999999998</v>
      </c>
      <c r="G26" s="536">
        <v>2.4420000000000002</v>
      </c>
      <c r="H26" s="536">
        <v>-1.724</v>
      </c>
      <c r="I26" s="536">
        <v>-1.927</v>
      </c>
      <c r="J26" s="536">
        <v>-6.7000000000000004E-2</v>
      </c>
      <c r="K26" s="551">
        <v>76.833219999999997</v>
      </c>
    </row>
    <row r="27" spans="3:11">
      <c r="C27" s="508" t="s">
        <v>412</v>
      </c>
      <c r="D27" s="535">
        <v>-14.3</v>
      </c>
      <c r="E27" s="536">
        <v>44.991999999999997</v>
      </c>
      <c r="F27" s="536">
        <v>1.36</v>
      </c>
      <c r="G27" s="536">
        <v>-6.6890000000000001</v>
      </c>
      <c r="H27" s="536">
        <v>-6.4320000000000004</v>
      </c>
      <c r="I27" s="536">
        <v>0.24399999999999999</v>
      </c>
      <c r="J27" s="536">
        <v>19.175000000000001</v>
      </c>
      <c r="K27" s="551">
        <v>-4.5430200000000003</v>
      </c>
    </row>
    <row r="28" spans="3:11">
      <c r="C28" s="508" t="s">
        <v>413</v>
      </c>
      <c r="D28" s="535">
        <v>-80.349999999999994</v>
      </c>
      <c r="E28" s="536">
        <v>-56.860999999999997</v>
      </c>
      <c r="F28" s="536">
        <v>-18.486000000000001</v>
      </c>
      <c r="G28" s="536">
        <v>17.004000000000001</v>
      </c>
      <c r="H28" s="536">
        <v>20.367999999999999</v>
      </c>
      <c r="I28" s="536">
        <v>7.8760000000000003</v>
      </c>
      <c r="J28" s="536">
        <v>-110.449</v>
      </c>
      <c r="K28" s="551">
        <v>34.197649999999996</v>
      </c>
    </row>
    <row r="29" spans="3:11">
      <c r="C29" s="508" t="s">
        <v>414</v>
      </c>
      <c r="D29" s="535">
        <v>-277.50900000000001</v>
      </c>
      <c r="E29" s="536">
        <v>41.401000000000003</v>
      </c>
      <c r="F29" s="536">
        <v>55.363</v>
      </c>
      <c r="G29" s="536">
        <v>-54.481000000000002</v>
      </c>
      <c r="H29" s="536">
        <v>26.064</v>
      </c>
      <c r="I29" s="536">
        <v>-9.7870000000000008</v>
      </c>
      <c r="J29" s="536">
        <v>-218.94900000000001</v>
      </c>
      <c r="K29" s="551">
        <v>7.7738800000000046</v>
      </c>
    </row>
    <row r="30" spans="3:11">
      <c r="C30" s="508" t="s">
        <v>415</v>
      </c>
      <c r="D30" s="535">
        <v>-0.20399999999999999</v>
      </c>
      <c r="E30" s="536">
        <v>0</v>
      </c>
      <c r="F30" s="536">
        <v>0</v>
      </c>
      <c r="G30" s="536">
        <v>0</v>
      </c>
      <c r="H30" s="536">
        <v>-6.9000000000000006E-2</v>
      </c>
      <c r="I30" s="536">
        <v>4.0000000000000001E-3</v>
      </c>
      <c r="J30" s="536">
        <v>-0.26900000000000002</v>
      </c>
      <c r="K30" s="551">
        <v>-5.092E-2</v>
      </c>
    </row>
    <row r="31" spans="3:11">
      <c r="C31" s="508" t="s">
        <v>416</v>
      </c>
      <c r="D31" s="535">
        <v>-139.291</v>
      </c>
      <c r="E31" s="536">
        <v>-43.542999999999999</v>
      </c>
      <c r="F31" s="536">
        <v>-26.677</v>
      </c>
      <c r="G31" s="536">
        <v>0</v>
      </c>
      <c r="H31" s="536">
        <v>0.05</v>
      </c>
      <c r="I31" s="536">
        <v>3.3079999999999998</v>
      </c>
      <c r="J31" s="536">
        <v>-206.15299999999999</v>
      </c>
      <c r="K31" s="551">
        <v>-8.3593099999999971</v>
      </c>
    </row>
    <row r="32" spans="3:11">
      <c r="C32" s="508" t="s">
        <v>417</v>
      </c>
      <c r="D32" s="535">
        <v>2447.877</v>
      </c>
      <c r="E32" s="536">
        <v>37.115000000000002</v>
      </c>
      <c r="F32" s="536">
        <v>-0.64200000000000002</v>
      </c>
      <c r="G32" s="536">
        <v>-9.7579999999999991</v>
      </c>
      <c r="H32" s="536">
        <v>11.882999999999999</v>
      </c>
      <c r="I32" s="536">
        <v>80.195999999999998</v>
      </c>
      <c r="J32" s="536">
        <v>2566.6709999999998</v>
      </c>
      <c r="K32" s="551">
        <v>22.995339999999967</v>
      </c>
    </row>
    <row r="33" spans="3:11">
      <c r="C33" s="508" t="s">
        <v>418</v>
      </c>
      <c r="D33" s="535">
        <v>-31.038</v>
      </c>
      <c r="E33" s="536">
        <v>4.0469999999999997</v>
      </c>
      <c r="F33" s="536">
        <v>0</v>
      </c>
      <c r="G33" s="536">
        <v>-5.6539999999999999</v>
      </c>
      <c r="H33" s="536">
        <v>-5.5E-2</v>
      </c>
      <c r="I33" s="536">
        <v>3.544</v>
      </c>
      <c r="J33" s="536">
        <v>-29.155999999999999</v>
      </c>
      <c r="K33" s="551">
        <v>-2.4183799999999973</v>
      </c>
    </row>
    <row r="34" spans="3:11">
      <c r="C34" s="508" t="s">
        <v>419</v>
      </c>
      <c r="D34" s="535">
        <v>7051.5770000000002</v>
      </c>
      <c r="E34" s="536">
        <v>254.56899999999999</v>
      </c>
      <c r="F34" s="536">
        <v>42.152999999999999</v>
      </c>
      <c r="G34" s="536">
        <v>-136.16900000000001</v>
      </c>
      <c r="H34" s="536">
        <v>-90.59</v>
      </c>
      <c r="I34" s="536">
        <v>155.18899999999999</v>
      </c>
      <c r="J34" s="536">
        <v>7276.7290000000003</v>
      </c>
      <c r="K34" s="551">
        <v>124.39741999999993</v>
      </c>
    </row>
    <row r="35" spans="3:11">
      <c r="C35" s="508" t="s">
        <v>420</v>
      </c>
      <c r="D35" s="535">
        <v>318.62799999999999</v>
      </c>
      <c r="E35" s="536">
        <v>215.18199999999999</v>
      </c>
      <c r="F35" s="536">
        <v>4.2679999999999998</v>
      </c>
      <c r="G35" s="536">
        <v>-5.617</v>
      </c>
      <c r="H35" s="536">
        <v>-5.9969999999999999</v>
      </c>
      <c r="I35" s="536">
        <v>44.006</v>
      </c>
      <c r="J35" s="536">
        <v>570.47</v>
      </c>
      <c r="K35" s="551">
        <v>61.692080000000018</v>
      </c>
    </row>
    <row r="36" spans="3:11">
      <c r="C36" s="508" t="s">
        <v>421</v>
      </c>
      <c r="D36" s="535">
        <v>300.38900000000001</v>
      </c>
      <c r="E36" s="536">
        <v>286.44400000000002</v>
      </c>
      <c r="F36" s="536">
        <v>-27.881</v>
      </c>
      <c r="G36" s="536">
        <v>29.873000000000001</v>
      </c>
      <c r="H36" s="536">
        <v>-58.320999999999998</v>
      </c>
      <c r="I36" s="536">
        <v>50.570999999999998</v>
      </c>
      <c r="J36" s="536">
        <v>581.07500000000005</v>
      </c>
      <c r="K36" s="551">
        <v>-8.4249899999999904</v>
      </c>
    </row>
    <row r="37" spans="3:11">
      <c r="C37" s="508" t="s">
        <v>422</v>
      </c>
      <c r="D37" s="535">
        <v>-723.37400000000002</v>
      </c>
      <c r="E37" s="536">
        <v>-94.960999999999999</v>
      </c>
      <c r="F37" s="536">
        <v>-2.0920000000000001</v>
      </c>
      <c r="G37" s="536">
        <v>-16.300999999999998</v>
      </c>
      <c r="H37" s="536">
        <v>-8.7210000000000001</v>
      </c>
      <c r="I37" s="536">
        <v>-0.16300000000000001</v>
      </c>
      <c r="J37" s="536">
        <v>-845.61199999999997</v>
      </c>
      <c r="K37" s="551">
        <v>-24.56270000000001</v>
      </c>
    </row>
    <row r="38" spans="3:11">
      <c r="C38" s="508" t="s">
        <v>423</v>
      </c>
      <c r="D38" s="535">
        <v>-14.869</v>
      </c>
      <c r="E38" s="536">
        <v>-38.302</v>
      </c>
      <c r="F38" s="536">
        <v>9.1270000000000007</v>
      </c>
      <c r="G38" s="536">
        <v>-5.7560000000000002</v>
      </c>
      <c r="H38" s="536">
        <v>9.3360000000000003</v>
      </c>
      <c r="I38" s="536">
        <v>29.463999999999999</v>
      </c>
      <c r="J38" s="536">
        <v>-11</v>
      </c>
      <c r="K38" s="551">
        <v>17.913750000000029</v>
      </c>
    </row>
    <row r="39" spans="3:11">
      <c r="C39" s="508" t="s">
        <v>424</v>
      </c>
      <c r="D39" s="535">
        <v>9.452</v>
      </c>
      <c r="E39" s="536">
        <v>5.4279999999999999</v>
      </c>
      <c r="F39" s="536">
        <v>2.6</v>
      </c>
      <c r="G39" s="536">
        <v>-9.0960000000000001</v>
      </c>
      <c r="H39" s="536">
        <v>-12.423</v>
      </c>
      <c r="I39" s="536">
        <v>13.99</v>
      </c>
      <c r="J39" s="536">
        <v>9.9510000000000005</v>
      </c>
      <c r="K39" s="551">
        <v>10.889339999999997</v>
      </c>
    </row>
    <row r="40" spans="3:11">
      <c r="C40" s="508" t="s">
        <v>425</v>
      </c>
      <c r="D40" s="535">
        <v>-91.483000000000004</v>
      </c>
      <c r="E40" s="536">
        <v>-7.4580000000000002</v>
      </c>
      <c r="F40" s="536">
        <v>14.407</v>
      </c>
      <c r="G40" s="536">
        <v>-0.48599999999999999</v>
      </c>
      <c r="H40" s="536">
        <v>-6.1159999999999997</v>
      </c>
      <c r="I40" s="536">
        <v>2.7970000000000002</v>
      </c>
      <c r="J40" s="536">
        <v>-88.338999999999999</v>
      </c>
      <c r="K40" s="551">
        <v>-2.2756399999999992</v>
      </c>
    </row>
    <row r="41" spans="3:11">
      <c r="C41" s="508" t="s">
        <v>414</v>
      </c>
      <c r="D41" s="535">
        <v>-25.484999999999999</v>
      </c>
      <c r="E41" s="536">
        <v>-1.159</v>
      </c>
      <c r="F41" s="536">
        <v>3.738</v>
      </c>
      <c r="G41" s="536">
        <v>-0.13400000000000001</v>
      </c>
      <c r="H41" s="536">
        <v>-1.698</v>
      </c>
      <c r="I41" s="536">
        <v>2.8000000000000001E-2</v>
      </c>
      <c r="J41" s="536">
        <v>-24.71</v>
      </c>
      <c r="K41" s="551">
        <v>-1.9473599999999989</v>
      </c>
    </row>
    <row r="42" spans="3:11" ht="13.5" thickBot="1">
      <c r="C42" s="512" t="s">
        <v>426</v>
      </c>
      <c r="D42" s="538">
        <v>-57.390999999999998</v>
      </c>
      <c r="E42" s="539">
        <v>-14.901</v>
      </c>
      <c r="F42" s="539">
        <v>5.8090000000000002</v>
      </c>
      <c r="G42" s="539">
        <v>-1.6479999999999999</v>
      </c>
      <c r="H42" s="539">
        <v>-2.028</v>
      </c>
      <c r="I42" s="539">
        <v>-9.0790000000000006</v>
      </c>
      <c r="J42" s="539">
        <v>-79.238</v>
      </c>
      <c r="K42" s="552">
        <v>-22.63475</v>
      </c>
    </row>
    <row r="43" spans="3:11" ht="13.5" thickBot="1">
      <c r="C43" s="516" t="s">
        <v>311</v>
      </c>
      <c r="D43" s="541">
        <v>15426.27</v>
      </c>
      <c r="E43" s="542">
        <v>551.60699999999997</v>
      </c>
      <c r="F43" s="542">
        <v>2014.316</v>
      </c>
      <c r="G43" s="542">
        <v>455.98500000000001</v>
      </c>
      <c r="H43" s="542">
        <v>522.14400000000001</v>
      </c>
      <c r="I43" s="542">
        <v>2420.6640000000002</v>
      </c>
      <c r="J43" s="542">
        <v>21390.986000000001</v>
      </c>
      <c r="K43" s="543">
        <v>2778.2223299999982</v>
      </c>
    </row>
    <row r="45" spans="3:11">
      <c r="C45" s="545"/>
      <c r="K45" s="553"/>
    </row>
    <row r="46" spans="3:11">
      <c r="D46" s="546"/>
      <c r="E46" s="546"/>
      <c r="F46" s="546"/>
      <c r="G46" s="546"/>
      <c r="H46" s="546"/>
      <c r="I46" s="546"/>
      <c r="J46" s="546"/>
      <c r="K46" s="553"/>
    </row>
    <row r="47" spans="3:11">
      <c r="D47" s="546"/>
      <c r="E47" s="546"/>
      <c r="F47" s="546"/>
      <c r="G47" s="546"/>
      <c r="H47" s="546"/>
      <c r="I47" s="546"/>
      <c r="J47" s="546"/>
      <c r="K47" s="553"/>
    </row>
    <row r="48" spans="3:11">
      <c r="D48" s="546"/>
      <c r="E48" s="546"/>
      <c r="F48" s="546"/>
      <c r="G48" s="546"/>
      <c r="H48" s="546"/>
      <c r="I48" s="546"/>
      <c r="J48" s="546"/>
      <c r="K48" s="553"/>
    </row>
    <row r="49" spans="4:11" s="523" customFormat="1">
      <c r="D49" s="546"/>
      <c r="E49" s="546"/>
      <c r="F49" s="546"/>
      <c r="G49" s="546"/>
      <c r="H49" s="546"/>
      <c r="I49" s="546"/>
      <c r="J49" s="546"/>
      <c r="K49" s="553"/>
    </row>
    <row r="50" spans="4:11" s="523" customFormat="1">
      <c r="D50" s="546"/>
      <c r="E50" s="546"/>
      <c r="F50" s="546"/>
      <c r="G50" s="546"/>
      <c r="H50" s="546"/>
      <c r="I50" s="546"/>
      <c r="J50" s="546"/>
      <c r="K50" s="553"/>
    </row>
    <row r="51" spans="4:11" s="523" customFormat="1">
      <c r="D51" s="546"/>
      <c r="E51" s="546"/>
      <c r="F51" s="546"/>
      <c r="G51" s="546"/>
      <c r="H51" s="546"/>
      <c r="I51" s="546"/>
      <c r="J51" s="546"/>
      <c r="K51" s="553"/>
    </row>
    <row r="52" spans="4:11" s="523" customFormat="1">
      <c r="D52" s="546"/>
      <c r="E52" s="546"/>
      <c r="F52" s="546"/>
      <c r="G52" s="546"/>
      <c r="H52" s="546"/>
      <c r="I52" s="546"/>
      <c r="J52" s="546"/>
      <c r="K52" s="553"/>
    </row>
    <row r="53" spans="4:11" s="523" customFormat="1">
      <c r="D53" s="546"/>
      <c r="E53" s="546"/>
      <c r="F53" s="546"/>
      <c r="G53" s="546"/>
      <c r="H53" s="546"/>
      <c r="I53" s="546"/>
      <c r="J53" s="546"/>
      <c r="K53" s="553"/>
    </row>
    <row r="54" spans="4:11" s="523" customFormat="1">
      <c r="D54" s="546"/>
      <c r="E54" s="546"/>
      <c r="F54" s="546"/>
      <c r="G54" s="546"/>
      <c r="H54" s="546"/>
      <c r="I54" s="546"/>
      <c r="J54" s="546"/>
      <c r="K54" s="553"/>
    </row>
    <row r="55" spans="4:11" s="523" customFormat="1">
      <c r="D55" s="546"/>
      <c r="E55" s="546"/>
      <c r="F55" s="546"/>
      <c r="G55" s="546"/>
      <c r="H55" s="546"/>
      <c r="I55" s="546"/>
      <c r="J55" s="546"/>
      <c r="K55" s="553"/>
    </row>
    <row r="56" spans="4:11" s="523" customFormat="1">
      <c r="D56" s="546"/>
      <c r="E56" s="546"/>
      <c r="F56" s="546"/>
      <c r="G56" s="546"/>
      <c r="H56" s="546"/>
      <c r="I56" s="546"/>
      <c r="J56" s="546"/>
      <c r="K56" s="553"/>
    </row>
    <row r="57" spans="4:11" s="523" customFormat="1">
      <c r="D57" s="546"/>
      <c r="E57" s="546"/>
      <c r="F57" s="546"/>
      <c r="G57" s="546"/>
      <c r="H57" s="546"/>
      <c r="I57" s="546"/>
      <c r="J57" s="546"/>
      <c r="K57" s="553"/>
    </row>
    <row r="58" spans="4:11" s="523" customFormat="1">
      <c r="D58" s="546"/>
      <c r="E58" s="546"/>
      <c r="F58" s="546"/>
      <c r="G58" s="546"/>
      <c r="H58" s="546"/>
      <c r="I58" s="546"/>
      <c r="J58" s="546"/>
      <c r="K58" s="553"/>
    </row>
    <row r="59" spans="4:11" s="523" customFormat="1">
      <c r="D59" s="546"/>
      <c r="E59" s="546"/>
      <c r="F59" s="546"/>
      <c r="G59" s="546"/>
      <c r="H59" s="546"/>
      <c r="I59" s="546"/>
      <c r="J59" s="546"/>
      <c r="K59" s="553"/>
    </row>
    <row r="60" spans="4:11" s="523" customFormat="1">
      <c r="D60" s="546"/>
      <c r="E60" s="546"/>
      <c r="F60" s="546"/>
      <c r="G60" s="546"/>
      <c r="H60" s="546"/>
      <c r="I60" s="546"/>
      <c r="J60" s="546"/>
      <c r="K60" s="553"/>
    </row>
    <row r="61" spans="4:11" s="523" customFormat="1">
      <c r="D61" s="546"/>
      <c r="E61" s="546"/>
      <c r="F61" s="546"/>
      <c r="G61" s="546"/>
      <c r="H61" s="546"/>
      <c r="I61" s="546"/>
      <c r="J61" s="546"/>
      <c r="K61" s="553"/>
    </row>
    <row r="62" spans="4:11" s="523" customFormat="1">
      <c r="D62" s="546"/>
      <c r="E62" s="546"/>
      <c r="F62" s="546"/>
      <c r="G62" s="546"/>
      <c r="H62" s="546"/>
      <c r="I62" s="546"/>
      <c r="J62" s="546"/>
      <c r="K62" s="553"/>
    </row>
    <row r="63" spans="4:11" s="523" customFormat="1">
      <c r="D63" s="546"/>
      <c r="E63" s="546"/>
      <c r="F63" s="546"/>
      <c r="G63" s="546"/>
      <c r="H63" s="546"/>
      <c r="I63" s="546"/>
      <c r="J63" s="546"/>
      <c r="K63" s="553"/>
    </row>
    <row r="64" spans="4:11" s="523" customFormat="1">
      <c r="D64" s="546"/>
      <c r="E64" s="546"/>
      <c r="F64" s="546"/>
      <c r="G64" s="546"/>
      <c r="H64" s="546"/>
      <c r="I64" s="546"/>
      <c r="J64" s="546"/>
      <c r="K64" s="553"/>
    </row>
    <row r="65" spans="4:11" s="523" customFormat="1">
      <c r="D65" s="546"/>
      <c r="E65" s="546"/>
      <c r="F65" s="546"/>
      <c r="G65" s="546"/>
      <c r="H65" s="546"/>
      <c r="I65" s="546"/>
      <c r="J65" s="546"/>
      <c r="K65" s="553"/>
    </row>
    <row r="66" spans="4:11" s="523" customFormat="1">
      <c r="D66" s="546"/>
      <c r="E66" s="546"/>
      <c r="F66" s="546"/>
      <c r="G66" s="546"/>
      <c r="H66" s="546"/>
      <c r="I66" s="546"/>
      <c r="J66" s="546"/>
      <c r="K66" s="553"/>
    </row>
    <row r="67" spans="4:11" s="523" customFormat="1">
      <c r="D67" s="546"/>
      <c r="E67" s="546"/>
      <c r="F67" s="546"/>
      <c r="G67" s="546"/>
      <c r="H67" s="546"/>
      <c r="I67" s="546"/>
      <c r="J67" s="546"/>
      <c r="K67" s="553"/>
    </row>
    <row r="68" spans="4:11" s="523" customFormat="1">
      <c r="D68" s="546"/>
      <c r="E68" s="546"/>
      <c r="F68" s="546"/>
      <c r="G68" s="546"/>
      <c r="H68" s="546"/>
      <c r="I68" s="546"/>
      <c r="J68" s="546"/>
      <c r="K68" s="553"/>
    </row>
    <row r="69" spans="4:11" s="523" customFormat="1">
      <c r="D69" s="546"/>
      <c r="E69" s="546"/>
      <c r="F69" s="546"/>
      <c r="G69" s="546"/>
      <c r="H69" s="546"/>
      <c r="I69" s="546"/>
      <c r="J69" s="546"/>
      <c r="K69" s="553"/>
    </row>
    <row r="70" spans="4:11" s="523" customFormat="1">
      <c r="D70" s="546"/>
      <c r="E70" s="546"/>
      <c r="F70" s="546"/>
      <c r="G70" s="546"/>
      <c r="H70" s="546"/>
      <c r="I70" s="546"/>
      <c r="J70" s="546"/>
      <c r="K70" s="553"/>
    </row>
    <row r="71" spans="4:11" s="523" customFormat="1">
      <c r="D71" s="546"/>
      <c r="E71" s="546"/>
      <c r="F71" s="546"/>
      <c r="G71" s="546"/>
      <c r="H71" s="546"/>
      <c r="I71" s="546"/>
      <c r="J71" s="546"/>
      <c r="K71" s="553"/>
    </row>
    <row r="72" spans="4:11" s="523" customFormat="1">
      <c r="D72" s="546"/>
      <c r="E72" s="546"/>
      <c r="F72" s="546"/>
      <c r="G72" s="546"/>
      <c r="H72" s="546"/>
      <c r="I72" s="546"/>
      <c r="J72" s="546"/>
      <c r="K72" s="553"/>
    </row>
    <row r="73" spans="4:11" s="523" customFormat="1">
      <c r="D73" s="546"/>
      <c r="E73" s="546"/>
      <c r="F73" s="546"/>
      <c r="G73" s="546"/>
      <c r="H73" s="546"/>
      <c r="I73" s="546"/>
      <c r="J73" s="546"/>
      <c r="K73" s="553"/>
    </row>
    <row r="74" spans="4:11" s="523" customFormat="1">
      <c r="D74" s="546"/>
      <c r="E74" s="546"/>
      <c r="F74" s="546"/>
      <c r="G74" s="546"/>
      <c r="H74" s="546"/>
      <c r="I74" s="546"/>
      <c r="J74" s="546"/>
      <c r="K74" s="553"/>
    </row>
    <row r="75" spans="4:11" s="523" customFormat="1">
      <c r="D75" s="546"/>
      <c r="E75" s="546"/>
      <c r="F75" s="546"/>
      <c r="G75" s="546"/>
      <c r="H75" s="546"/>
      <c r="I75" s="546"/>
      <c r="J75" s="546"/>
      <c r="K75" s="553"/>
    </row>
    <row r="76" spans="4:11" s="523" customFormat="1">
      <c r="D76" s="546"/>
      <c r="E76" s="546"/>
      <c r="F76" s="546"/>
      <c r="G76" s="546"/>
      <c r="H76" s="546"/>
      <c r="I76" s="546"/>
      <c r="J76" s="546"/>
      <c r="K76" s="553"/>
    </row>
    <row r="77" spans="4:11" s="523" customFormat="1">
      <c r="D77" s="546"/>
      <c r="E77" s="546"/>
      <c r="F77" s="546"/>
      <c r="G77" s="546"/>
      <c r="H77" s="546"/>
      <c r="I77" s="546"/>
      <c r="J77" s="546"/>
      <c r="K77" s="553"/>
    </row>
    <row r="78" spans="4:11" s="523" customFormat="1">
      <c r="D78" s="546"/>
      <c r="E78" s="546"/>
      <c r="F78" s="546"/>
      <c r="G78" s="546"/>
      <c r="H78" s="546"/>
      <c r="I78" s="546"/>
      <c r="J78" s="546"/>
      <c r="K78" s="553"/>
    </row>
    <row r="79" spans="4:11" s="523" customFormat="1">
      <c r="D79" s="546"/>
      <c r="E79" s="546"/>
      <c r="F79" s="546"/>
      <c r="G79" s="546"/>
      <c r="H79" s="546"/>
      <c r="I79" s="546"/>
      <c r="J79" s="546"/>
      <c r="K79" s="553"/>
    </row>
    <row r="80" spans="4:11" s="523" customFormat="1">
      <c r="D80" s="546"/>
      <c r="E80" s="546"/>
      <c r="F80" s="546"/>
      <c r="G80" s="546"/>
      <c r="H80" s="546"/>
      <c r="I80" s="546"/>
      <c r="J80" s="546"/>
      <c r="K80" s="553"/>
    </row>
    <row r="81" spans="4:11" s="523" customFormat="1">
      <c r="D81" s="546"/>
      <c r="E81" s="546"/>
      <c r="F81" s="546"/>
      <c r="G81" s="546"/>
      <c r="H81" s="546"/>
      <c r="I81" s="546"/>
      <c r="J81" s="546"/>
      <c r="K81" s="553"/>
    </row>
    <row r="82" spans="4:11" s="523" customFormat="1">
      <c r="D82" s="546"/>
      <c r="E82" s="546"/>
      <c r="F82" s="546"/>
      <c r="G82" s="546"/>
      <c r="H82" s="546"/>
      <c r="I82" s="546"/>
      <c r="J82" s="546"/>
    </row>
  </sheetData>
  <mergeCells count="2">
    <mergeCell ref="C3:K3"/>
    <mergeCell ref="J5:K5"/>
  </mergeCells>
  <pageMargins left="0.7" right="0.7" top="0.75" bottom="0.75" header="0.3" footer="0.3"/>
  <pageSetup paperSize="9" scale="57"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B1:L31"/>
  <sheetViews>
    <sheetView workbookViewId="0"/>
  </sheetViews>
  <sheetFormatPr defaultRowHeight="12.75"/>
  <cols>
    <col min="1" max="1" width="9.140625" style="554"/>
    <col min="2" max="2" width="15.5703125" style="554" customWidth="1"/>
    <col min="3" max="3" width="17.7109375" style="554" bestFit="1" customWidth="1"/>
    <col min="4" max="4" width="15.5703125" style="554" bestFit="1" customWidth="1"/>
    <col min="5" max="5" width="24.28515625" style="554" customWidth="1"/>
    <col min="6" max="6" width="18.42578125" style="554" bestFit="1" customWidth="1"/>
    <col min="7" max="7" width="24.7109375" style="554" bestFit="1" customWidth="1"/>
    <col min="8" max="8" width="22.5703125" style="554" customWidth="1"/>
    <col min="9" max="9" width="20.28515625" style="554" customWidth="1"/>
    <col min="10" max="16384" width="9.140625" style="554"/>
  </cols>
  <sheetData>
    <row r="1" spans="2:12">
      <c r="I1" s="555" t="s">
        <v>535</v>
      </c>
    </row>
    <row r="3" spans="2:12" s="556" customFormat="1" ht="14.25" customHeight="1">
      <c r="B3" s="1890" t="s">
        <v>446</v>
      </c>
      <c r="C3" s="1890"/>
      <c r="D3" s="1890"/>
      <c r="E3" s="1890"/>
      <c r="F3" s="1890"/>
      <c r="G3" s="1890"/>
      <c r="H3" s="1890"/>
      <c r="I3" s="1890"/>
    </row>
    <row r="4" spans="2:12" s="556" customFormat="1" ht="14.25">
      <c r="B4" s="557"/>
      <c r="C4" s="557"/>
      <c r="D4" s="557"/>
      <c r="E4" s="557"/>
      <c r="F4" s="557"/>
      <c r="G4" s="557"/>
      <c r="H4" s="557"/>
      <c r="I4" s="557"/>
    </row>
    <row r="5" spans="2:12" ht="13.5" thickBot="1">
      <c r="H5" s="1891" t="s">
        <v>95</v>
      </c>
      <c r="I5" s="1891"/>
    </row>
    <row r="6" spans="2:12" ht="26.25" thickBot="1">
      <c r="B6" s="558"/>
      <c r="C6" s="559" t="s">
        <v>447</v>
      </c>
      <c r="D6" s="559" t="s">
        <v>448</v>
      </c>
      <c r="E6" s="559" t="s">
        <v>449</v>
      </c>
      <c r="F6" s="559" t="s">
        <v>450</v>
      </c>
      <c r="G6" s="559" t="s">
        <v>451</v>
      </c>
      <c r="H6" s="559" t="s">
        <v>437</v>
      </c>
      <c r="I6" s="549" t="s">
        <v>452</v>
      </c>
    </row>
    <row r="7" spans="2:12">
      <c r="B7" s="560" t="s">
        <v>453</v>
      </c>
      <c r="C7" s="561">
        <v>219944.41899999999</v>
      </c>
      <c r="D7" s="561">
        <v>1099.2750000000001</v>
      </c>
      <c r="E7" s="561">
        <v>0</v>
      </c>
      <c r="F7" s="561">
        <v>64285.063000000002</v>
      </c>
      <c r="G7" s="561">
        <v>41511.667999999998</v>
      </c>
      <c r="H7" s="561">
        <v>326840.42499999999</v>
      </c>
      <c r="I7" s="562">
        <v>1704.2552700000006</v>
      </c>
      <c r="K7" s="563"/>
      <c r="L7" s="563"/>
    </row>
    <row r="8" spans="2:12">
      <c r="B8" s="564" t="s">
        <v>440</v>
      </c>
      <c r="C8" s="565">
        <v>20316.232</v>
      </c>
      <c r="D8" s="565">
        <v>187.62</v>
      </c>
      <c r="E8" s="565">
        <v>0</v>
      </c>
      <c r="F8" s="565">
        <v>111.744</v>
      </c>
      <c r="G8" s="565">
        <v>869.46900000000005</v>
      </c>
      <c r="H8" s="565">
        <v>21485.064999999999</v>
      </c>
      <c r="I8" s="566">
        <v>2055.9708999999998</v>
      </c>
      <c r="K8" s="563"/>
      <c r="L8" s="563"/>
    </row>
    <row r="9" spans="2:12">
      <c r="B9" s="567" t="s">
        <v>441</v>
      </c>
      <c r="C9" s="565">
        <v>9943.0499999999993</v>
      </c>
      <c r="D9" s="565">
        <v>88.334999999999994</v>
      </c>
      <c r="E9" s="565">
        <v>0.53</v>
      </c>
      <c r="F9" s="565">
        <v>43.895000000000003</v>
      </c>
      <c r="G9" s="565">
        <v>459.35899999999998</v>
      </c>
      <c r="H9" s="565">
        <v>10535.169</v>
      </c>
      <c r="I9" s="566">
        <v>2966.6199199999996</v>
      </c>
      <c r="K9" s="563"/>
      <c r="L9" s="563"/>
    </row>
    <row r="10" spans="2:12" ht="25.5">
      <c r="B10" s="567" t="s">
        <v>442</v>
      </c>
      <c r="C10" s="565">
        <v>0</v>
      </c>
      <c r="D10" s="565">
        <v>0</v>
      </c>
      <c r="E10" s="565">
        <v>2699.989</v>
      </c>
      <c r="F10" s="565">
        <v>12.914999999999999</v>
      </c>
      <c r="G10" s="565">
        <v>7.6870000000000003</v>
      </c>
      <c r="H10" s="565">
        <v>2720.5909999999999</v>
      </c>
      <c r="I10" s="566">
        <v>875.09647000000018</v>
      </c>
      <c r="K10" s="563"/>
      <c r="L10" s="563"/>
    </row>
    <row r="11" spans="2:12">
      <c r="B11" s="567" t="s">
        <v>443</v>
      </c>
      <c r="C11" s="565">
        <v>4.0000000000000001E-3</v>
      </c>
      <c r="D11" s="565">
        <v>0</v>
      </c>
      <c r="E11" s="565">
        <v>5700.085</v>
      </c>
      <c r="F11" s="565">
        <v>41.893999999999998</v>
      </c>
      <c r="G11" s="565">
        <v>59.218000000000004</v>
      </c>
      <c r="H11" s="565">
        <v>5801.201</v>
      </c>
      <c r="I11" s="566">
        <v>3097.0367900000001</v>
      </c>
      <c r="K11" s="563"/>
      <c r="L11" s="563"/>
    </row>
    <row r="12" spans="2:12" ht="13.5" thickBot="1">
      <c r="B12" s="560" t="s">
        <v>444</v>
      </c>
      <c r="C12" s="561">
        <v>2E-3</v>
      </c>
      <c r="D12" s="561">
        <v>0</v>
      </c>
      <c r="E12" s="561">
        <v>18186.798999999999</v>
      </c>
      <c r="F12" s="561">
        <v>1189.867</v>
      </c>
      <c r="G12" s="561">
        <v>192.72900000000001</v>
      </c>
      <c r="H12" s="561">
        <v>19569.397000000001</v>
      </c>
      <c r="I12" s="562">
        <v>18781.278120000006</v>
      </c>
      <c r="K12" s="563"/>
      <c r="L12" s="563"/>
    </row>
    <row r="13" spans="2:12" ht="13.5" thickBot="1">
      <c r="B13" s="568"/>
      <c r="C13" s="569">
        <v>250203.70699999999</v>
      </c>
      <c r="D13" s="569">
        <v>1375.23</v>
      </c>
      <c r="E13" s="569">
        <v>26587.402999999998</v>
      </c>
      <c r="F13" s="569">
        <v>65685.377999999997</v>
      </c>
      <c r="G13" s="569">
        <v>43100.13</v>
      </c>
      <c r="H13" s="569">
        <v>386951.848</v>
      </c>
      <c r="I13" s="570">
        <v>29480.257470000004</v>
      </c>
      <c r="K13" s="563"/>
      <c r="L13" s="563"/>
    </row>
    <row r="17" spans="2:9" s="556" customFormat="1" ht="14.25" customHeight="1">
      <c r="B17" s="1890" t="s">
        <v>454</v>
      </c>
      <c r="C17" s="1890"/>
      <c r="D17" s="1890"/>
      <c r="E17" s="1890"/>
      <c r="F17" s="1890"/>
      <c r="G17" s="1890"/>
      <c r="H17" s="1890"/>
      <c r="I17" s="1890"/>
    </row>
    <row r="18" spans="2:9" s="556" customFormat="1" ht="14.25">
      <c r="B18" s="557"/>
      <c r="C18" s="557"/>
      <c r="D18" s="557"/>
      <c r="E18" s="557"/>
      <c r="F18" s="557"/>
      <c r="G18" s="557"/>
      <c r="H18" s="557"/>
      <c r="I18" s="557"/>
    </row>
    <row r="19" spans="2:9" ht="13.5" thickBot="1">
      <c r="H19" s="1891" t="s">
        <v>95</v>
      </c>
      <c r="I19" s="1891"/>
    </row>
    <row r="20" spans="2:9" ht="26.25" thickBot="1">
      <c r="B20" s="558"/>
      <c r="C20" s="559" t="s">
        <v>447</v>
      </c>
      <c r="D20" s="559" t="s">
        <v>448</v>
      </c>
      <c r="E20" s="559" t="s">
        <v>449</v>
      </c>
      <c r="F20" s="559" t="s">
        <v>450</v>
      </c>
      <c r="G20" s="559" t="s">
        <v>451</v>
      </c>
      <c r="H20" s="559" t="s">
        <v>437</v>
      </c>
      <c r="I20" s="549" t="s">
        <v>452</v>
      </c>
    </row>
    <row r="21" spans="2:9">
      <c r="B21" s="560" t="s">
        <v>453</v>
      </c>
      <c r="C21" s="571">
        <v>207627.606</v>
      </c>
      <c r="D21" s="571">
        <v>1038.683</v>
      </c>
      <c r="E21" s="571">
        <v>0</v>
      </c>
      <c r="F21" s="571">
        <v>61216.648999999998</v>
      </c>
      <c r="G21" s="571">
        <v>41531.216999999997</v>
      </c>
      <c r="H21" s="571">
        <v>311414.15499999997</v>
      </c>
      <c r="I21" s="572">
        <v>1968.61194</v>
      </c>
    </row>
    <row r="22" spans="2:9">
      <c r="B22" s="564" t="s">
        <v>440</v>
      </c>
      <c r="C22" s="573">
        <v>20268.753000000001</v>
      </c>
      <c r="D22" s="573">
        <v>230.10499999999999</v>
      </c>
      <c r="E22" s="573">
        <v>0</v>
      </c>
      <c r="F22" s="573">
        <v>145.96299999999999</v>
      </c>
      <c r="G22" s="573">
        <v>288.63600000000002</v>
      </c>
      <c r="H22" s="573">
        <v>20933.456999999999</v>
      </c>
      <c r="I22" s="574">
        <v>2542.6640500000003</v>
      </c>
    </row>
    <row r="23" spans="2:9">
      <c r="B23" s="567" t="s">
        <v>441</v>
      </c>
      <c r="C23" s="573">
        <v>8111.5249999999996</v>
      </c>
      <c r="D23" s="573">
        <v>93.387</v>
      </c>
      <c r="E23" s="573">
        <v>0</v>
      </c>
      <c r="F23" s="573">
        <v>55.198</v>
      </c>
      <c r="G23" s="573">
        <v>260.73500000000001</v>
      </c>
      <c r="H23" s="573">
        <v>8520.8450000000012</v>
      </c>
      <c r="I23" s="574">
        <v>2479.3784100000003</v>
      </c>
    </row>
    <row r="24" spans="2:9" ht="25.5">
      <c r="B24" s="567" t="s">
        <v>442</v>
      </c>
      <c r="C24" s="573">
        <v>0</v>
      </c>
      <c r="D24" s="573">
        <v>0</v>
      </c>
      <c r="E24" s="573">
        <v>2224.06</v>
      </c>
      <c r="F24" s="573">
        <v>20.472000000000001</v>
      </c>
      <c r="G24" s="573">
        <v>20.097000000000001</v>
      </c>
      <c r="H24" s="573">
        <v>2264.6290000000004</v>
      </c>
      <c r="I24" s="574">
        <v>639.96921999999995</v>
      </c>
    </row>
    <row r="25" spans="2:9">
      <c r="B25" s="567" t="s">
        <v>443</v>
      </c>
      <c r="C25" s="573">
        <v>0</v>
      </c>
      <c r="D25" s="573">
        <v>0</v>
      </c>
      <c r="E25" s="573">
        <v>4951.924</v>
      </c>
      <c r="F25" s="573">
        <v>71.376000000000005</v>
      </c>
      <c r="G25" s="573">
        <v>255.75700000000001</v>
      </c>
      <c r="H25" s="573">
        <v>5279.0569999999998</v>
      </c>
      <c r="I25" s="574">
        <v>2903.1571300000005</v>
      </c>
    </row>
    <row r="26" spans="2:9" ht="13.5" thickBot="1">
      <c r="B26" s="560" t="s">
        <v>444</v>
      </c>
      <c r="C26" s="571">
        <v>0</v>
      </c>
      <c r="D26" s="571">
        <v>0</v>
      </c>
      <c r="E26" s="571">
        <v>15824.483</v>
      </c>
      <c r="F26" s="571">
        <v>1124.78</v>
      </c>
      <c r="G26" s="571">
        <v>199.45599999999999</v>
      </c>
      <c r="H26" s="571">
        <v>17148.718999999997</v>
      </c>
      <c r="I26" s="572">
        <v>16168.254389999998</v>
      </c>
    </row>
    <row r="27" spans="2:9" ht="13.5" thickBot="1">
      <c r="B27" s="568"/>
      <c r="C27" s="575">
        <v>236007.88399999999</v>
      </c>
      <c r="D27" s="575">
        <v>1362.175</v>
      </c>
      <c r="E27" s="575">
        <v>23000.467000000001</v>
      </c>
      <c r="F27" s="575">
        <v>62634.437999999995</v>
      </c>
      <c r="G27" s="575">
        <v>42555.897999999994</v>
      </c>
      <c r="H27" s="575">
        <v>365560.86199999996</v>
      </c>
      <c r="I27" s="576">
        <v>26702.03514</v>
      </c>
    </row>
    <row r="31" spans="2:9">
      <c r="H31" s="563"/>
      <c r="I31" s="563"/>
    </row>
  </sheetData>
  <mergeCells count="4">
    <mergeCell ref="B3:I3"/>
    <mergeCell ref="H5:I5"/>
    <mergeCell ref="B17:I17"/>
    <mergeCell ref="H19:I19"/>
  </mergeCells>
  <pageMargins left="0.7" right="0.7" top="0.75" bottom="0.75" header="0.3" footer="0.3"/>
  <pageSetup paperSize="9" scale="77"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B1:Q29"/>
  <sheetViews>
    <sheetView workbookViewId="0"/>
  </sheetViews>
  <sheetFormatPr defaultRowHeight="15"/>
  <cols>
    <col min="1" max="1" width="9.140625" style="190"/>
    <col min="2" max="2" width="15.5703125" style="190" customWidth="1"/>
    <col min="3" max="3" width="11" style="190" customWidth="1"/>
    <col min="4" max="4" width="10.28515625" style="190" customWidth="1"/>
    <col min="5" max="5" width="11.5703125" style="190" customWidth="1"/>
    <col min="6" max="7" width="9.140625" style="190"/>
    <col min="8" max="8" width="10.7109375" style="190" customWidth="1"/>
    <col min="9" max="9" width="15" style="190" customWidth="1"/>
    <col min="10" max="10" width="9.85546875" style="190" customWidth="1"/>
    <col min="11" max="11" width="9.7109375" style="190" customWidth="1"/>
    <col min="12" max="12" width="9.140625" style="190"/>
    <col min="13" max="13" width="9.28515625" style="190" customWidth="1"/>
    <col min="14" max="14" width="10.85546875" style="190" customWidth="1"/>
    <col min="15" max="15" width="14.7109375" style="190" customWidth="1"/>
    <col min="16" max="17" width="12" style="190" bestFit="1" customWidth="1"/>
    <col min="18" max="16384" width="9.140625" style="190"/>
  </cols>
  <sheetData>
    <row r="1" spans="2:17">
      <c r="P1" s="1911" t="s">
        <v>536</v>
      </c>
      <c r="Q1" s="1911"/>
    </row>
    <row r="2" spans="2:17" ht="15" customHeight="1">
      <c r="B2" s="1912" t="s">
        <v>455</v>
      </c>
      <c r="C2" s="1912"/>
      <c r="D2" s="1912"/>
      <c r="E2" s="1912"/>
      <c r="F2" s="1912"/>
      <c r="G2" s="1912"/>
      <c r="H2" s="1912"/>
      <c r="I2" s="1912"/>
      <c r="J2" s="1912"/>
      <c r="K2" s="1912"/>
      <c r="L2" s="1912"/>
      <c r="M2" s="1912"/>
      <c r="N2" s="1912"/>
      <c r="O2" s="1912"/>
      <c r="P2" s="1912"/>
      <c r="Q2" s="1912"/>
    </row>
    <row r="4" spans="2:17" ht="15" customHeight="1">
      <c r="B4" s="1898" t="s">
        <v>456</v>
      </c>
      <c r="C4" s="1899"/>
      <c r="D4" s="1899"/>
      <c r="E4" s="1899"/>
      <c r="F4" s="1899"/>
      <c r="G4" s="1899"/>
      <c r="H4" s="1899"/>
      <c r="I4" s="1899"/>
      <c r="J4" s="1899"/>
      <c r="K4" s="1899"/>
      <c r="L4" s="1899"/>
      <c r="M4" s="1899"/>
      <c r="N4" s="1899"/>
      <c r="O4" s="1899"/>
      <c r="P4" s="1899"/>
      <c r="Q4" s="1900"/>
    </row>
    <row r="5" spans="2:17" ht="31.5" customHeight="1">
      <c r="B5" s="1901" t="s">
        <v>457</v>
      </c>
      <c r="C5" s="1903" t="s">
        <v>458</v>
      </c>
      <c r="D5" s="1903"/>
      <c r="E5" s="1904"/>
      <c r="F5" s="1907" t="s">
        <v>459</v>
      </c>
      <c r="G5" s="1907"/>
      <c r="H5" s="1907"/>
      <c r="I5" s="1907"/>
      <c r="J5" s="1907"/>
      <c r="K5" s="1908"/>
      <c r="L5" s="1909" t="s">
        <v>460</v>
      </c>
      <c r="M5" s="1907"/>
      <c r="N5" s="1907"/>
      <c r="O5" s="1907"/>
      <c r="P5" s="1907"/>
      <c r="Q5" s="1908"/>
    </row>
    <row r="6" spans="2:17">
      <c r="B6" s="1902"/>
      <c r="C6" s="1905"/>
      <c r="D6" s="1905"/>
      <c r="E6" s="1906"/>
      <c r="F6" s="1910" t="s">
        <v>461</v>
      </c>
      <c r="G6" s="1892"/>
      <c r="H6" s="1892"/>
      <c r="I6" s="1892" t="s">
        <v>462</v>
      </c>
      <c r="J6" s="1892"/>
      <c r="K6" s="1893"/>
      <c r="L6" s="1910" t="s">
        <v>461</v>
      </c>
      <c r="M6" s="1892"/>
      <c r="N6" s="1892"/>
      <c r="O6" s="1892" t="s">
        <v>462</v>
      </c>
      <c r="P6" s="1892"/>
      <c r="Q6" s="1893"/>
    </row>
    <row r="7" spans="2:17" ht="25.5" customHeight="1">
      <c r="B7" s="1902"/>
      <c r="C7" s="577" t="s">
        <v>463</v>
      </c>
      <c r="D7" s="578" t="s">
        <v>464</v>
      </c>
      <c r="E7" s="579" t="s">
        <v>2</v>
      </c>
      <c r="F7" s="580" t="s">
        <v>439</v>
      </c>
      <c r="G7" s="578" t="s">
        <v>440</v>
      </c>
      <c r="H7" s="578" t="s">
        <v>441</v>
      </c>
      <c r="I7" s="578" t="s">
        <v>442</v>
      </c>
      <c r="J7" s="578" t="s">
        <v>443</v>
      </c>
      <c r="K7" s="581" t="s">
        <v>444</v>
      </c>
      <c r="L7" s="580" t="s">
        <v>439</v>
      </c>
      <c r="M7" s="578" t="s">
        <v>440</v>
      </c>
      <c r="N7" s="578" t="s">
        <v>441</v>
      </c>
      <c r="O7" s="578" t="s">
        <v>442</v>
      </c>
      <c r="P7" s="578" t="s">
        <v>443</v>
      </c>
      <c r="Q7" s="581" t="s">
        <v>444</v>
      </c>
    </row>
    <row r="8" spans="2:17">
      <c r="B8" s="582" t="s">
        <v>439</v>
      </c>
      <c r="C8" s="583">
        <v>115198.579</v>
      </c>
      <c r="D8" s="583">
        <v>22107.22</v>
      </c>
      <c r="E8" s="584">
        <v>93091.358999999997</v>
      </c>
      <c r="F8" s="585">
        <v>88384.126000000004</v>
      </c>
      <c r="G8" s="583">
        <v>4081.6149999999998</v>
      </c>
      <c r="H8" s="583">
        <v>516.35500000000002</v>
      </c>
      <c r="I8" s="583">
        <v>71.295000000000002</v>
      </c>
      <c r="J8" s="583">
        <v>29.66</v>
      </c>
      <c r="K8" s="586">
        <v>8.3079999999999998</v>
      </c>
      <c r="L8" s="587">
        <v>0.94943426489240534</v>
      </c>
      <c r="M8" s="588">
        <v>4.3845261728320026E-2</v>
      </c>
      <c r="N8" s="588">
        <v>5.5467554190502264E-3</v>
      </c>
      <c r="O8" s="588">
        <v>7.658605564024477E-4</v>
      </c>
      <c r="P8" s="588">
        <v>3.1861174139696471E-4</v>
      </c>
      <c r="Q8" s="589">
        <v>8.9245662425016265E-5</v>
      </c>
    </row>
    <row r="9" spans="2:17">
      <c r="B9" s="582" t="s">
        <v>440</v>
      </c>
      <c r="C9" s="583">
        <v>13240.66</v>
      </c>
      <c r="D9" s="583">
        <v>2061.35</v>
      </c>
      <c r="E9" s="584">
        <v>11179.31</v>
      </c>
      <c r="F9" s="585">
        <v>1058.0129999999999</v>
      </c>
      <c r="G9" s="583">
        <v>9418.3340000000007</v>
      </c>
      <c r="H9" s="583">
        <v>551.66300000000001</v>
      </c>
      <c r="I9" s="583">
        <v>138.298</v>
      </c>
      <c r="J9" s="583">
        <v>11.12</v>
      </c>
      <c r="K9" s="586">
        <v>1.8819999999999999</v>
      </c>
      <c r="L9" s="587">
        <v>9.4640277441094309E-2</v>
      </c>
      <c r="M9" s="588">
        <v>0.84247900809620635</v>
      </c>
      <c r="N9" s="588">
        <v>4.9346784372201864E-2</v>
      </c>
      <c r="O9" s="588">
        <v>1.2370888722112547E-2</v>
      </c>
      <c r="P9" s="588">
        <v>9.9469466362414128E-4</v>
      </c>
      <c r="Q9" s="589">
        <v>1.6834670476084838E-4</v>
      </c>
    </row>
    <row r="10" spans="2:17">
      <c r="B10" s="582" t="s">
        <v>441</v>
      </c>
      <c r="C10" s="583">
        <v>11867.543</v>
      </c>
      <c r="D10" s="583">
        <v>966.67</v>
      </c>
      <c r="E10" s="584">
        <v>10900.873</v>
      </c>
      <c r="F10" s="585">
        <v>160.166</v>
      </c>
      <c r="G10" s="583">
        <v>459.43400000000003</v>
      </c>
      <c r="H10" s="583">
        <v>7646.174</v>
      </c>
      <c r="I10" s="583">
        <v>568.08799999999997</v>
      </c>
      <c r="J10" s="583">
        <v>1983.0419999999999</v>
      </c>
      <c r="K10" s="586">
        <v>83.968999999999994</v>
      </c>
      <c r="L10" s="587">
        <v>1.4692951656257256E-2</v>
      </c>
      <c r="M10" s="588">
        <v>4.2146532667612958E-2</v>
      </c>
      <c r="N10" s="588">
        <v>0.70142767464587474</v>
      </c>
      <c r="O10" s="588">
        <v>5.2113991237215586E-2</v>
      </c>
      <c r="P10" s="588">
        <v>0.18191588875496487</v>
      </c>
      <c r="Q10" s="589">
        <v>7.7029610380746566E-3</v>
      </c>
    </row>
    <row r="11" spans="2:17">
      <c r="B11" s="582" t="s">
        <v>442</v>
      </c>
      <c r="C11" s="583">
        <v>3197.7759999999998</v>
      </c>
      <c r="D11" s="583">
        <v>931.11400000000003</v>
      </c>
      <c r="E11" s="584">
        <v>2266.6619999999998</v>
      </c>
      <c r="F11" s="585">
        <v>42.859000000000002</v>
      </c>
      <c r="G11" s="583">
        <v>83.653000000000006</v>
      </c>
      <c r="H11" s="583">
        <v>498.79199999999997</v>
      </c>
      <c r="I11" s="583">
        <v>883.73800000000006</v>
      </c>
      <c r="J11" s="583">
        <v>663.68899999999996</v>
      </c>
      <c r="K11" s="586">
        <v>93.930999999999997</v>
      </c>
      <c r="L11" s="587">
        <v>1.8908421282043817E-2</v>
      </c>
      <c r="M11" s="588">
        <v>3.6905811276670281E-2</v>
      </c>
      <c r="N11" s="588">
        <v>0.22005574717359713</v>
      </c>
      <c r="O11" s="588">
        <v>0.38988521446955926</v>
      </c>
      <c r="P11" s="588">
        <v>0.2928045734211806</v>
      </c>
      <c r="Q11" s="589">
        <v>4.1440232376949014E-2</v>
      </c>
    </row>
    <row r="12" spans="2:17">
      <c r="B12" s="582" t="s">
        <v>443</v>
      </c>
      <c r="C12" s="583">
        <v>3923.2449999999999</v>
      </c>
      <c r="D12" s="583">
        <v>427.87700000000001</v>
      </c>
      <c r="E12" s="584">
        <v>3495.3679999999999</v>
      </c>
      <c r="F12" s="585">
        <v>6.5890000000000004</v>
      </c>
      <c r="G12" s="583">
        <v>39.381999999999998</v>
      </c>
      <c r="H12" s="583">
        <v>21.919</v>
      </c>
      <c r="I12" s="583">
        <v>295.66199999999998</v>
      </c>
      <c r="J12" s="583">
        <v>2408.4160000000002</v>
      </c>
      <c r="K12" s="586">
        <v>723.4</v>
      </c>
      <c r="L12" s="587">
        <v>1.8850661790117665E-3</v>
      </c>
      <c r="M12" s="588">
        <v>1.126691095186544E-2</v>
      </c>
      <c r="N12" s="588">
        <v>6.2708704777293834E-3</v>
      </c>
      <c r="O12" s="588">
        <v>8.4586801733036399E-2</v>
      </c>
      <c r="P12" s="588">
        <v>0.68903074011091259</v>
      </c>
      <c r="Q12" s="589">
        <v>0.20695961054744449</v>
      </c>
    </row>
    <row r="13" spans="2:17">
      <c r="B13" s="582" t="s">
        <v>444</v>
      </c>
      <c r="C13" s="583">
        <v>13745.963</v>
      </c>
      <c r="D13" s="583">
        <v>466.36399999999998</v>
      </c>
      <c r="E13" s="584">
        <v>13279.599</v>
      </c>
      <c r="F13" s="585">
        <v>0.13300000000000001</v>
      </c>
      <c r="G13" s="583">
        <v>9.4E-2</v>
      </c>
      <c r="H13" s="583">
        <v>3.1080000000000001</v>
      </c>
      <c r="I13" s="583">
        <v>2.6930000000000001</v>
      </c>
      <c r="J13" s="583">
        <v>53.036999999999999</v>
      </c>
      <c r="K13" s="586">
        <v>13220.534</v>
      </c>
      <c r="L13" s="587">
        <v>1.0015362662682811E-5</v>
      </c>
      <c r="M13" s="588">
        <v>7.0785269946780774E-6</v>
      </c>
      <c r="N13" s="588">
        <v>2.3404321169637727E-4</v>
      </c>
      <c r="O13" s="588">
        <v>2.0279226804966025E-4</v>
      </c>
      <c r="P13" s="588">
        <v>3.9938705980504382E-3</v>
      </c>
      <c r="Q13" s="589">
        <v>0.99555220003254608</v>
      </c>
    </row>
    <row r="14" spans="2:17">
      <c r="B14" s="590" t="s">
        <v>23</v>
      </c>
      <c r="C14" s="591">
        <v>161173.766</v>
      </c>
      <c r="D14" s="591">
        <v>26960.595000000001</v>
      </c>
      <c r="E14" s="592">
        <v>134213.17099999997</v>
      </c>
      <c r="F14" s="593">
        <v>89651.886000000013</v>
      </c>
      <c r="G14" s="591">
        <v>14082.511999999999</v>
      </c>
      <c r="H14" s="591">
        <v>9238.0109999999986</v>
      </c>
      <c r="I14" s="591">
        <v>1959.7740000000001</v>
      </c>
      <c r="J14" s="591">
        <v>5148.9640000000009</v>
      </c>
      <c r="K14" s="594">
        <v>14132.023999999999</v>
      </c>
      <c r="L14" s="1894"/>
      <c r="M14" s="1895"/>
      <c r="N14" s="1895"/>
      <c r="O14" s="1895"/>
      <c r="P14" s="1895"/>
      <c r="Q14" s="1896"/>
    </row>
    <row r="15" spans="2:17">
      <c r="B15" s="595"/>
      <c r="C15" s="596"/>
      <c r="D15" s="596"/>
      <c r="E15" s="596"/>
      <c r="F15" s="596"/>
      <c r="G15" s="596"/>
      <c r="H15" s="596"/>
      <c r="I15" s="596"/>
      <c r="J15" s="596"/>
      <c r="K15" s="596"/>
      <c r="L15" s="597"/>
      <c r="M15" s="597"/>
      <c r="N15" s="597"/>
      <c r="O15" s="597"/>
      <c r="P15" s="597"/>
      <c r="Q15" s="597"/>
    </row>
    <row r="16" spans="2:17">
      <c r="B16" s="595"/>
      <c r="C16" s="596"/>
      <c r="D16" s="596"/>
      <c r="E16" s="596"/>
      <c r="F16" s="596"/>
      <c r="G16" s="596"/>
      <c r="H16" s="596"/>
      <c r="I16" s="596"/>
      <c r="J16" s="596"/>
      <c r="K16" s="596"/>
      <c r="L16" s="597"/>
      <c r="M16" s="597"/>
      <c r="N16" s="597"/>
      <c r="O16" s="597"/>
      <c r="P16" s="597"/>
      <c r="Q16" s="597"/>
    </row>
    <row r="17" spans="2:17" ht="15" customHeight="1">
      <c r="B17" s="1898" t="s">
        <v>465</v>
      </c>
      <c r="C17" s="1899"/>
      <c r="D17" s="1899"/>
      <c r="E17" s="1899"/>
      <c r="F17" s="1899"/>
      <c r="G17" s="1899"/>
      <c r="H17" s="1899"/>
      <c r="I17" s="1899"/>
      <c r="J17" s="1899"/>
      <c r="K17" s="1899"/>
      <c r="L17" s="1899"/>
      <c r="M17" s="1899"/>
      <c r="N17" s="1899"/>
      <c r="O17" s="1899"/>
      <c r="P17" s="1899"/>
      <c r="Q17" s="1900"/>
    </row>
    <row r="18" spans="2:17" ht="34.5" customHeight="1">
      <c r="B18" s="1901" t="s">
        <v>457</v>
      </c>
      <c r="C18" s="1903" t="s">
        <v>458</v>
      </c>
      <c r="D18" s="1903"/>
      <c r="E18" s="1904"/>
      <c r="F18" s="1907" t="s">
        <v>459</v>
      </c>
      <c r="G18" s="1907"/>
      <c r="H18" s="1907"/>
      <c r="I18" s="1907"/>
      <c r="J18" s="1907"/>
      <c r="K18" s="1908"/>
      <c r="L18" s="1909" t="s">
        <v>460</v>
      </c>
      <c r="M18" s="1907"/>
      <c r="N18" s="1907"/>
      <c r="O18" s="1907"/>
      <c r="P18" s="1907"/>
      <c r="Q18" s="1908"/>
    </row>
    <row r="19" spans="2:17">
      <c r="B19" s="1902"/>
      <c r="C19" s="1905"/>
      <c r="D19" s="1905"/>
      <c r="E19" s="1906"/>
      <c r="F19" s="1910" t="s">
        <v>461</v>
      </c>
      <c r="G19" s="1892"/>
      <c r="H19" s="1892"/>
      <c r="I19" s="1892" t="s">
        <v>462</v>
      </c>
      <c r="J19" s="1892"/>
      <c r="K19" s="1893"/>
      <c r="L19" s="1910" t="s">
        <v>461</v>
      </c>
      <c r="M19" s="1892"/>
      <c r="N19" s="1892"/>
      <c r="O19" s="1892" t="s">
        <v>462</v>
      </c>
      <c r="P19" s="1892"/>
      <c r="Q19" s="1893"/>
    </row>
    <row r="20" spans="2:17" ht="25.5" customHeight="1">
      <c r="B20" s="1902"/>
      <c r="C20" s="577" t="s">
        <v>463</v>
      </c>
      <c r="D20" s="578" t="s">
        <v>464</v>
      </c>
      <c r="E20" s="579" t="s">
        <v>2</v>
      </c>
      <c r="F20" s="580" t="s">
        <v>439</v>
      </c>
      <c r="G20" s="578" t="s">
        <v>440</v>
      </c>
      <c r="H20" s="578" t="s">
        <v>441</v>
      </c>
      <c r="I20" s="578" t="s">
        <v>442</v>
      </c>
      <c r="J20" s="578" t="s">
        <v>443</v>
      </c>
      <c r="K20" s="581" t="s">
        <v>444</v>
      </c>
      <c r="L20" s="580" t="s">
        <v>439</v>
      </c>
      <c r="M20" s="578" t="s">
        <v>440</v>
      </c>
      <c r="N20" s="578" t="s">
        <v>441</v>
      </c>
      <c r="O20" s="578" t="s">
        <v>442</v>
      </c>
      <c r="P20" s="578" t="s">
        <v>443</v>
      </c>
      <c r="Q20" s="581" t="s">
        <v>444</v>
      </c>
    </row>
    <row r="21" spans="2:17">
      <c r="B21" s="582" t="s">
        <v>439</v>
      </c>
      <c r="C21" s="583">
        <v>90421.498999999996</v>
      </c>
      <c r="D21" s="583">
        <v>6121.9579999999996</v>
      </c>
      <c r="E21" s="583">
        <v>84299.540999999997</v>
      </c>
      <c r="F21" s="585">
        <v>81623.686000000002</v>
      </c>
      <c r="G21" s="583">
        <v>2296.3389999999999</v>
      </c>
      <c r="H21" s="583">
        <v>158.60900000000001</v>
      </c>
      <c r="I21" s="583">
        <v>165.63</v>
      </c>
      <c r="J21" s="583">
        <v>54.084000000000003</v>
      </c>
      <c r="K21" s="586">
        <v>1.1930000000000001</v>
      </c>
      <c r="L21" s="587">
        <v>0.9682577749741248</v>
      </c>
      <c r="M21" s="588">
        <v>2.7240231355470844E-2</v>
      </c>
      <c r="N21" s="588">
        <v>1.8814930439538218E-3</v>
      </c>
      <c r="O21" s="588">
        <v>1.9647793811831075E-3</v>
      </c>
      <c r="P21" s="588">
        <v>6.415693295411894E-4</v>
      </c>
      <c r="Q21" s="589">
        <v>1.4151915726326434E-5</v>
      </c>
    </row>
    <row r="22" spans="2:17">
      <c r="B22" s="582" t="s">
        <v>440</v>
      </c>
      <c r="C22" s="583">
        <v>3061.5349999999999</v>
      </c>
      <c r="D22" s="583">
        <v>183.89099999999999</v>
      </c>
      <c r="E22" s="583">
        <v>2877.6439999999998</v>
      </c>
      <c r="F22" s="585">
        <v>1291.47</v>
      </c>
      <c r="G22" s="583">
        <v>1320.932</v>
      </c>
      <c r="H22" s="583">
        <v>124.55200000000001</v>
      </c>
      <c r="I22" s="583">
        <v>116.974</v>
      </c>
      <c r="J22" s="583">
        <v>18.128</v>
      </c>
      <c r="K22" s="586">
        <v>5.5880000000000001</v>
      </c>
      <c r="L22" s="587">
        <v>0.44879422193989255</v>
      </c>
      <c r="M22" s="588">
        <v>0.45903245849729851</v>
      </c>
      <c r="N22" s="588">
        <v>4.3282629818003904E-2</v>
      </c>
      <c r="O22" s="588">
        <v>4.064922554700999E-2</v>
      </c>
      <c r="P22" s="588">
        <v>6.2995978654760637E-3</v>
      </c>
      <c r="Q22" s="589">
        <v>1.9418663323190778E-3</v>
      </c>
    </row>
    <row r="23" spans="2:17">
      <c r="B23" s="582" t="s">
        <v>441</v>
      </c>
      <c r="C23" s="583">
        <v>344.81900000000002</v>
      </c>
      <c r="D23" s="583">
        <v>32.633000000000003</v>
      </c>
      <c r="E23" s="583">
        <v>312.18599999999998</v>
      </c>
      <c r="F23" s="585">
        <v>64.379000000000005</v>
      </c>
      <c r="G23" s="583">
        <v>87.853999999999999</v>
      </c>
      <c r="H23" s="583">
        <v>97.903999999999996</v>
      </c>
      <c r="I23" s="583">
        <v>35.840000000000003</v>
      </c>
      <c r="J23" s="583">
        <v>25.846</v>
      </c>
      <c r="K23" s="586">
        <v>0.36299999999999999</v>
      </c>
      <c r="L23" s="587">
        <v>0.2062200098659133</v>
      </c>
      <c r="M23" s="588">
        <v>0.28141556636107962</v>
      </c>
      <c r="N23" s="588">
        <v>0.31360791323121473</v>
      </c>
      <c r="O23" s="588">
        <v>0.1148033544105117</v>
      </c>
      <c r="P23" s="588">
        <v>8.2790387781643007E-2</v>
      </c>
      <c r="Q23" s="589">
        <v>1.1627683496377159E-3</v>
      </c>
    </row>
    <row r="24" spans="2:17">
      <c r="B24" s="582" t="s">
        <v>442</v>
      </c>
      <c r="C24" s="583">
        <v>913.077</v>
      </c>
      <c r="D24" s="583">
        <v>93.754999999999995</v>
      </c>
      <c r="E24" s="583">
        <v>819.322</v>
      </c>
      <c r="F24" s="585">
        <v>158.416</v>
      </c>
      <c r="G24" s="583">
        <v>108.20699999999999</v>
      </c>
      <c r="H24" s="583">
        <v>31.219000000000001</v>
      </c>
      <c r="I24" s="583">
        <v>338.77800000000002</v>
      </c>
      <c r="J24" s="583">
        <v>178.31800000000001</v>
      </c>
      <c r="K24" s="586">
        <v>4.3840000000000003</v>
      </c>
      <c r="L24" s="587">
        <v>0.19335011143359998</v>
      </c>
      <c r="M24" s="588">
        <v>0.1320689545746361</v>
      </c>
      <c r="N24" s="588">
        <v>3.8103456272381313E-2</v>
      </c>
      <c r="O24" s="588">
        <v>0.41348578458774454</v>
      </c>
      <c r="P24" s="588">
        <v>0.21764092749859032</v>
      </c>
      <c r="Q24" s="589">
        <v>5.3507656330478133E-3</v>
      </c>
    </row>
    <row r="25" spans="2:17">
      <c r="B25" s="582" t="s">
        <v>443</v>
      </c>
      <c r="C25" s="583">
        <v>726.65499999999997</v>
      </c>
      <c r="D25" s="583">
        <v>61.097999999999999</v>
      </c>
      <c r="E25" s="583">
        <v>665.55700000000002</v>
      </c>
      <c r="F25" s="585">
        <v>15.305999999999999</v>
      </c>
      <c r="G25" s="583">
        <v>27.742999999999999</v>
      </c>
      <c r="H25" s="583">
        <v>29.018000000000001</v>
      </c>
      <c r="I25" s="583">
        <v>25.443000000000001</v>
      </c>
      <c r="J25" s="583">
        <v>193.02099999999999</v>
      </c>
      <c r="K25" s="586">
        <v>375.02600000000001</v>
      </c>
      <c r="L25" s="587">
        <v>2.2997278970846972E-2</v>
      </c>
      <c r="M25" s="588">
        <v>4.1683882822958811E-2</v>
      </c>
      <c r="N25" s="588">
        <v>4.359957148673968E-2</v>
      </c>
      <c r="O25" s="588">
        <v>3.8228130723589417E-2</v>
      </c>
      <c r="P25" s="588">
        <v>0.2900142286836439</v>
      </c>
      <c r="Q25" s="589">
        <v>0.56347690731222122</v>
      </c>
    </row>
    <row r="26" spans="2:17">
      <c r="B26" s="582" t="s">
        <v>444</v>
      </c>
      <c r="C26" s="583">
        <v>4611.2870000000003</v>
      </c>
      <c r="D26" s="583">
        <v>232.08500000000001</v>
      </c>
      <c r="E26" s="583">
        <v>4379.2020000000002</v>
      </c>
      <c r="F26" s="585">
        <v>8.7530000000000001</v>
      </c>
      <c r="G26" s="583">
        <v>51.886000000000003</v>
      </c>
      <c r="H26" s="583">
        <v>4.9569999999999999</v>
      </c>
      <c r="I26" s="583">
        <v>3.9049999999999998</v>
      </c>
      <c r="J26" s="583">
        <v>85.584999999999994</v>
      </c>
      <c r="K26" s="586">
        <v>4224.116</v>
      </c>
      <c r="L26" s="587">
        <v>1.9987659852183115E-3</v>
      </c>
      <c r="M26" s="588">
        <v>1.1848277380216762E-2</v>
      </c>
      <c r="N26" s="588">
        <v>1.1319413902350244E-3</v>
      </c>
      <c r="O26" s="588">
        <v>8.9171497455472473E-4</v>
      </c>
      <c r="P26" s="588">
        <v>1.954351500570195E-2</v>
      </c>
      <c r="Q26" s="589">
        <v>0.96458578526407313</v>
      </c>
    </row>
    <row r="27" spans="2:17">
      <c r="B27" s="590" t="s">
        <v>23</v>
      </c>
      <c r="C27" s="591">
        <v>100078.872</v>
      </c>
      <c r="D27" s="591">
        <v>6725.4199999999992</v>
      </c>
      <c r="E27" s="591">
        <v>93353.452000000005</v>
      </c>
      <c r="F27" s="593">
        <v>83162.009999999995</v>
      </c>
      <c r="G27" s="591">
        <v>3892.9609999999993</v>
      </c>
      <c r="H27" s="591">
        <v>446.25899999999996</v>
      </c>
      <c r="I27" s="591">
        <v>686.56999999999994</v>
      </c>
      <c r="J27" s="591">
        <v>554.98200000000008</v>
      </c>
      <c r="K27" s="594">
        <v>4610.67</v>
      </c>
      <c r="L27" s="1894"/>
      <c r="M27" s="1895"/>
      <c r="N27" s="1895"/>
      <c r="O27" s="1895"/>
      <c r="P27" s="1895"/>
      <c r="Q27" s="1896"/>
    </row>
    <row r="28" spans="2:17">
      <c r="B28" s="595"/>
      <c r="C28" s="596"/>
      <c r="D28" s="596"/>
      <c r="E28" s="596"/>
      <c r="F28" s="596"/>
      <c r="G28" s="596"/>
      <c r="H28" s="596"/>
      <c r="I28" s="596"/>
      <c r="J28" s="596"/>
      <c r="K28" s="596"/>
      <c r="L28" s="597"/>
      <c r="M28" s="597"/>
      <c r="N28" s="597"/>
      <c r="O28" s="597"/>
      <c r="P28" s="597"/>
      <c r="Q28" s="597"/>
    </row>
    <row r="29" spans="2:17" ht="33.75" customHeight="1">
      <c r="B29" s="1897" t="s">
        <v>466</v>
      </c>
      <c r="C29" s="1897"/>
      <c r="D29" s="1897"/>
      <c r="E29" s="1897"/>
      <c r="F29" s="1897"/>
      <c r="G29" s="1897"/>
      <c r="H29" s="1897"/>
      <c r="I29" s="1897"/>
      <c r="J29" s="1897"/>
      <c r="K29" s="1897"/>
      <c r="L29" s="1897"/>
      <c r="M29" s="1897"/>
      <c r="N29" s="1897"/>
      <c r="O29" s="1897"/>
      <c r="P29" s="1897"/>
      <c r="Q29" s="1897"/>
    </row>
  </sheetData>
  <mergeCells count="23">
    <mergeCell ref="P1:Q1"/>
    <mergeCell ref="B2:Q2"/>
    <mergeCell ref="B4:Q4"/>
    <mergeCell ref="B5:B7"/>
    <mergeCell ref="C5:E6"/>
    <mergeCell ref="F5:K5"/>
    <mergeCell ref="L5:Q5"/>
    <mergeCell ref="F6:H6"/>
    <mergeCell ref="I6:K6"/>
    <mergeCell ref="L6:N6"/>
    <mergeCell ref="O19:Q19"/>
    <mergeCell ref="L27:Q27"/>
    <mergeCell ref="B29:Q29"/>
    <mergeCell ref="O6:Q6"/>
    <mergeCell ref="L14:Q14"/>
    <mergeCell ref="B17:Q17"/>
    <mergeCell ref="B18:B20"/>
    <mergeCell ref="C18:E19"/>
    <mergeCell ref="F18:K18"/>
    <mergeCell ref="L18:Q18"/>
    <mergeCell ref="F19:H19"/>
    <mergeCell ref="I19:K19"/>
    <mergeCell ref="L19:N19"/>
  </mergeCells>
  <pageMargins left="0.7" right="0.7" top="0.75" bottom="0.75" header="0.3" footer="0.3"/>
  <pageSetup paperSize="9" scale="69"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B1:H31"/>
  <sheetViews>
    <sheetView workbookViewId="0"/>
  </sheetViews>
  <sheetFormatPr defaultColWidth="24" defaultRowHeight="14.25"/>
  <cols>
    <col min="1" max="1" width="14" style="598" customWidth="1"/>
    <col min="2" max="2" width="53.42578125" style="598" customWidth="1"/>
    <col min="3" max="5" width="11.7109375" style="598" customWidth="1"/>
    <col min="6" max="7" width="12.28515625" style="598" customWidth="1"/>
    <col min="8" max="16384" width="24" style="598"/>
  </cols>
  <sheetData>
    <row r="1" spans="2:8">
      <c r="F1" s="1876" t="s">
        <v>537</v>
      </c>
      <c r="G1" s="1876"/>
    </row>
    <row r="2" spans="2:8">
      <c r="F2" s="598" t="s">
        <v>341</v>
      </c>
    </row>
    <row r="3" spans="2:8">
      <c r="B3" s="1913" t="s">
        <v>467</v>
      </c>
      <c r="C3" s="1913"/>
      <c r="D3" s="1913"/>
      <c r="E3" s="1913"/>
      <c r="F3" s="1913"/>
      <c r="G3" s="1913"/>
    </row>
    <row r="4" spans="2:8" ht="15" thickBot="1"/>
    <row r="5" spans="2:8" ht="15" thickBot="1">
      <c r="B5" s="599" t="s">
        <v>468</v>
      </c>
      <c r="C5" s="600" t="s">
        <v>469</v>
      </c>
      <c r="D5" s="601" t="s">
        <v>470</v>
      </c>
      <c r="E5" s="600" t="s">
        <v>373</v>
      </c>
      <c r="F5" s="602" t="s">
        <v>1</v>
      </c>
      <c r="G5" s="601" t="s">
        <v>2</v>
      </c>
      <c r="H5" s="603"/>
    </row>
    <row r="6" spans="2:8">
      <c r="B6" s="604" t="s">
        <v>471</v>
      </c>
      <c r="C6" s="605">
        <v>6.5000000000000002E-2</v>
      </c>
      <c r="D6" s="606">
        <v>6.0999999999999999E-2</v>
      </c>
      <c r="E6" s="606">
        <v>6.6621869812228493E-2</v>
      </c>
      <c r="F6" s="606">
        <v>7.3044020615095281E-2</v>
      </c>
      <c r="G6" s="606">
        <v>7.6185855222999213E-2</v>
      </c>
      <c r="H6" s="603"/>
    </row>
    <row r="7" spans="2:8" ht="38.25">
      <c r="B7" s="607" t="s">
        <v>472</v>
      </c>
      <c r="C7" s="608">
        <v>8.1612316978896399E-2</v>
      </c>
      <c r="D7" s="609">
        <v>8.2175662902389257E-2</v>
      </c>
      <c r="E7" s="609">
        <v>9.1111855519723034E-2</v>
      </c>
      <c r="F7" s="609">
        <v>0.10058885042642794</v>
      </c>
      <c r="G7" s="609">
        <v>0.10616038851762565</v>
      </c>
      <c r="H7" s="603"/>
    </row>
    <row r="8" spans="2:8">
      <c r="B8" s="607" t="s">
        <v>473</v>
      </c>
      <c r="C8" s="608">
        <v>7.9000000000000001E-2</v>
      </c>
      <c r="D8" s="610">
        <v>7.0999999999999994E-2</v>
      </c>
      <c r="E8" s="610">
        <v>8.0028343404160679E-2</v>
      </c>
      <c r="F8" s="610">
        <v>9.0855593288320893E-2</v>
      </c>
      <c r="G8" s="610">
        <v>9.9822130840424364E-2</v>
      </c>
      <c r="H8" s="611"/>
    </row>
    <row r="9" spans="2:8" ht="25.5">
      <c r="B9" s="607" t="s">
        <v>474</v>
      </c>
      <c r="C9" s="612">
        <v>0.10100000000000001</v>
      </c>
      <c r="D9" s="610">
        <v>9.6000000000000002E-2</v>
      </c>
      <c r="E9" s="610">
        <v>0.10864488977783823</v>
      </c>
      <c r="F9" s="610">
        <v>0.12464117805546183</v>
      </c>
      <c r="G9" s="610">
        <v>0.13843923422642215</v>
      </c>
      <c r="H9" s="603"/>
    </row>
    <row r="10" spans="2:8">
      <c r="B10" s="607" t="s">
        <v>475</v>
      </c>
      <c r="C10" s="612">
        <v>3.6999999999999998E-2</v>
      </c>
      <c r="D10" s="610">
        <v>3.5999999999999997E-2</v>
      </c>
      <c r="E10" s="610">
        <v>4.5135438846033014E-2</v>
      </c>
      <c r="F10" s="610">
        <v>4.6910746698042308E-2</v>
      </c>
      <c r="G10" s="610">
        <v>5.057320982222057E-2</v>
      </c>
      <c r="H10" s="613"/>
    </row>
    <row r="11" spans="2:8" ht="25.5">
      <c r="B11" s="607" t="s">
        <v>476</v>
      </c>
      <c r="C11" s="612">
        <v>0.82399999999999995</v>
      </c>
      <c r="D11" s="610">
        <v>0.85799999999999998</v>
      </c>
      <c r="E11" s="610">
        <v>0.83247843174478131</v>
      </c>
      <c r="F11" s="610">
        <v>0.80395733461667662</v>
      </c>
      <c r="G11" s="610">
        <v>0.76321607825412896</v>
      </c>
      <c r="H11" s="603"/>
    </row>
    <row r="12" spans="2:8" ht="25.5">
      <c r="B12" s="607" t="s">
        <v>477</v>
      </c>
      <c r="C12" s="614">
        <v>1.0175756432223924</v>
      </c>
      <c r="D12" s="610">
        <v>1.0116922170551452</v>
      </c>
      <c r="E12" s="610">
        <v>1.0221879141964838</v>
      </c>
      <c r="F12" s="615">
        <v>1.0751812593117793</v>
      </c>
      <c r="G12" s="615">
        <v>1.0332658746263486</v>
      </c>
      <c r="H12" s="603"/>
    </row>
    <row r="13" spans="2:8" ht="25.5">
      <c r="B13" s="607" t="s">
        <v>478</v>
      </c>
      <c r="C13" s="614">
        <v>0.69987734154218628</v>
      </c>
      <c r="D13" s="610">
        <v>0.7399925382744803</v>
      </c>
      <c r="E13" s="610">
        <v>0.77437624554510887</v>
      </c>
      <c r="F13" s="615">
        <v>0.79005337791086627</v>
      </c>
      <c r="G13" s="615">
        <v>0.80051747503511128</v>
      </c>
      <c r="H13" s="603"/>
    </row>
    <row r="14" spans="2:8">
      <c r="B14" s="607" t="s">
        <v>479</v>
      </c>
      <c r="C14" s="614">
        <v>0.622</v>
      </c>
      <c r="D14" s="615">
        <v>0.59299999999999997</v>
      </c>
      <c r="E14" s="615">
        <v>0.64313994709826572</v>
      </c>
      <c r="F14" s="615">
        <v>0.74632316647943631</v>
      </c>
      <c r="G14" s="615">
        <v>0.84818229611241969</v>
      </c>
      <c r="H14" s="603"/>
    </row>
    <row r="15" spans="2:8">
      <c r="B15" s="607" t="s">
        <v>480</v>
      </c>
      <c r="C15" s="614">
        <v>0.28799999999999998</v>
      </c>
      <c r="D15" s="615">
        <v>0.30399999999999999</v>
      </c>
      <c r="E15" s="616">
        <v>0.36272653558620949</v>
      </c>
      <c r="F15" s="616">
        <v>0.38534311152969114</v>
      </c>
      <c r="G15" s="615">
        <v>0.42971734692138197</v>
      </c>
      <c r="H15" s="603"/>
    </row>
    <row r="16" spans="2:8" ht="25.5">
      <c r="B16" s="607" t="s">
        <v>481</v>
      </c>
      <c r="C16" s="617">
        <v>-7.8966606839459014E-3</v>
      </c>
      <c r="D16" s="610">
        <v>-5.35004980678993E-3</v>
      </c>
      <c r="E16" s="618">
        <v>-1.0595727309880124E-2</v>
      </c>
      <c r="F16" s="619">
        <v>-3.8327889056045381E-2</v>
      </c>
      <c r="G16" s="615">
        <v>-1.9343585705605269E-2</v>
      </c>
      <c r="H16" s="603"/>
    </row>
    <row r="17" spans="2:8" ht="25.5">
      <c r="B17" s="607" t="s">
        <v>482</v>
      </c>
      <c r="C17" s="616">
        <v>0.13484381580900892</v>
      </c>
      <c r="D17" s="610">
        <v>0.11897254932984859</v>
      </c>
      <c r="E17" s="618">
        <v>0.10774549404081564</v>
      </c>
      <c r="F17" s="619">
        <v>0.10703213690200913</v>
      </c>
      <c r="G17" s="615">
        <v>0.11599596769274635</v>
      </c>
      <c r="H17" s="603"/>
    </row>
    <row r="18" spans="2:8" ht="25.5">
      <c r="B18" s="607" t="s">
        <v>483</v>
      </c>
      <c r="C18" s="614">
        <v>0.23</v>
      </c>
      <c r="D18" s="610">
        <v>0.19500000000000001</v>
      </c>
      <c r="E18" s="618">
        <v>0.20436469468639515</v>
      </c>
      <c r="F18" s="616">
        <v>0.24768246934647822</v>
      </c>
      <c r="G18" s="615">
        <v>0.28340538382580693</v>
      </c>
      <c r="H18" s="603"/>
    </row>
    <row r="19" spans="2:8">
      <c r="B19" s="620" t="s">
        <v>484</v>
      </c>
      <c r="C19" s="616">
        <v>8.937369622165689E-2</v>
      </c>
      <c r="D19" s="615">
        <v>9.0407095650197083E-2</v>
      </c>
      <c r="E19" s="615">
        <v>9.5226912113758111E-2</v>
      </c>
      <c r="F19" s="615">
        <v>0.10112397130414798</v>
      </c>
      <c r="G19" s="615">
        <v>0.10939568430426273</v>
      </c>
      <c r="H19" s="603"/>
    </row>
    <row r="20" spans="2:8" ht="25.5">
      <c r="B20" s="620" t="s">
        <v>485</v>
      </c>
      <c r="C20" s="616">
        <v>9.0822776550513365E-2</v>
      </c>
      <c r="D20" s="615">
        <v>9.2678830244078414E-2</v>
      </c>
      <c r="E20" s="615">
        <v>9.9249329576719614E-2</v>
      </c>
      <c r="F20" s="615">
        <v>0.10492625467803574</v>
      </c>
      <c r="G20" s="615">
        <v>0.1150685045200021</v>
      </c>
      <c r="H20" s="603"/>
    </row>
    <row r="21" spans="2:8" ht="26.25" thickBot="1">
      <c r="B21" s="621" t="s">
        <v>486</v>
      </c>
      <c r="C21" s="622">
        <v>7.3623592970728055E-2</v>
      </c>
      <c r="D21" s="623">
        <v>7.0333233462979206E-2</v>
      </c>
      <c r="E21" s="623">
        <v>8.2921199639852311E-2</v>
      </c>
      <c r="F21" s="623">
        <v>8.1606082874375097E-2</v>
      </c>
      <c r="G21" s="623">
        <v>8.6783671336801579E-2</v>
      </c>
      <c r="H21" s="603"/>
    </row>
    <row r="22" spans="2:8">
      <c r="H22" s="603"/>
    </row>
    <row r="23" spans="2:8">
      <c r="H23" s="603"/>
    </row>
    <row r="24" spans="2:8">
      <c r="H24" s="603"/>
    </row>
    <row r="25" spans="2:8" ht="15">
      <c r="D25" s="624"/>
      <c r="E25" s="624"/>
      <c r="H25" s="603"/>
    </row>
    <row r="26" spans="2:8">
      <c r="H26" s="603"/>
    </row>
    <row r="28" spans="2:8">
      <c r="E28" s="625"/>
    </row>
    <row r="31" spans="2:8" ht="15">
      <c r="B31" s="626"/>
    </row>
  </sheetData>
  <mergeCells count="2">
    <mergeCell ref="F1:G1"/>
    <mergeCell ref="B3:G3"/>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R16"/>
  <sheetViews>
    <sheetView workbookViewId="0"/>
  </sheetViews>
  <sheetFormatPr defaultRowHeight="14.25"/>
  <cols>
    <col min="1" max="1" width="6.85546875" style="603" customWidth="1"/>
    <col min="2" max="2" width="56.7109375" style="598" customWidth="1"/>
    <col min="3" max="3" width="11.28515625" style="598" bestFit="1" customWidth="1"/>
    <col min="4" max="6" width="11.5703125" style="598" customWidth="1"/>
    <col min="7" max="7" width="11.28515625" style="598" bestFit="1" customWidth="1"/>
    <col min="8" max="8" width="12" style="598" customWidth="1"/>
    <col min="9" max="9" width="11.28515625" style="598" customWidth="1"/>
    <col min="10" max="10" width="11.85546875" style="598" customWidth="1"/>
    <col min="11" max="11" width="11.28515625" style="598" customWidth="1"/>
    <col min="12" max="13" width="11.28515625" style="598" bestFit="1" customWidth="1"/>
    <col min="14" max="14" width="12" style="598" customWidth="1"/>
    <col min="15" max="15" width="11.85546875" style="598" customWidth="1"/>
    <col min="16" max="17" width="11.28515625" style="598" bestFit="1" customWidth="1"/>
    <col min="18" max="18" width="9.140625" style="603"/>
    <col min="19" max="16384" width="9.140625" style="598"/>
  </cols>
  <sheetData>
    <row r="1" spans="1:18">
      <c r="A1" s="598"/>
      <c r="P1" s="1876" t="s">
        <v>538</v>
      </c>
      <c r="Q1" s="1876"/>
    </row>
    <row r="2" spans="1:18">
      <c r="A2" s="598"/>
      <c r="P2" s="627"/>
      <c r="Q2" s="627"/>
    </row>
    <row r="3" spans="1:18">
      <c r="A3" s="598"/>
      <c r="B3" s="1914" t="s">
        <v>487</v>
      </c>
      <c r="C3" s="1914"/>
      <c r="D3" s="1914"/>
      <c r="E3" s="1914"/>
      <c r="F3" s="1914"/>
      <c r="G3" s="1914"/>
      <c r="H3" s="1914"/>
      <c r="I3" s="1914"/>
      <c r="J3" s="1914"/>
      <c r="K3" s="1914"/>
      <c r="L3" s="1914"/>
      <c r="M3" s="1914"/>
      <c r="N3" s="1914"/>
      <c r="O3" s="1914"/>
      <c r="P3" s="1914"/>
      <c r="Q3" s="1914"/>
    </row>
    <row r="4" spans="1:18" ht="15" thickBot="1">
      <c r="A4" s="598"/>
    </row>
    <row r="5" spans="1:18" ht="15" thickBot="1">
      <c r="A5" s="598"/>
      <c r="B5" s="1915" t="s">
        <v>468</v>
      </c>
      <c r="C5" s="1917" t="s">
        <v>488</v>
      </c>
      <c r="D5" s="1918"/>
      <c r="E5" s="1918"/>
      <c r="F5" s="1918"/>
      <c r="G5" s="1919"/>
      <c r="H5" s="1917" t="s">
        <v>382</v>
      </c>
      <c r="I5" s="1918"/>
      <c r="J5" s="1918"/>
      <c r="K5" s="1918"/>
      <c r="L5" s="1919"/>
      <c r="M5" s="1917" t="s">
        <v>383</v>
      </c>
      <c r="N5" s="1918"/>
      <c r="O5" s="1918"/>
      <c r="P5" s="1918"/>
      <c r="Q5" s="1918"/>
    </row>
    <row r="6" spans="1:18" ht="15" thickBot="1">
      <c r="A6" s="598"/>
      <c r="B6" s="1916"/>
      <c r="C6" s="628" t="s">
        <v>469</v>
      </c>
      <c r="D6" s="629">
        <v>40543</v>
      </c>
      <c r="E6" s="630">
        <v>40908</v>
      </c>
      <c r="F6" s="630">
        <v>41274</v>
      </c>
      <c r="G6" s="631" t="s">
        <v>2</v>
      </c>
      <c r="H6" s="628" t="s">
        <v>469</v>
      </c>
      <c r="I6" s="629">
        <v>40543</v>
      </c>
      <c r="J6" s="630">
        <v>40908</v>
      </c>
      <c r="K6" s="630">
        <v>41274</v>
      </c>
      <c r="L6" s="631" t="s">
        <v>2</v>
      </c>
      <c r="M6" s="628" t="s">
        <v>469</v>
      </c>
      <c r="N6" s="629">
        <v>40543</v>
      </c>
      <c r="O6" s="629">
        <v>40908</v>
      </c>
      <c r="P6" s="629">
        <v>41274</v>
      </c>
      <c r="Q6" s="632" t="s">
        <v>2</v>
      </c>
    </row>
    <row r="7" spans="1:18">
      <c r="A7" s="598"/>
      <c r="B7" s="633" t="s">
        <v>489</v>
      </c>
      <c r="C7" s="634">
        <v>0.43249227061464579</v>
      </c>
      <c r="D7" s="605">
        <v>0.44676092616987323</v>
      </c>
      <c r="E7" s="635">
        <v>0.45991362417805748</v>
      </c>
      <c r="F7" s="635">
        <v>0.49408120445891718</v>
      </c>
      <c r="G7" s="636">
        <v>0.51648064231495805</v>
      </c>
      <c r="H7" s="634">
        <v>0.28221957550435239</v>
      </c>
      <c r="I7" s="605">
        <v>0.24594547756881627</v>
      </c>
      <c r="J7" s="635">
        <v>0.21296494744741332</v>
      </c>
      <c r="K7" s="635">
        <v>0.1925609421503115</v>
      </c>
      <c r="L7" s="635">
        <v>0.19195583218922888</v>
      </c>
      <c r="M7" s="634">
        <v>0.28528815388100182</v>
      </c>
      <c r="N7" s="637">
        <v>0.30729359626131048</v>
      </c>
      <c r="O7" s="637">
        <v>0.32712142837452918</v>
      </c>
      <c r="P7" s="605">
        <v>0.31335785339077138</v>
      </c>
      <c r="Q7" s="635">
        <v>0.2915635254958131</v>
      </c>
      <c r="R7" s="611"/>
    </row>
    <row r="8" spans="1:18">
      <c r="A8" s="598"/>
      <c r="B8" s="638" t="s">
        <v>471</v>
      </c>
      <c r="C8" s="639">
        <v>8.5000000000000006E-2</v>
      </c>
      <c r="D8" s="612">
        <v>6.9000000000000006E-2</v>
      </c>
      <c r="E8" s="640">
        <v>7.2394816304933704E-2</v>
      </c>
      <c r="F8" s="640">
        <v>7.8337739559937045E-2</v>
      </c>
      <c r="G8" s="641">
        <v>7.8458427315469884E-2</v>
      </c>
      <c r="H8" s="639">
        <v>0.05</v>
      </c>
      <c r="I8" s="612">
        <v>0.06</v>
      </c>
      <c r="J8" s="640">
        <v>7.3183863974064914E-2</v>
      </c>
      <c r="K8" s="640">
        <v>8.9524839236271275E-2</v>
      </c>
      <c r="L8" s="640">
        <v>0.10061862419367416</v>
      </c>
      <c r="M8" s="639">
        <v>5.0999999999999997E-2</v>
      </c>
      <c r="N8" s="642">
        <v>0.05</v>
      </c>
      <c r="O8" s="642">
        <v>5.4233461760186487E-2</v>
      </c>
      <c r="P8" s="612">
        <v>5.4569650399719803E-2</v>
      </c>
      <c r="Q8" s="640">
        <v>5.607445073744885E-2</v>
      </c>
    </row>
    <row r="9" spans="1:18">
      <c r="A9" s="598"/>
      <c r="B9" s="638" t="s">
        <v>490</v>
      </c>
      <c r="C9" s="639">
        <v>9.9796970080089212E-2</v>
      </c>
      <c r="D9" s="612">
        <v>8.1000000000000003E-2</v>
      </c>
      <c r="E9" s="640">
        <v>8.1484270892636435E-2</v>
      </c>
      <c r="F9" s="640">
        <v>9.0143228188176189E-2</v>
      </c>
      <c r="G9" s="641">
        <v>0.10012940552312266</v>
      </c>
      <c r="H9" s="639">
        <v>6.1789760126608306E-2</v>
      </c>
      <c r="I9" s="612">
        <v>7.0000000000000007E-2</v>
      </c>
      <c r="J9" s="640">
        <v>9.0978530906266897E-2</v>
      </c>
      <c r="K9" s="640">
        <v>0.11784968916682663</v>
      </c>
      <c r="L9" s="640">
        <v>0.13650209839663241</v>
      </c>
      <c r="M9" s="639">
        <v>6.4644849844405661E-2</v>
      </c>
      <c r="N9" s="642">
        <v>5.7000000000000002E-2</v>
      </c>
      <c r="O9" s="642">
        <v>7.0852524477819659E-2</v>
      </c>
      <c r="P9" s="612">
        <v>7.5390710963754798E-2</v>
      </c>
      <c r="Q9" s="640">
        <v>7.5128935386124099E-2</v>
      </c>
    </row>
    <row r="10" spans="1:18">
      <c r="A10" s="598"/>
      <c r="B10" s="638" t="s">
        <v>475</v>
      </c>
      <c r="C10" s="639">
        <v>5.0706745919873383E-2</v>
      </c>
      <c r="D10" s="612">
        <v>4.4999999999999998E-2</v>
      </c>
      <c r="E10" s="640">
        <v>5.2987674595025111E-2</v>
      </c>
      <c r="F10" s="640">
        <v>5.2681309719716969E-2</v>
      </c>
      <c r="G10" s="641">
        <v>5.3790338514522903E-2</v>
      </c>
      <c r="H10" s="639">
        <v>2.6223631089222571E-2</v>
      </c>
      <c r="I10" s="612">
        <v>3.4000000000000002E-2</v>
      </c>
      <c r="J10" s="640">
        <v>4.4787665531127265E-2</v>
      </c>
      <c r="K10" s="640">
        <v>5.3371722517309456E-2</v>
      </c>
      <c r="L10" s="640">
        <v>5.9477934039498068E-2</v>
      </c>
      <c r="M10" s="639">
        <v>2.5487603177504977E-2</v>
      </c>
      <c r="N10" s="642">
        <v>2.5000000000000001E-2</v>
      </c>
      <c r="O10" s="642">
        <v>3.4322063846224014E-2</v>
      </c>
      <c r="P10" s="612">
        <v>3.3841796056436411E-2</v>
      </c>
      <c r="Q10" s="640">
        <v>3.9011755297958819E-2</v>
      </c>
    </row>
    <row r="11" spans="1:18" ht="25.5">
      <c r="A11" s="598"/>
      <c r="B11" s="638" t="s">
        <v>485</v>
      </c>
      <c r="C11" s="643">
        <v>0.1152625808778772</v>
      </c>
      <c r="D11" s="612">
        <v>0.12161548295300308</v>
      </c>
      <c r="E11" s="640">
        <v>0.1231859019222291</v>
      </c>
      <c r="F11" s="640">
        <v>0.11442584394254084</v>
      </c>
      <c r="G11" s="641">
        <v>0.10894996497498821</v>
      </c>
      <c r="H11" s="643">
        <v>5.0390641611460743E-2</v>
      </c>
      <c r="I11" s="612">
        <v>7.082686740105576E-2</v>
      </c>
      <c r="J11" s="640">
        <v>5.7895802062062608E-2</v>
      </c>
      <c r="K11" s="640">
        <v>8.989988030572027E-2</v>
      </c>
      <c r="L11" s="640">
        <v>0.12562686887920135</v>
      </c>
      <c r="M11" s="639">
        <v>0.1101186839935569</v>
      </c>
      <c r="N11" s="642">
        <v>9.8203293534780897E-2</v>
      </c>
      <c r="O11" s="642">
        <v>8.8445981699926957E-2</v>
      </c>
      <c r="P11" s="612">
        <v>0.10588348716274636</v>
      </c>
      <c r="Q11" s="640">
        <v>0.11441069124257787</v>
      </c>
    </row>
    <row r="12" spans="1:18" ht="25.5">
      <c r="A12" s="598"/>
      <c r="B12" s="638" t="s">
        <v>476</v>
      </c>
      <c r="C12" s="639">
        <v>0.85024194434588518</v>
      </c>
      <c r="D12" s="612">
        <v>0.84799999999999998</v>
      </c>
      <c r="E12" s="640">
        <v>0.88845142150588818</v>
      </c>
      <c r="F12" s="640">
        <v>0.86903632291052535</v>
      </c>
      <c r="G12" s="641">
        <v>0.78357028992199163</v>
      </c>
      <c r="H12" s="639">
        <v>0.80627496703909973</v>
      </c>
      <c r="I12" s="612">
        <v>0.85899999999999999</v>
      </c>
      <c r="J12" s="640">
        <v>0.8044080646835744</v>
      </c>
      <c r="K12" s="640">
        <v>0.75965273959731006</v>
      </c>
      <c r="L12" s="640">
        <v>0.73712144630412868</v>
      </c>
      <c r="M12" s="639">
        <v>0.77808938068790834</v>
      </c>
      <c r="N12" s="642">
        <v>0.88</v>
      </c>
      <c r="O12" s="642">
        <v>0.7654414879340572</v>
      </c>
      <c r="P12" s="612">
        <v>0.72382458929131166</v>
      </c>
      <c r="Q12" s="640">
        <v>0.74637621908596208</v>
      </c>
    </row>
    <row r="13" spans="1:18" ht="25.5">
      <c r="A13" s="598"/>
      <c r="B13" s="638" t="s">
        <v>477</v>
      </c>
      <c r="C13" s="639">
        <v>1.1560562172459818</v>
      </c>
      <c r="D13" s="612">
        <v>1.0181663339672586</v>
      </c>
      <c r="E13" s="640">
        <v>1.1002859084767165</v>
      </c>
      <c r="F13" s="640">
        <v>1.2520377203017397</v>
      </c>
      <c r="G13" s="641">
        <v>1.2934961807199961</v>
      </c>
      <c r="H13" s="639">
        <v>1.0432626877499216</v>
      </c>
      <c r="I13" s="612">
        <v>1.1183141334405591</v>
      </c>
      <c r="J13" s="640">
        <v>1.0445407912524227</v>
      </c>
      <c r="K13" s="640">
        <v>0.9779832442809101</v>
      </c>
      <c r="L13" s="640">
        <v>0.83621991874462442</v>
      </c>
      <c r="M13" s="639">
        <v>1.07617039348863</v>
      </c>
      <c r="N13" s="642">
        <v>1.2996549294719011</v>
      </c>
      <c r="O13" s="642">
        <v>1.2127647950809477</v>
      </c>
      <c r="P13" s="612">
        <v>1.1893508106804023</v>
      </c>
      <c r="Q13" s="640">
        <v>1.144509087231671</v>
      </c>
    </row>
    <row r="14" spans="1:18" ht="26.25" thickBot="1">
      <c r="A14" s="598"/>
      <c r="B14" s="644" t="s">
        <v>478</v>
      </c>
      <c r="C14" s="645">
        <v>0.74369855733522394</v>
      </c>
      <c r="D14" s="646">
        <v>0.73853084871354369</v>
      </c>
      <c r="E14" s="647">
        <v>0.7985319502361049</v>
      </c>
      <c r="F14" s="647">
        <v>0.85370032680687058</v>
      </c>
      <c r="G14" s="648">
        <v>0.87817434225206725</v>
      </c>
      <c r="H14" s="645">
        <v>0.68574534893459838</v>
      </c>
      <c r="I14" s="646">
        <v>0.74819257518536753</v>
      </c>
      <c r="J14" s="647">
        <v>0.74079240621613085</v>
      </c>
      <c r="K14" s="647">
        <v>0.72171317567200566</v>
      </c>
      <c r="L14" s="647">
        <v>0.70260894572207611</v>
      </c>
      <c r="M14" s="645">
        <v>0.64798387094457655</v>
      </c>
      <c r="N14" s="649">
        <v>0.74264081528640591</v>
      </c>
      <c r="O14" s="649">
        <v>0.76555661963184352</v>
      </c>
      <c r="P14" s="646">
        <v>0.74904422553841143</v>
      </c>
      <c r="Q14" s="647">
        <v>0.7950440743535474</v>
      </c>
    </row>
    <row r="16" spans="1:18">
      <c r="A16" s="598"/>
      <c r="D16" s="625"/>
      <c r="E16" s="625"/>
      <c r="F16" s="625"/>
      <c r="G16" s="625"/>
    </row>
  </sheetData>
  <mergeCells count="6">
    <mergeCell ref="P1:Q1"/>
    <mergeCell ref="B3:Q3"/>
    <mergeCell ref="B5:B6"/>
    <mergeCell ref="C5:G5"/>
    <mergeCell ref="H5:L5"/>
    <mergeCell ref="M5:Q5"/>
  </mergeCells>
  <pageMargins left="0.7" right="0.7" top="0.75" bottom="0.75" header="0.3" footer="0.3"/>
  <pageSetup paperSize="9" scale="55"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M48"/>
  <sheetViews>
    <sheetView workbookViewId="0"/>
  </sheetViews>
  <sheetFormatPr defaultRowHeight="14.25"/>
  <cols>
    <col min="1" max="1" width="9.140625" style="677"/>
    <col min="2" max="2" width="55.5703125" style="598" customWidth="1"/>
    <col min="3" max="3" width="11.85546875" style="598" customWidth="1"/>
    <col min="4" max="4" width="13.42578125" style="598" customWidth="1"/>
    <col min="5" max="5" width="15" style="598" customWidth="1"/>
    <col min="6" max="6" width="15.7109375" style="598" customWidth="1"/>
    <col min="7" max="7" width="12.28515625" style="598" customWidth="1"/>
    <col min="8" max="8" width="12.85546875" style="598" customWidth="1"/>
    <col min="9" max="9" width="18.42578125" style="598" customWidth="1"/>
    <col min="10" max="10" width="15" style="598" customWidth="1"/>
    <col min="11" max="11" width="17.5703125" style="598" customWidth="1"/>
    <col min="12" max="12" width="9.140625" style="603"/>
    <col min="13" max="16384" width="9.140625" style="598"/>
  </cols>
  <sheetData>
    <row r="1" spans="1:12">
      <c r="A1" s="598"/>
      <c r="J1" s="1876" t="s">
        <v>539</v>
      </c>
      <c r="K1" s="1876"/>
      <c r="L1" s="598"/>
    </row>
    <row r="2" spans="1:12">
      <c r="A2" s="598"/>
      <c r="K2" s="650"/>
      <c r="L2" s="598"/>
    </row>
    <row r="3" spans="1:12">
      <c r="A3" s="598"/>
      <c r="B3" s="1914" t="s">
        <v>491</v>
      </c>
      <c r="C3" s="1914"/>
      <c r="D3" s="1914"/>
      <c r="E3" s="1914"/>
      <c r="F3" s="1914"/>
      <c r="G3" s="1914"/>
      <c r="H3" s="1914"/>
      <c r="I3" s="1914"/>
      <c r="J3" s="1914"/>
      <c r="K3" s="1914"/>
      <c r="L3" s="598"/>
    </row>
    <row r="4" spans="1:12" ht="15" thickBot="1">
      <c r="A4" s="598"/>
      <c r="B4" s="651"/>
      <c r="C4" s="651"/>
      <c r="D4" s="651"/>
      <c r="E4" s="651"/>
      <c r="F4" s="651"/>
      <c r="G4" s="651"/>
      <c r="H4" s="651"/>
      <c r="I4" s="651"/>
      <c r="J4" s="651"/>
      <c r="K4" s="651"/>
      <c r="L4" s="598"/>
    </row>
    <row r="5" spans="1:12" ht="39" thickBot="1">
      <c r="A5" s="598"/>
      <c r="B5" s="652" t="s">
        <v>468</v>
      </c>
      <c r="C5" s="653" t="s">
        <v>492</v>
      </c>
      <c r="D5" s="654" t="s">
        <v>493</v>
      </c>
      <c r="E5" s="655" t="s">
        <v>392</v>
      </c>
      <c r="F5" s="655" t="s">
        <v>401</v>
      </c>
      <c r="G5" s="655" t="s">
        <v>494</v>
      </c>
      <c r="H5" s="656" t="s">
        <v>495</v>
      </c>
      <c r="I5" s="656" t="s">
        <v>404</v>
      </c>
      <c r="J5" s="656" t="s">
        <v>496</v>
      </c>
      <c r="K5" s="656" t="s">
        <v>497</v>
      </c>
      <c r="L5" s="598"/>
    </row>
    <row r="6" spans="1:12">
      <c r="A6" s="598"/>
      <c r="B6" s="1920" t="s">
        <v>498</v>
      </c>
      <c r="C6" s="657" t="s">
        <v>469</v>
      </c>
      <c r="D6" s="658">
        <v>0.32700000000000001</v>
      </c>
      <c r="E6" s="659">
        <v>3.266715190975833E-2</v>
      </c>
      <c r="F6" s="659">
        <v>0.109</v>
      </c>
      <c r="G6" s="659">
        <v>0.315</v>
      </c>
      <c r="H6" s="659">
        <v>6.0999999999999999E-2</v>
      </c>
      <c r="I6" s="659">
        <v>2.9000000000000001E-2</v>
      </c>
      <c r="J6" s="659">
        <v>5.5E-2</v>
      </c>
      <c r="K6" s="606">
        <v>1</v>
      </c>
      <c r="L6" s="598"/>
    </row>
    <row r="7" spans="1:12">
      <c r="A7" s="598"/>
      <c r="B7" s="1921"/>
      <c r="C7" s="660" t="s">
        <v>470</v>
      </c>
      <c r="D7" s="661">
        <v>0.35355255492566712</v>
      </c>
      <c r="E7" s="616">
        <v>3.0639654962097886E-2</v>
      </c>
      <c r="F7" s="616">
        <v>0.1091713484061695</v>
      </c>
      <c r="G7" s="616">
        <v>0.31677247122944618</v>
      </c>
      <c r="H7" s="616">
        <v>7.6873229812496433E-2</v>
      </c>
      <c r="I7" s="616">
        <v>2.6176398248382325E-2</v>
      </c>
      <c r="J7" s="616">
        <v>5.8157047587749332E-2</v>
      </c>
      <c r="K7" s="615">
        <v>1</v>
      </c>
      <c r="L7" s="598"/>
    </row>
    <row r="8" spans="1:12">
      <c r="A8" s="598"/>
      <c r="B8" s="1921"/>
      <c r="C8" s="660" t="s">
        <v>373</v>
      </c>
      <c r="D8" s="661">
        <v>0.28113744681009634</v>
      </c>
      <c r="E8" s="616">
        <v>2.9721204276284493E-2</v>
      </c>
      <c r="F8" s="616">
        <v>0.11038731208444841</v>
      </c>
      <c r="G8" s="616">
        <v>0.32654876640021685</v>
      </c>
      <c r="H8" s="616">
        <v>6.0570197613935062E-2</v>
      </c>
      <c r="I8" s="616">
        <v>2.3368210212436263E-2</v>
      </c>
      <c r="J8" s="616">
        <v>3.3618797625959089E-2</v>
      </c>
      <c r="K8" s="615">
        <v>1</v>
      </c>
      <c r="L8" s="598"/>
    </row>
    <row r="9" spans="1:12">
      <c r="A9" s="598"/>
      <c r="B9" s="1921"/>
      <c r="C9" s="660" t="s">
        <v>1</v>
      </c>
      <c r="D9" s="661">
        <v>0.28399999999999997</v>
      </c>
      <c r="E9" s="616">
        <v>2.7877176493440087E-2</v>
      </c>
      <c r="F9" s="616">
        <v>0.12143252256231293</v>
      </c>
      <c r="G9" s="616">
        <v>0.32341687210255027</v>
      </c>
      <c r="H9" s="616">
        <v>6.1350779772603094E-2</v>
      </c>
      <c r="I9" s="616">
        <v>1.899074943641501E-2</v>
      </c>
      <c r="J9" s="616">
        <v>3.5447260068399392E-2</v>
      </c>
      <c r="K9" s="615">
        <v>1</v>
      </c>
      <c r="L9" s="598"/>
    </row>
    <row r="10" spans="1:12" ht="15" thickBot="1">
      <c r="A10" s="598"/>
      <c r="B10" s="1922"/>
      <c r="C10" s="662" t="s">
        <v>2</v>
      </c>
      <c r="D10" s="661">
        <v>0.28534819829335117</v>
      </c>
      <c r="E10" s="616">
        <v>2.8035041532506008E-2</v>
      </c>
      <c r="F10" s="616">
        <v>0.12020341901904098</v>
      </c>
      <c r="G10" s="616">
        <v>0.32606480279529348</v>
      </c>
      <c r="H10" s="616">
        <v>5.9844124767575259E-2</v>
      </c>
      <c r="I10" s="616">
        <v>1.9259904993543537E-2</v>
      </c>
      <c r="J10" s="616">
        <v>3.4438418524420686E-2</v>
      </c>
      <c r="K10" s="615">
        <v>1</v>
      </c>
      <c r="L10" s="598"/>
    </row>
    <row r="11" spans="1:12">
      <c r="A11" s="598"/>
      <c r="B11" s="1920" t="s">
        <v>471</v>
      </c>
      <c r="C11" s="657" t="s">
        <v>469</v>
      </c>
      <c r="D11" s="658">
        <v>0.127</v>
      </c>
      <c r="E11" s="659">
        <v>0.13300000000000001</v>
      </c>
      <c r="F11" s="659">
        <v>5.3999999999999999E-2</v>
      </c>
      <c r="G11" s="659">
        <v>7.2999999999999995E-2</v>
      </c>
      <c r="H11" s="659">
        <v>6.9000000000000006E-2</v>
      </c>
      <c r="I11" s="659">
        <v>0.128</v>
      </c>
      <c r="J11" s="659">
        <v>5.8000000000000003E-2</v>
      </c>
      <c r="K11" s="606">
        <v>9.2999999999999999E-2</v>
      </c>
      <c r="L11" s="598"/>
    </row>
    <row r="12" spans="1:12">
      <c r="A12" s="598"/>
      <c r="B12" s="1921"/>
      <c r="C12" s="660" t="s">
        <v>470</v>
      </c>
      <c r="D12" s="661">
        <v>0.12658868696733569</v>
      </c>
      <c r="E12" s="616">
        <v>0.13596447049973986</v>
      </c>
      <c r="F12" s="616">
        <v>6.3395815904030733E-2</v>
      </c>
      <c r="G12" s="616">
        <v>7.0709932522356814E-2</v>
      </c>
      <c r="H12" s="616">
        <v>5.9507914806348934E-2</v>
      </c>
      <c r="I12" s="616">
        <v>0.11788432333738594</v>
      </c>
      <c r="J12" s="616">
        <v>0.10152894620542156</v>
      </c>
      <c r="K12" s="615">
        <v>9.3634841965397855E-2</v>
      </c>
      <c r="L12" s="598"/>
    </row>
    <row r="13" spans="1:12">
      <c r="A13" s="598"/>
      <c r="B13" s="1921"/>
      <c r="C13" s="660" t="s">
        <v>373</v>
      </c>
      <c r="D13" s="663">
        <v>0.15192858528230932</v>
      </c>
      <c r="E13" s="617">
        <v>0.17913372804551317</v>
      </c>
      <c r="F13" s="617">
        <v>8.1514809055778237E-2</v>
      </c>
      <c r="G13" s="617">
        <v>8.1285229210429369E-2</v>
      </c>
      <c r="H13" s="617">
        <v>7.4364208710509278E-2</v>
      </c>
      <c r="I13" s="617">
        <v>0.24746265686957264</v>
      </c>
      <c r="J13" s="617">
        <v>0.1675793838729123</v>
      </c>
      <c r="K13" s="664">
        <v>0.10714877526247464</v>
      </c>
      <c r="L13" s="598"/>
    </row>
    <row r="14" spans="1:12">
      <c r="A14" s="598"/>
      <c r="B14" s="1921"/>
      <c r="C14" s="660" t="s">
        <v>1</v>
      </c>
      <c r="D14" s="663">
        <v>0.15290600795871442</v>
      </c>
      <c r="E14" s="617">
        <v>0.16854075920202927</v>
      </c>
      <c r="F14" s="617">
        <v>0.1107829334864219</v>
      </c>
      <c r="G14" s="617">
        <v>9.3647826864057357E-2</v>
      </c>
      <c r="H14" s="617">
        <v>8.901274087639037E-2</v>
      </c>
      <c r="I14" s="617">
        <v>0.29897241169612704</v>
      </c>
      <c r="J14" s="617">
        <v>0.17409142851766785</v>
      </c>
      <c r="K14" s="664">
        <v>0.12197419815839011</v>
      </c>
      <c r="L14" s="598"/>
    </row>
    <row r="15" spans="1:12" ht="15" thickBot="1">
      <c r="A15" s="598"/>
      <c r="B15" s="1922"/>
      <c r="C15" s="662" t="s">
        <v>2</v>
      </c>
      <c r="D15" s="665">
        <v>0.16218115999210847</v>
      </c>
      <c r="E15" s="666">
        <v>0.1586547971373253</v>
      </c>
      <c r="F15" s="666">
        <v>0.1237373689779548</v>
      </c>
      <c r="G15" s="666">
        <v>0.11674333732906701</v>
      </c>
      <c r="H15" s="666">
        <v>7.8038478034507877E-2</v>
      </c>
      <c r="I15" s="666">
        <v>0.30641100372821883</v>
      </c>
      <c r="J15" s="666">
        <v>0.16116983988578326</v>
      </c>
      <c r="K15" s="667">
        <v>0.13542927786443834</v>
      </c>
      <c r="L15" s="598"/>
    </row>
    <row r="16" spans="1:12">
      <c r="A16" s="598"/>
      <c r="B16" s="1920" t="s">
        <v>490</v>
      </c>
      <c r="C16" s="657" t="s">
        <v>469</v>
      </c>
      <c r="D16" s="668">
        <v>0.16200000000000001</v>
      </c>
      <c r="E16" s="669">
        <v>0.16587431806559658</v>
      </c>
      <c r="F16" s="669">
        <v>6.6000000000000003E-2</v>
      </c>
      <c r="G16" s="669">
        <v>7.3999999999999996E-2</v>
      </c>
      <c r="H16" s="669">
        <v>9.1999999999999998E-2</v>
      </c>
      <c r="I16" s="669">
        <v>0.26900000000000002</v>
      </c>
      <c r="J16" s="669">
        <v>8.5999999999999993E-2</v>
      </c>
      <c r="K16" s="670">
        <v>0.11600000000000001</v>
      </c>
      <c r="L16" s="598"/>
    </row>
    <row r="17" spans="1:13" ht="15.75" customHeight="1">
      <c r="A17" s="598"/>
      <c r="B17" s="1921"/>
      <c r="C17" s="660" t="s">
        <v>470</v>
      </c>
      <c r="D17" s="661">
        <v>0.15641641748059443</v>
      </c>
      <c r="E17" s="616">
        <v>0.11945717894954733</v>
      </c>
      <c r="F17" s="616">
        <v>5.5029880332783054E-2</v>
      </c>
      <c r="G17" s="616">
        <v>7.1981999824229606E-2</v>
      </c>
      <c r="H17" s="616">
        <v>6.629502054851534E-2</v>
      </c>
      <c r="I17" s="616">
        <v>0.23699999999999999</v>
      </c>
      <c r="J17" s="616">
        <v>0.12211194891560434</v>
      </c>
      <c r="K17" s="615">
        <v>0.10792367654057866</v>
      </c>
      <c r="L17" s="598"/>
    </row>
    <row r="18" spans="1:13" ht="15.75" customHeight="1">
      <c r="A18" s="598"/>
      <c r="B18" s="1921"/>
      <c r="C18" s="660" t="s">
        <v>373</v>
      </c>
      <c r="D18" s="663">
        <v>0.18222106156922108</v>
      </c>
      <c r="E18" s="617">
        <v>0.19899143677796144</v>
      </c>
      <c r="F18" s="617">
        <v>0.1175965627530854</v>
      </c>
      <c r="G18" s="617">
        <v>8.9629085526602037E-2</v>
      </c>
      <c r="H18" s="617">
        <v>9.9300946236629897E-2</v>
      </c>
      <c r="I18" s="617">
        <v>0.31070138286835036</v>
      </c>
      <c r="J18" s="617">
        <v>0.18052576225569084</v>
      </c>
      <c r="K18" s="664">
        <v>0.13008584878832072</v>
      </c>
      <c r="L18" s="598"/>
    </row>
    <row r="19" spans="1:13" ht="15.75" customHeight="1">
      <c r="A19" s="598"/>
      <c r="B19" s="1921"/>
      <c r="C19" s="660" t="s">
        <v>1</v>
      </c>
      <c r="D19" s="663">
        <v>0.18706636958236245</v>
      </c>
      <c r="E19" s="617">
        <v>0.16716755834690239</v>
      </c>
      <c r="F19" s="617">
        <v>0.15506981444860143</v>
      </c>
      <c r="G19" s="617">
        <v>0.11957676514305531</v>
      </c>
      <c r="H19" s="617">
        <v>9.6830116984053596E-2</v>
      </c>
      <c r="I19" s="617">
        <v>0.35837250632919626</v>
      </c>
      <c r="J19" s="617">
        <v>0.3097883363279631</v>
      </c>
      <c r="K19" s="664">
        <v>0.15772501884432161</v>
      </c>
      <c r="L19" s="598"/>
    </row>
    <row r="20" spans="1:13" ht="15.75" customHeight="1" thickBot="1">
      <c r="A20" s="598"/>
      <c r="B20" s="1922"/>
      <c r="C20" s="662" t="s">
        <v>2</v>
      </c>
      <c r="D20" s="665">
        <v>0.21119302811377319</v>
      </c>
      <c r="E20" s="666">
        <v>0.16832905564307349</v>
      </c>
      <c r="F20" s="666">
        <v>0.13220751335395522</v>
      </c>
      <c r="G20" s="666">
        <v>0.17083128642911427</v>
      </c>
      <c r="H20" s="666">
        <v>8.2923033704823679E-2</v>
      </c>
      <c r="I20" s="666">
        <v>0.33421326109493998</v>
      </c>
      <c r="J20" s="666">
        <v>0.30909352234726167</v>
      </c>
      <c r="K20" s="667">
        <v>0.18623038756104576</v>
      </c>
      <c r="L20" s="598"/>
    </row>
    <row r="21" spans="1:13">
      <c r="A21" s="598"/>
      <c r="B21" s="1920" t="s">
        <v>475</v>
      </c>
      <c r="C21" s="657" t="s">
        <v>469</v>
      </c>
      <c r="D21" s="668">
        <v>8.6028734912105276E-2</v>
      </c>
      <c r="E21" s="669">
        <v>7.6687840664254395E-2</v>
      </c>
      <c r="F21" s="669">
        <v>3.950074412099111E-2</v>
      </c>
      <c r="G21" s="669">
        <v>4.4001580523688182E-2</v>
      </c>
      <c r="H21" s="669">
        <v>3.8377717870549999E-2</v>
      </c>
      <c r="I21" s="669">
        <v>3.0350976809261014E-2</v>
      </c>
      <c r="J21" s="669">
        <v>1.2821087715349911E-2</v>
      </c>
      <c r="K21" s="670">
        <v>5.7611092310908371E-2</v>
      </c>
      <c r="L21" s="598"/>
    </row>
    <row r="22" spans="1:13" ht="15.75" customHeight="1">
      <c r="A22" s="598"/>
      <c r="B22" s="1921"/>
      <c r="C22" s="660" t="s">
        <v>470</v>
      </c>
      <c r="D22" s="661">
        <v>8.4517789287836861E-2</v>
      </c>
      <c r="E22" s="616">
        <v>8.7586391077704148E-2</v>
      </c>
      <c r="F22" s="616">
        <v>3.6464970124854265E-2</v>
      </c>
      <c r="G22" s="616">
        <v>4.1325997932183958E-2</v>
      </c>
      <c r="H22" s="616">
        <v>3.0262191542070497E-2</v>
      </c>
      <c r="I22" s="616">
        <v>3.474740077965794E-2</v>
      </c>
      <c r="J22" s="616">
        <v>2.6053757455984632E-2</v>
      </c>
      <c r="K22" s="671">
        <v>5.5423010863826193E-2</v>
      </c>
      <c r="L22" s="598"/>
    </row>
    <row r="23" spans="1:13" ht="15.75" customHeight="1">
      <c r="A23" s="598"/>
      <c r="B23" s="1921"/>
      <c r="C23" s="660" t="s">
        <v>373</v>
      </c>
      <c r="D23" s="661">
        <v>0.11908812493129034</v>
      </c>
      <c r="E23" s="616">
        <v>0.10340566644109131</v>
      </c>
      <c r="F23" s="616">
        <v>4.6087621201940064E-2</v>
      </c>
      <c r="G23" s="616">
        <v>4.9370074404450431E-2</v>
      </c>
      <c r="H23" s="616">
        <v>4.1784651523152007E-2</v>
      </c>
      <c r="I23" s="616">
        <v>0.23702107701709754</v>
      </c>
      <c r="J23" s="616">
        <v>8.1988263399180555E-2</v>
      </c>
      <c r="K23" s="671">
        <v>7.2012633161119333E-2</v>
      </c>
      <c r="L23" s="598"/>
    </row>
    <row r="24" spans="1:13" ht="15.75" customHeight="1">
      <c r="A24" s="598"/>
      <c r="B24" s="1921"/>
      <c r="C24" s="660" t="s">
        <v>1</v>
      </c>
      <c r="D24" s="661">
        <v>0.1037213247565071</v>
      </c>
      <c r="E24" s="616">
        <v>0.13906578495552677</v>
      </c>
      <c r="F24" s="616">
        <v>6.953839281009945E-2</v>
      </c>
      <c r="G24" s="616">
        <v>5.184698605422796E-2</v>
      </c>
      <c r="H24" s="616">
        <v>6.186103224966074E-2</v>
      </c>
      <c r="I24" s="616">
        <v>0.29023507049513259</v>
      </c>
      <c r="J24" s="616">
        <v>7.431722702801305E-2</v>
      </c>
      <c r="K24" s="671">
        <v>7.494972464745743E-2</v>
      </c>
      <c r="L24" s="598"/>
    </row>
    <row r="25" spans="1:13" ht="15" thickBot="1">
      <c r="A25" s="598"/>
      <c r="B25" s="1921"/>
      <c r="C25" s="662" t="s">
        <v>2</v>
      </c>
      <c r="D25" s="665">
        <v>0.11429500301798193</v>
      </c>
      <c r="E25" s="666">
        <v>0.12721186690415998</v>
      </c>
      <c r="F25" s="666">
        <v>8.357923584684393E-2</v>
      </c>
      <c r="G25" s="666">
        <v>7.3239450458980671E-2</v>
      </c>
      <c r="H25" s="666">
        <v>5.8736058585072332E-2</v>
      </c>
      <c r="I25" s="666">
        <v>0.28308981119661869</v>
      </c>
      <c r="J25" s="666">
        <v>7.2415772570041809E-2</v>
      </c>
      <c r="K25" s="672">
        <v>8.6110814722914472E-2</v>
      </c>
    </row>
    <row r="26" spans="1:13">
      <c r="A26" s="598"/>
      <c r="B26" s="1920" t="s">
        <v>499</v>
      </c>
      <c r="C26" s="673" t="s">
        <v>470</v>
      </c>
      <c r="D26" s="668">
        <v>0.17440107583120401</v>
      </c>
      <c r="E26" s="669">
        <v>7.9265994666791448E-2</v>
      </c>
      <c r="F26" s="669">
        <v>6.8074272535758512E-2</v>
      </c>
      <c r="G26" s="669">
        <v>6.8528389113483301E-2</v>
      </c>
      <c r="H26" s="669">
        <v>7.2793071542902987E-2</v>
      </c>
      <c r="I26" s="669">
        <v>0.15297687361991733</v>
      </c>
      <c r="J26" s="669">
        <v>0.13456400469525315</v>
      </c>
      <c r="K26" s="670">
        <v>0.1</v>
      </c>
      <c r="M26" s="674"/>
    </row>
    <row r="27" spans="1:13" ht="15" customHeight="1">
      <c r="A27" s="598"/>
      <c r="B27" s="1921"/>
      <c r="C27" s="660" t="s">
        <v>373</v>
      </c>
      <c r="D27" s="663">
        <v>0.1728874811316938</v>
      </c>
      <c r="E27" s="617">
        <v>0.16376131560163162</v>
      </c>
      <c r="F27" s="617">
        <v>0.10208651603019565</v>
      </c>
      <c r="G27" s="617">
        <v>8.0009005221735707E-2</v>
      </c>
      <c r="H27" s="617">
        <v>9.3607071981210321E-2</v>
      </c>
      <c r="I27" s="617">
        <v>0.27543104813243846</v>
      </c>
      <c r="J27" s="617">
        <v>8.2807832826454333E-2</v>
      </c>
      <c r="K27" s="664">
        <v>0.114</v>
      </c>
      <c r="M27" s="674"/>
    </row>
    <row r="28" spans="1:13" ht="15" customHeight="1">
      <c r="A28" s="598"/>
      <c r="B28" s="1921"/>
      <c r="C28" s="660" t="s">
        <v>1</v>
      </c>
      <c r="D28" s="663">
        <v>0.17233587969921063</v>
      </c>
      <c r="E28" s="617">
        <v>0.11969485135891796</v>
      </c>
      <c r="F28" s="617">
        <v>0.15832776609632918</v>
      </c>
      <c r="G28" s="617">
        <v>8.2042897007563079E-2</v>
      </c>
      <c r="H28" s="617">
        <v>0.11267371876196787</v>
      </c>
      <c r="I28" s="617">
        <v>0.30953439325226595</v>
      </c>
      <c r="J28" s="617">
        <v>8.8607564488134963E-2</v>
      </c>
      <c r="K28" s="664">
        <v>0.12862521016849074</v>
      </c>
      <c r="M28" s="674"/>
    </row>
    <row r="29" spans="1:13" ht="15.75" customHeight="1" thickBot="1">
      <c r="A29" s="598"/>
      <c r="B29" s="1922"/>
      <c r="C29" s="662" t="s">
        <v>2</v>
      </c>
      <c r="D29" s="665">
        <v>0.20127623290095972</v>
      </c>
      <c r="E29" s="666">
        <v>0.10412969563774835</v>
      </c>
      <c r="F29" s="666">
        <v>0.17794775058558479</v>
      </c>
      <c r="G29" s="666">
        <v>0.10384160017872059</v>
      </c>
      <c r="H29" s="666">
        <v>8.8165449493912612E-2</v>
      </c>
      <c r="I29" s="666">
        <v>0.29922053371502066</v>
      </c>
      <c r="J29" s="666">
        <v>0.14803817262778476</v>
      </c>
      <c r="K29" s="667">
        <v>0.15169071370816734</v>
      </c>
      <c r="M29" s="674"/>
    </row>
    <row r="30" spans="1:13">
      <c r="A30" s="598"/>
      <c r="B30" s="1920" t="s">
        <v>476</v>
      </c>
      <c r="C30" s="657" t="s">
        <v>469</v>
      </c>
      <c r="D30" s="668">
        <v>0.78200000000000003</v>
      </c>
      <c r="E30" s="669">
        <v>0.80398849242934523</v>
      </c>
      <c r="F30" s="669">
        <v>0.82</v>
      </c>
      <c r="G30" s="669">
        <v>0.99199999999999999</v>
      </c>
      <c r="H30" s="669">
        <v>0.754</v>
      </c>
      <c r="I30" s="669">
        <v>0.47599999999999998</v>
      </c>
      <c r="J30" s="669">
        <v>0.68</v>
      </c>
      <c r="K30" s="675">
        <v>0.80400000000000005</v>
      </c>
    </row>
    <row r="31" spans="1:13">
      <c r="A31" s="598"/>
      <c r="B31" s="1921"/>
      <c r="C31" s="660" t="s">
        <v>470</v>
      </c>
      <c r="D31" s="661">
        <v>0.80930562792771243</v>
      </c>
      <c r="E31" s="616">
        <v>1.1381858478104894</v>
      </c>
      <c r="F31" s="616">
        <v>1.1520253273431857</v>
      </c>
      <c r="G31" s="616">
        <v>0.98232798053709258</v>
      </c>
      <c r="H31" s="616">
        <v>0.89762269193054189</v>
      </c>
      <c r="I31" s="616">
        <v>0.49732536742686545</v>
      </c>
      <c r="J31" s="616">
        <v>0.83144153464941917</v>
      </c>
      <c r="K31" s="671">
        <v>0.86760241095188895</v>
      </c>
    </row>
    <row r="32" spans="1:13">
      <c r="A32" s="598"/>
      <c r="B32" s="1921"/>
      <c r="C32" s="660" t="s">
        <v>373</v>
      </c>
      <c r="D32" s="663">
        <v>0.83375974200762504</v>
      </c>
      <c r="E32" s="617">
        <v>0.90020822476594364</v>
      </c>
      <c r="F32" s="617">
        <v>0.69317339850258097</v>
      </c>
      <c r="G32" s="617">
        <v>0.90690682307925363</v>
      </c>
      <c r="H32" s="617">
        <v>0.7488771409418653</v>
      </c>
      <c r="I32" s="617">
        <v>0.79646461365904797</v>
      </c>
      <c r="J32" s="617">
        <v>0.92828514766528614</v>
      </c>
      <c r="K32" s="676">
        <v>0.82367741195916</v>
      </c>
    </row>
    <row r="33" spans="1:12">
      <c r="A33" s="598"/>
      <c r="B33" s="1921"/>
      <c r="C33" s="660" t="s">
        <v>1</v>
      </c>
      <c r="D33" s="663">
        <v>0.8173890812126563</v>
      </c>
      <c r="E33" s="617">
        <v>1.0082145176295347</v>
      </c>
      <c r="F33" s="617">
        <v>0.71440682301932712</v>
      </c>
      <c r="G33" s="617">
        <v>0.78316073153527832</v>
      </c>
      <c r="H33" s="617">
        <v>0.91926710045232496</v>
      </c>
      <c r="I33" s="617">
        <v>0.83425041379009957</v>
      </c>
      <c r="J33" s="617">
        <v>0.56196895784146883</v>
      </c>
      <c r="K33" s="676">
        <v>0.77333449729228798</v>
      </c>
    </row>
    <row r="34" spans="1:12" ht="15" thickBot="1">
      <c r="A34" s="598"/>
      <c r="B34" s="1922"/>
      <c r="C34" s="662" t="s">
        <v>2</v>
      </c>
      <c r="D34" s="665">
        <v>0.76792856961518074</v>
      </c>
      <c r="E34" s="666">
        <v>0.94252769690420191</v>
      </c>
      <c r="F34" s="666">
        <v>0.93593295750655592</v>
      </c>
      <c r="G34" s="666">
        <v>0.68338382136757592</v>
      </c>
      <c r="H34" s="666">
        <v>0.94109530908259975</v>
      </c>
      <c r="I34" s="666">
        <v>0.9168128240165091</v>
      </c>
      <c r="J34" s="666">
        <v>0.52142742643668705</v>
      </c>
      <c r="K34" s="667">
        <v>0.72721363918144144</v>
      </c>
    </row>
    <row r="35" spans="1:12">
      <c r="A35" s="598"/>
      <c r="B35" s="1920" t="s">
        <v>477</v>
      </c>
      <c r="C35" s="657" t="s">
        <v>469</v>
      </c>
      <c r="D35" s="668">
        <v>1.1082411841721171</v>
      </c>
      <c r="E35" s="669">
        <v>1.2292469015557006</v>
      </c>
      <c r="F35" s="669">
        <v>1.193266482102969</v>
      </c>
      <c r="G35" s="669">
        <v>1.1871326806374896</v>
      </c>
      <c r="H35" s="669">
        <v>1.0432911781971128</v>
      </c>
      <c r="I35" s="669">
        <v>2.3881076401697925</v>
      </c>
      <c r="J35" s="669">
        <v>2.1927755584910265</v>
      </c>
      <c r="K35" s="675">
        <v>1.1864784093681386</v>
      </c>
    </row>
    <row r="36" spans="1:12">
      <c r="A36" s="598"/>
      <c r="B36" s="1921"/>
      <c r="C36" s="660" t="s">
        <v>470</v>
      </c>
      <c r="D36" s="661">
        <v>1.0578149075742442</v>
      </c>
      <c r="E36" s="616">
        <v>1.888129970709109</v>
      </c>
      <c r="F36" s="616">
        <v>1.3624835743359711</v>
      </c>
      <c r="G36" s="616">
        <v>1.2510150427958646</v>
      </c>
      <c r="H36" s="616">
        <v>1.246679617044343</v>
      </c>
      <c r="I36" s="616">
        <v>0.81236000700663769</v>
      </c>
      <c r="J36" s="616">
        <v>1.2249759899906898</v>
      </c>
      <c r="K36" s="671">
        <v>1.1580064302545341</v>
      </c>
    </row>
    <row r="37" spans="1:12">
      <c r="A37" s="598"/>
      <c r="B37" s="1921"/>
      <c r="C37" s="660" t="s">
        <v>373</v>
      </c>
      <c r="D37" s="663">
        <v>1.0413206786059503</v>
      </c>
      <c r="E37" s="617">
        <v>1.207221359536228</v>
      </c>
      <c r="F37" s="617">
        <v>1.1339808523444033</v>
      </c>
      <c r="G37" s="617">
        <v>1.2230023412753064</v>
      </c>
      <c r="H37" s="617">
        <v>1.0544460771736679</v>
      </c>
      <c r="I37" s="617">
        <v>0.94428560272118289</v>
      </c>
      <c r="J37" s="617">
        <v>2.0902092025462138</v>
      </c>
      <c r="K37" s="676">
        <v>1.1355006106510208</v>
      </c>
    </row>
    <row r="38" spans="1:12">
      <c r="A38" s="598"/>
      <c r="B38" s="1921"/>
      <c r="C38" s="660" t="s">
        <v>1</v>
      </c>
      <c r="D38" s="663">
        <v>1.0601857898298135</v>
      </c>
      <c r="E38" s="617">
        <v>1.5595631986453993</v>
      </c>
      <c r="F38" s="617">
        <v>1.0565994455775962</v>
      </c>
      <c r="G38" s="617">
        <v>1.4019976615275542</v>
      </c>
      <c r="H38" s="617">
        <v>1.0512605942152524</v>
      </c>
      <c r="I38" s="617">
        <v>1.0346883782071266</v>
      </c>
      <c r="J38" s="617">
        <v>2.4660312931885491</v>
      </c>
      <c r="K38" s="676">
        <v>1.1820882627905336</v>
      </c>
    </row>
    <row r="39" spans="1:12" ht="15" thickBot="1">
      <c r="A39" s="598"/>
      <c r="B39" s="1922"/>
      <c r="C39" s="662" t="s">
        <v>2</v>
      </c>
      <c r="D39" s="665">
        <v>0.95761150341916135</v>
      </c>
      <c r="E39" s="666">
        <v>1.6670043196010047</v>
      </c>
      <c r="F39" s="666">
        <v>1.0268999362910101</v>
      </c>
      <c r="G39" s="666">
        <v>1.3429215070869593</v>
      </c>
      <c r="H39" s="666">
        <v>1.1839020984764486</v>
      </c>
      <c r="I39" s="666">
        <v>1.112062408492982</v>
      </c>
      <c r="J39" s="666">
        <v>1.374807349075124</v>
      </c>
      <c r="K39" s="667">
        <v>1.10839695286219</v>
      </c>
    </row>
    <row r="40" spans="1:12">
      <c r="A40" s="598"/>
      <c r="B40" s="1923" t="s">
        <v>478</v>
      </c>
      <c r="C40" s="657" t="s">
        <v>469</v>
      </c>
      <c r="D40" s="668">
        <v>0.73793642177533325</v>
      </c>
      <c r="E40" s="669">
        <v>0.72</v>
      </c>
      <c r="F40" s="669">
        <v>0.78833432558341976</v>
      </c>
      <c r="G40" s="669">
        <v>0.77419218014595104</v>
      </c>
      <c r="H40" s="669">
        <v>0.70911356430320549</v>
      </c>
      <c r="I40" s="669">
        <v>0.65040987275401241</v>
      </c>
      <c r="J40" s="669">
        <v>0.58502129984774454</v>
      </c>
      <c r="K40" s="675">
        <v>0.74394145636678111</v>
      </c>
    </row>
    <row r="41" spans="1:12">
      <c r="A41" s="598"/>
      <c r="B41" s="1923"/>
      <c r="C41" s="660" t="s">
        <v>470</v>
      </c>
      <c r="D41" s="661">
        <v>0.77971023803786543</v>
      </c>
      <c r="E41" s="616">
        <v>0.83886849897818738</v>
      </c>
      <c r="F41" s="616">
        <v>0.84181371380954173</v>
      </c>
      <c r="G41" s="616">
        <v>0.80829406392694059</v>
      </c>
      <c r="H41" s="616">
        <v>0.78491366717011535</v>
      </c>
      <c r="I41" s="616">
        <v>0.45688327612488217</v>
      </c>
      <c r="J41" s="616">
        <v>0.37868395809697952</v>
      </c>
      <c r="K41" s="671">
        <v>0.75771556921899286</v>
      </c>
    </row>
    <row r="42" spans="1:12">
      <c r="A42" s="598"/>
      <c r="B42" s="1923"/>
      <c r="C42" s="660" t="s">
        <v>373</v>
      </c>
      <c r="D42" s="663">
        <v>0.79840090886287041</v>
      </c>
      <c r="E42" s="617">
        <v>0.77086877416420285</v>
      </c>
      <c r="F42" s="617">
        <v>0.70076743810328213</v>
      </c>
      <c r="G42" s="617">
        <v>0.78627453212750009</v>
      </c>
      <c r="H42" s="617">
        <v>0.7074131660174624</v>
      </c>
      <c r="I42" s="617">
        <v>0.83537110391864222</v>
      </c>
      <c r="J42" s="617">
        <v>0.98389884641639902</v>
      </c>
      <c r="K42" s="676">
        <v>0.78017444487070742</v>
      </c>
    </row>
    <row r="43" spans="1:12">
      <c r="A43" s="598"/>
      <c r="B43" s="1923"/>
      <c r="C43" s="660" t="s">
        <v>1</v>
      </c>
      <c r="D43" s="663">
        <v>0.78176164773112589</v>
      </c>
      <c r="E43" s="617">
        <v>0.88121775084611298</v>
      </c>
      <c r="F43" s="617">
        <v>0.79377571891802745</v>
      </c>
      <c r="G43" s="617">
        <v>0.82907606724966487</v>
      </c>
      <c r="H43" s="617">
        <v>0.80562287387519127</v>
      </c>
      <c r="I43" s="617">
        <v>0.84635201889865153</v>
      </c>
      <c r="J43" s="617">
        <v>0.99852104639684103</v>
      </c>
      <c r="K43" s="676">
        <v>0.79020181367555542</v>
      </c>
    </row>
    <row r="44" spans="1:12" ht="15" thickBot="1">
      <c r="A44" s="598"/>
      <c r="B44" s="1924"/>
      <c r="C44" s="662" t="s">
        <v>2</v>
      </c>
      <c r="D44" s="665">
        <v>0.78097282349936736</v>
      </c>
      <c r="E44" s="666">
        <v>0.91590946152272112</v>
      </c>
      <c r="F44" s="666">
        <v>0.82198189803082056</v>
      </c>
      <c r="G44" s="666">
        <v>0.83592935498127607</v>
      </c>
      <c r="H44" s="666">
        <v>0.87412324233395222</v>
      </c>
      <c r="I44" s="666">
        <v>0.94096489296152042</v>
      </c>
      <c r="J44" s="666">
        <v>0.71084277776374238</v>
      </c>
      <c r="K44" s="667">
        <v>0.79268186187766654</v>
      </c>
    </row>
    <row r="45" spans="1:12">
      <c r="A45" s="598"/>
      <c r="D45" s="674"/>
      <c r="E45" s="674"/>
      <c r="F45" s="674"/>
      <c r="G45" s="674"/>
      <c r="H45" s="674"/>
      <c r="I45" s="674"/>
      <c r="J45" s="674"/>
      <c r="K45" s="674"/>
    </row>
    <row r="47" spans="1:12">
      <c r="A47" s="598"/>
      <c r="D47" s="674"/>
      <c r="E47" s="674"/>
      <c r="F47" s="674"/>
      <c r="G47" s="674"/>
      <c r="H47" s="674"/>
      <c r="I47" s="674"/>
      <c r="J47" s="674"/>
      <c r="K47" s="674"/>
    </row>
    <row r="48" spans="1:12">
      <c r="A48" s="598"/>
      <c r="D48" s="674"/>
      <c r="E48" s="674"/>
      <c r="F48" s="674"/>
      <c r="G48" s="674"/>
      <c r="H48" s="674"/>
      <c r="I48" s="674"/>
      <c r="J48" s="674"/>
      <c r="K48" s="674"/>
      <c r="L48" s="598"/>
    </row>
  </sheetData>
  <mergeCells count="10">
    <mergeCell ref="B26:B29"/>
    <mergeCell ref="B30:B34"/>
    <mergeCell ref="B35:B39"/>
    <mergeCell ref="B40:B44"/>
    <mergeCell ref="J1:K1"/>
    <mergeCell ref="B3:K3"/>
    <mergeCell ref="B6:B10"/>
    <mergeCell ref="B11:B15"/>
    <mergeCell ref="B16:B20"/>
    <mergeCell ref="B21:B25"/>
  </mergeCells>
  <pageMargins left="0.7" right="0.7" top="0.75" bottom="0.75" header="0.3" footer="0.3"/>
  <pageSetup paperSize="9" scale="66"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B1:K50"/>
  <sheetViews>
    <sheetView workbookViewId="0"/>
  </sheetViews>
  <sheetFormatPr defaultRowHeight="14.25"/>
  <cols>
    <col min="1" max="1" width="9.140625" style="678"/>
    <col min="2" max="2" width="60.5703125" style="678" customWidth="1"/>
    <col min="3" max="3" width="11.28515625" style="678" bestFit="1" customWidth="1"/>
    <col min="4" max="4" width="16.140625" style="678" customWidth="1"/>
    <col min="5" max="5" width="15.5703125" style="678" customWidth="1"/>
    <col min="6" max="6" width="12.28515625" style="678" customWidth="1"/>
    <col min="7" max="7" width="10.140625" style="678" customWidth="1"/>
    <col min="8" max="9" width="16.140625" style="678" customWidth="1"/>
    <col min="10" max="10" width="15.7109375" style="678" customWidth="1"/>
    <col min="11" max="16384" width="9.140625" style="678"/>
  </cols>
  <sheetData>
    <row r="1" spans="2:11" ht="15" customHeight="1">
      <c r="I1" s="1926" t="s">
        <v>540</v>
      </c>
      <c r="J1" s="1926"/>
    </row>
    <row r="2" spans="2:11">
      <c r="J2" s="679"/>
    </row>
    <row r="3" spans="2:11">
      <c r="B3" s="1927" t="s">
        <v>500</v>
      </c>
      <c r="C3" s="1927"/>
      <c r="D3" s="1927"/>
      <c r="E3" s="1927"/>
      <c r="F3" s="1927"/>
      <c r="G3" s="1927"/>
      <c r="H3" s="1927"/>
      <c r="I3" s="1927"/>
      <c r="J3" s="1927"/>
    </row>
    <row r="4" spans="2:11" ht="15" thickBot="1"/>
    <row r="5" spans="2:11" ht="39" thickBot="1">
      <c r="B5" s="680" t="s">
        <v>468</v>
      </c>
      <c r="C5" s="528" t="s">
        <v>492</v>
      </c>
      <c r="D5" s="547" t="s">
        <v>501</v>
      </c>
      <c r="E5" s="548" t="s">
        <v>419</v>
      </c>
      <c r="F5" s="680" t="s">
        <v>420</v>
      </c>
      <c r="G5" s="548" t="s">
        <v>421</v>
      </c>
      <c r="H5" s="681" t="s">
        <v>422</v>
      </c>
      <c r="I5" s="548" t="s">
        <v>502</v>
      </c>
      <c r="J5" s="680" t="s">
        <v>503</v>
      </c>
      <c r="K5" s="682"/>
    </row>
    <row r="6" spans="2:11" ht="14.25" customHeight="1">
      <c r="B6" s="1920" t="s">
        <v>504</v>
      </c>
      <c r="C6" s="683" t="s">
        <v>469</v>
      </c>
      <c r="D6" s="661">
        <v>0.18225269548066422</v>
      </c>
      <c r="E6" s="616">
        <v>0.30763970885430919</v>
      </c>
      <c r="F6" s="616">
        <v>0.10350357055086237</v>
      </c>
      <c r="G6" s="616">
        <v>0.2870888323994007</v>
      </c>
      <c r="H6" s="616">
        <v>5.7611234141378531E-2</v>
      </c>
      <c r="I6" s="616">
        <v>4.7294444374453931E-2</v>
      </c>
      <c r="J6" s="615">
        <v>1</v>
      </c>
      <c r="K6" s="684"/>
    </row>
    <row r="7" spans="2:11" ht="15" customHeight="1">
      <c r="B7" s="1921"/>
      <c r="C7" s="685" t="s">
        <v>470</v>
      </c>
      <c r="D7" s="661">
        <v>0.19700000000000001</v>
      </c>
      <c r="E7" s="616">
        <v>0.32892117784247127</v>
      </c>
      <c r="F7" s="616">
        <v>0.10692109000932649</v>
      </c>
      <c r="G7" s="616">
        <v>0.26751013837187398</v>
      </c>
      <c r="H7" s="616">
        <v>4.8759657312051514E-2</v>
      </c>
      <c r="I7" s="616">
        <v>3.7999999999999999E-2</v>
      </c>
      <c r="J7" s="615">
        <v>1</v>
      </c>
      <c r="K7" s="684"/>
    </row>
    <row r="8" spans="2:11" ht="15" customHeight="1">
      <c r="B8" s="1921"/>
      <c r="C8" s="660" t="s">
        <v>373</v>
      </c>
      <c r="D8" s="663">
        <v>0.21299999999999999</v>
      </c>
      <c r="E8" s="617">
        <v>0.36623448600928205</v>
      </c>
      <c r="F8" s="617">
        <v>0.10387192846094903</v>
      </c>
      <c r="G8" s="617">
        <v>0.2338395355220359</v>
      </c>
      <c r="H8" s="617">
        <v>3.6613199465822643E-2</v>
      </c>
      <c r="I8" s="617">
        <v>3.3000000000000002E-2</v>
      </c>
      <c r="J8" s="664">
        <v>1</v>
      </c>
      <c r="K8" s="684"/>
    </row>
    <row r="9" spans="2:11" ht="15" customHeight="1">
      <c r="B9" s="1921"/>
      <c r="C9" s="660" t="s">
        <v>1</v>
      </c>
      <c r="D9" s="663">
        <v>0.21438774810967623</v>
      </c>
      <c r="E9" s="617">
        <v>0.3868647788273577</v>
      </c>
      <c r="F9" s="617">
        <v>0.10104087031469498</v>
      </c>
      <c r="G9" s="617">
        <v>0.22535119514008567</v>
      </c>
      <c r="H9" s="617">
        <v>2.4169126057483444E-2</v>
      </c>
      <c r="I9" s="617">
        <v>7.1638987436242561E-3</v>
      </c>
      <c r="J9" s="664">
        <v>1</v>
      </c>
      <c r="K9" s="684"/>
    </row>
    <row r="10" spans="2:11" ht="15" customHeight="1" thickBot="1">
      <c r="B10" s="1922"/>
      <c r="C10" s="662" t="s">
        <v>2</v>
      </c>
      <c r="D10" s="665">
        <v>0.21823572959905765</v>
      </c>
      <c r="E10" s="666">
        <v>0.41916977169520692</v>
      </c>
      <c r="F10" s="666">
        <v>9.6974556079236163E-2</v>
      </c>
      <c r="G10" s="666">
        <v>0.20978382232734483</v>
      </c>
      <c r="H10" s="666">
        <v>1.3964153548146313E-2</v>
      </c>
      <c r="I10" s="666">
        <v>2.2905263217268643E-2</v>
      </c>
      <c r="J10" s="667">
        <v>1</v>
      </c>
      <c r="K10" s="684"/>
    </row>
    <row r="11" spans="2:11">
      <c r="B11" s="1920" t="s">
        <v>471</v>
      </c>
      <c r="C11" s="683" t="s">
        <v>469</v>
      </c>
      <c r="D11" s="669">
        <v>3.1085644505802673E-2</v>
      </c>
      <c r="E11" s="669">
        <v>8.502341674880172E-2</v>
      </c>
      <c r="F11" s="669">
        <v>6.1697144182645318E-2</v>
      </c>
      <c r="G11" s="669">
        <v>6.4135171724395729E-2</v>
      </c>
      <c r="H11" s="669">
        <v>4.4937015931170714E-2</v>
      </c>
      <c r="I11" s="669">
        <v>6.7107716657653582E-2</v>
      </c>
      <c r="J11" s="670">
        <v>6.5821581997139889E-2</v>
      </c>
      <c r="K11" s="684"/>
    </row>
    <row r="12" spans="2:11" ht="15.75" customHeight="1">
      <c r="B12" s="1921"/>
      <c r="C12" s="685" t="s">
        <v>470</v>
      </c>
      <c r="D12" s="614">
        <v>3.6427833639236046E-2</v>
      </c>
      <c r="E12" s="614">
        <v>8.6775832282677434E-2</v>
      </c>
      <c r="F12" s="614">
        <v>4.4806886046965096E-2</v>
      </c>
      <c r="G12" s="614">
        <v>5.6434134528751997E-2</v>
      </c>
      <c r="H12" s="616">
        <v>5.681714485758798E-2</v>
      </c>
      <c r="I12" s="616">
        <v>8.429656764447134E-2</v>
      </c>
      <c r="J12" s="686">
        <v>6.3466300387043692E-2</v>
      </c>
      <c r="K12" s="684"/>
    </row>
    <row r="13" spans="2:11" ht="15.75" customHeight="1">
      <c r="B13" s="1921"/>
      <c r="C13" s="660" t="s">
        <v>373</v>
      </c>
      <c r="D13" s="687">
        <v>3.3023336831018602E-2</v>
      </c>
      <c r="E13" s="688">
        <v>7.5459027054854175E-2</v>
      </c>
      <c r="F13" s="688">
        <v>4.8412440066220822E-2</v>
      </c>
      <c r="G13" s="688">
        <v>7.0357606619556395E-2</v>
      </c>
      <c r="H13" s="617">
        <v>7.2754194747738699E-2</v>
      </c>
      <c r="I13" s="617">
        <v>0.10501099744642564</v>
      </c>
      <c r="J13" s="689">
        <v>6.4572958749649481E-2</v>
      </c>
      <c r="K13" s="684"/>
    </row>
    <row r="14" spans="2:11" ht="15.75" customHeight="1">
      <c r="B14" s="1921"/>
      <c r="C14" s="660" t="s">
        <v>1</v>
      </c>
      <c r="D14" s="687">
        <v>3.3453180400724342E-2</v>
      </c>
      <c r="E14" s="688">
        <v>7.1993790416298595E-2</v>
      </c>
      <c r="F14" s="688">
        <v>4.8316380912135727E-2</v>
      </c>
      <c r="G14" s="688">
        <v>7.4116610475124314E-2</v>
      </c>
      <c r="H14" s="617">
        <v>0.10312083149758711</v>
      </c>
      <c r="I14" s="617">
        <v>0.10769083346411637</v>
      </c>
      <c r="J14" s="689">
        <v>6.4685195262371306E-2</v>
      </c>
      <c r="K14" s="684"/>
    </row>
    <row r="15" spans="2:11" ht="15.75" customHeight="1" thickBot="1">
      <c r="B15" s="1922"/>
      <c r="C15" s="662" t="s">
        <v>2</v>
      </c>
      <c r="D15" s="665">
        <v>3.0682877221754643E-2</v>
      </c>
      <c r="E15" s="666">
        <v>6.3034469115056335E-2</v>
      </c>
      <c r="F15" s="666">
        <v>5.1624904064169912E-2</v>
      </c>
      <c r="G15" s="666">
        <v>7.1809128741155304E-2</v>
      </c>
      <c r="H15" s="666">
        <v>0.14528930376845195</v>
      </c>
      <c r="I15" s="666">
        <v>0.10919606567604007</v>
      </c>
      <c r="J15" s="667">
        <v>6.0299732028242084E-2</v>
      </c>
      <c r="K15" s="684"/>
    </row>
    <row r="16" spans="2:11">
      <c r="B16" s="1920" t="s">
        <v>473</v>
      </c>
      <c r="C16" s="683" t="s">
        <v>469</v>
      </c>
      <c r="D16" s="616">
        <v>3.8127602825395457E-2</v>
      </c>
      <c r="E16" s="616">
        <v>0.11252607421549315</v>
      </c>
      <c r="F16" s="616">
        <v>3.964247663544216E-2</v>
      </c>
      <c r="G16" s="616">
        <v>6.6992526045614773E-2</v>
      </c>
      <c r="H16" s="616">
        <v>5.7240856817102337E-2</v>
      </c>
      <c r="I16" s="616">
        <v>9.5618243585200047E-2</v>
      </c>
      <c r="J16" s="615">
        <v>7.7530114602960387E-2</v>
      </c>
      <c r="K16" s="684"/>
    </row>
    <row r="17" spans="2:11" ht="15.75" customHeight="1">
      <c r="B17" s="1921"/>
      <c r="C17" s="685" t="s">
        <v>470</v>
      </c>
      <c r="D17" s="614">
        <v>4.3389044268665945E-2</v>
      </c>
      <c r="E17" s="614">
        <v>0.11050598625273723</v>
      </c>
      <c r="F17" s="614">
        <v>4.0890173370417948E-2</v>
      </c>
      <c r="G17" s="614">
        <v>6.4860958229772558E-2</v>
      </c>
      <c r="H17" s="616">
        <v>6.9809135255451391E-2</v>
      </c>
      <c r="I17" s="616">
        <v>0.12097091686486755</v>
      </c>
      <c r="J17" s="686">
        <v>7.6771889233158863E-2</v>
      </c>
      <c r="K17" s="684"/>
    </row>
    <row r="18" spans="2:11" ht="15.75" customHeight="1">
      <c r="B18" s="1921"/>
      <c r="C18" s="660" t="s">
        <v>373</v>
      </c>
      <c r="D18" s="687">
        <v>3.9174850108245327E-2</v>
      </c>
      <c r="E18" s="688">
        <v>9.1170252014218051E-2</v>
      </c>
      <c r="F18" s="688">
        <v>4.4174375285461941E-2</v>
      </c>
      <c r="G18" s="688">
        <v>7.2585573365333528E-2</v>
      </c>
      <c r="H18" s="617">
        <v>8.5418898341315316E-2</v>
      </c>
      <c r="I18" s="617">
        <v>0.11685302926057325</v>
      </c>
      <c r="J18" s="689">
        <v>7.3163083811302029E-2</v>
      </c>
      <c r="K18" s="684"/>
    </row>
    <row r="19" spans="2:11" ht="15.75" customHeight="1">
      <c r="B19" s="1921"/>
      <c r="C19" s="660" t="s">
        <v>1</v>
      </c>
      <c r="D19" s="687">
        <v>3.803271930371404E-2</v>
      </c>
      <c r="E19" s="688">
        <v>8.0988741327112576E-2</v>
      </c>
      <c r="F19" s="688">
        <v>4.3148299659549152E-2</v>
      </c>
      <c r="G19" s="688">
        <v>7.2508737460080935E-2</v>
      </c>
      <c r="H19" s="617">
        <v>0.1099058224650722</v>
      </c>
      <c r="I19" s="617">
        <v>0.1178376235899774</v>
      </c>
      <c r="J19" s="689">
        <v>6.9097035118264608E-2</v>
      </c>
      <c r="K19" s="684"/>
    </row>
    <row r="20" spans="2:11" ht="15.75" customHeight="1" thickBot="1">
      <c r="B20" s="1922"/>
      <c r="C20" s="662" t="s">
        <v>2</v>
      </c>
      <c r="D20" s="665">
        <v>3.7300648708806963E-2</v>
      </c>
      <c r="E20" s="666">
        <v>6.7111813745137222E-2</v>
      </c>
      <c r="F20" s="666">
        <v>4.4315979591466777E-2</v>
      </c>
      <c r="G20" s="666">
        <v>7.0362637117401525E-2</v>
      </c>
      <c r="H20" s="666">
        <v>0.15410953601393823</v>
      </c>
      <c r="I20" s="666">
        <v>0.12692729955407439</v>
      </c>
      <c r="J20" s="667">
        <v>6.3556527187546855E-2</v>
      </c>
      <c r="K20" s="684"/>
    </row>
    <row r="21" spans="2:11" ht="15" customHeight="1">
      <c r="B21" s="1920" t="s">
        <v>505</v>
      </c>
      <c r="C21" s="683" t="s">
        <v>469</v>
      </c>
      <c r="D21" s="616">
        <v>1.1064231078530433E-2</v>
      </c>
      <c r="E21" s="616">
        <v>3.5616660021839185E-2</v>
      </c>
      <c r="F21" s="616">
        <v>3.1742252160147394E-2</v>
      </c>
      <c r="G21" s="616">
        <v>2.0525942411039558E-2</v>
      </c>
      <c r="H21" s="616">
        <v>1.9711171158343702E-2</v>
      </c>
      <c r="I21" s="616">
        <v>3.119648616597414E-2</v>
      </c>
      <c r="J21" s="615">
        <v>2.7269647652928858E-2</v>
      </c>
      <c r="K21" s="684"/>
    </row>
    <row r="22" spans="2:11" ht="15.75" customHeight="1">
      <c r="B22" s="1921"/>
      <c r="C22" s="685" t="s">
        <v>470</v>
      </c>
      <c r="D22" s="614">
        <v>1.8216934439942559E-2</v>
      </c>
      <c r="E22" s="614">
        <v>5.8024279225108027E-2</v>
      </c>
      <c r="F22" s="614">
        <v>3.233644298154402E-2</v>
      </c>
      <c r="G22" s="614">
        <v>3.1415122376138249E-2</v>
      </c>
      <c r="H22" s="616">
        <v>3.3504137532024303E-2</v>
      </c>
      <c r="I22" s="616">
        <v>5.5899553806362211E-2</v>
      </c>
      <c r="J22" s="686">
        <v>3.9772546826045301E-2</v>
      </c>
      <c r="K22" s="684"/>
    </row>
    <row r="23" spans="2:11" ht="15.75" customHeight="1">
      <c r="B23" s="1921"/>
      <c r="C23" s="660" t="s">
        <v>373</v>
      </c>
      <c r="D23" s="687">
        <v>1.5998512669924386E-2</v>
      </c>
      <c r="E23" s="688">
        <v>5.6453331454048794E-2</v>
      </c>
      <c r="F23" s="688">
        <v>3.4601585083637441E-2</v>
      </c>
      <c r="G23" s="688">
        <v>5.0260402662353508E-2</v>
      </c>
      <c r="H23" s="617">
        <v>5.3680281683375207E-2</v>
      </c>
      <c r="I23" s="617">
        <v>7.9414478049863235E-2</v>
      </c>
      <c r="J23" s="689">
        <v>4.5619588467106863E-2</v>
      </c>
      <c r="K23" s="684"/>
    </row>
    <row r="24" spans="2:11" ht="15.75" customHeight="1">
      <c r="B24" s="1921"/>
      <c r="C24" s="660" t="s">
        <v>1</v>
      </c>
      <c r="D24" s="687">
        <v>1.4835004094181011E-2</v>
      </c>
      <c r="E24" s="688">
        <v>5.4216079254539064E-2</v>
      </c>
      <c r="F24" s="688">
        <v>3.4428768173771648E-2</v>
      </c>
      <c r="G24" s="688">
        <v>5.8777164619724653E-2</v>
      </c>
      <c r="H24" s="617">
        <v>8.0662438766155461E-2</v>
      </c>
      <c r="I24" s="617">
        <v>7.6776711530024161E-2</v>
      </c>
      <c r="J24" s="689">
        <v>4.6864831291781213E-2</v>
      </c>
      <c r="K24" s="684"/>
    </row>
    <row r="25" spans="2:11" ht="15" thickBot="1">
      <c r="B25" s="1922"/>
      <c r="C25" s="662" t="s">
        <v>2</v>
      </c>
      <c r="D25" s="665">
        <v>1.6820664326684508E-2</v>
      </c>
      <c r="E25" s="666">
        <v>4.8848614445965097E-2</v>
      </c>
      <c r="F25" s="666">
        <v>3.6790791013397425E-2</v>
      </c>
      <c r="G25" s="666">
        <v>5.9512848680142644E-2</v>
      </c>
      <c r="H25" s="666">
        <v>0.12647206732682065</v>
      </c>
      <c r="I25" s="666">
        <v>8.5697341068456667E-2</v>
      </c>
      <c r="J25" s="667">
        <v>4.5974787810645824E-2</v>
      </c>
      <c r="K25" s="684"/>
    </row>
    <row r="26" spans="2:11" s="691" customFormat="1">
      <c r="B26" s="1920" t="s">
        <v>499</v>
      </c>
      <c r="C26" s="685" t="s">
        <v>470</v>
      </c>
      <c r="D26" s="614">
        <v>3.9421899083844622E-2</v>
      </c>
      <c r="E26" s="614">
        <v>0.10299658223654558</v>
      </c>
      <c r="F26" s="614">
        <v>8.2103293524772261E-2</v>
      </c>
      <c r="G26" s="614">
        <v>8.9679378177441163E-2</v>
      </c>
      <c r="H26" s="616">
        <v>6.7369063561252149E-2</v>
      </c>
      <c r="I26" s="616">
        <v>9.7737077055007338E-2</v>
      </c>
      <c r="J26" s="686">
        <v>8.1496615008014806E-2</v>
      </c>
      <c r="K26" s="690"/>
    </row>
    <row r="27" spans="2:11" s="691" customFormat="1" ht="15" customHeight="1">
      <c r="B27" s="1921"/>
      <c r="C27" s="660" t="s">
        <v>373</v>
      </c>
      <c r="D27" s="687">
        <v>3.3576805454177412E-2</v>
      </c>
      <c r="E27" s="688">
        <v>8.3604862864684257E-2</v>
      </c>
      <c r="F27" s="688">
        <v>8.1643816009821443E-2</v>
      </c>
      <c r="G27" s="688">
        <v>0.10134986104371609</v>
      </c>
      <c r="H27" s="617">
        <v>8.0784039691560866E-2</v>
      </c>
      <c r="I27" s="617">
        <v>0.10383060489189236</v>
      </c>
      <c r="J27" s="689">
        <v>7.5417460365956618E-2</v>
      </c>
      <c r="K27" s="690"/>
    </row>
    <row r="28" spans="2:11" s="691" customFormat="1" ht="15" customHeight="1">
      <c r="B28" s="1921"/>
      <c r="C28" s="660" t="s">
        <v>1</v>
      </c>
      <c r="D28" s="687">
        <v>3.1131919543337355E-2</v>
      </c>
      <c r="E28" s="688">
        <v>7.5842060927872906E-2</v>
      </c>
      <c r="F28" s="688">
        <v>7.5114251540726582E-2</v>
      </c>
      <c r="G28" s="688">
        <v>0.10076982274767436</v>
      </c>
      <c r="H28" s="617">
        <v>0.10328387412359367</v>
      </c>
      <c r="I28" s="617">
        <v>0.1063098708465893</v>
      </c>
      <c r="J28" s="689">
        <v>7.0685016867281195E-2</v>
      </c>
      <c r="K28" s="690"/>
    </row>
    <row r="29" spans="2:11" s="691" customFormat="1" ht="15.75" customHeight="1" thickBot="1">
      <c r="B29" s="1922"/>
      <c r="C29" s="662" t="s">
        <v>2</v>
      </c>
      <c r="D29" s="665">
        <v>3.1161939647442367E-2</v>
      </c>
      <c r="E29" s="666">
        <v>6.1756448380021776E-2</v>
      </c>
      <c r="F29" s="666">
        <v>7.6022699418885037E-2</v>
      </c>
      <c r="G29" s="666">
        <v>0.10168100934703085</v>
      </c>
      <c r="H29" s="666">
        <v>0.14354557214134653</v>
      </c>
      <c r="I29" s="666">
        <v>0.10252959334949542</v>
      </c>
      <c r="J29" s="667">
        <v>6.3896226771442938E-2</v>
      </c>
      <c r="K29" s="690"/>
    </row>
    <row r="30" spans="2:11">
      <c r="B30" s="1920" t="s">
        <v>476</v>
      </c>
      <c r="C30" s="683" t="s">
        <v>469</v>
      </c>
      <c r="D30" s="616">
        <v>0.81530550578169625</v>
      </c>
      <c r="E30" s="616">
        <v>0.75558858106057758</v>
      </c>
      <c r="F30" s="616">
        <v>1.556339296104555</v>
      </c>
      <c r="G30" s="616">
        <v>0.95734816269991829</v>
      </c>
      <c r="H30" s="616">
        <v>0.78505142008539075</v>
      </c>
      <c r="I30" s="616">
        <v>0.70182963147464283</v>
      </c>
      <c r="J30" s="615">
        <v>0.84898084227295301</v>
      </c>
      <c r="K30" s="684"/>
    </row>
    <row r="31" spans="2:11">
      <c r="B31" s="1921"/>
      <c r="C31" s="685" t="s">
        <v>470</v>
      </c>
      <c r="D31" s="614">
        <v>0.83956294159590328</v>
      </c>
      <c r="E31" s="614">
        <v>0.78525910880713035</v>
      </c>
      <c r="F31" s="614">
        <v>1.0957861596982297</v>
      </c>
      <c r="G31" s="614">
        <v>0.87007864313123151</v>
      </c>
      <c r="H31" s="616">
        <v>0.81389268968420769</v>
      </c>
      <c r="I31" s="616">
        <v>0.69683333671543657</v>
      </c>
      <c r="J31" s="686">
        <v>0.82668670812951284</v>
      </c>
      <c r="K31" s="684"/>
    </row>
    <row r="32" spans="2:11">
      <c r="B32" s="1921"/>
      <c r="C32" s="660" t="s">
        <v>373</v>
      </c>
      <c r="D32" s="687">
        <v>0.84297289561467958</v>
      </c>
      <c r="E32" s="688">
        <v>0.82767158571730504</v>
      </c>
      <c r="F32" s="688">
        <v>1.0959394389478476</v>
      </c>
      <c r="G32" s="688">
        <v>0.96930565341733332</v>
      </c>
      <c r="H32" s="617">
        <v>0.851734173122074</v>
      </c>
      <c r="I32" s="617">
        <v>0.89865875203165857</v>
      </c>
      <c r="J32" s="689">
        <v>0.8825893522502728</v>
      </c>
      <c r="K32" s="684"/>
    </row>
    <row r="33" spans="2:11">
      <c r="B33" s="1921"/>
      <c r="C33" s="660" t="s">
        <v>1</v>
      </c>
      <c r="D33" s="687">
        <v>0.87958949591746671</v>
      </c>
      <c r="E33" s="688">
        <v>0.88893578584604149</v>
      </c>
      <c r="F33" s="688">
        <v>1.1197748530849194</v>
      </c>
      <c r="G33" s="688">
        <v>1.0221748863842592</v>
      </c>
      <c r="H33" s="617">
        <v>0.93826540928128399</v>
      </c>
      <c r="I33" s="617">
        <v>0.91389176209826373</v>
      </c>
      <c r="J33" s="689">
        <v>0.80702743664432242</v>
      </c>
      <c r="K33" s="684"/>
    </row>
    <row r="34" spans="2:11" ht="15" thickBot="1">
      <c r="B34" s="1922"/>
      <c r="C34" s="662" t="s">
        <v>2</v>
      </c>
      <c r="D34" s="665">
        <v>0.82258293847072383</v>
      </c>
      <c r="E34" s="666">
        <v>0.93924550086569047</v>
      </c>
      <c r="F34" s="666">
        <v>1.1649275168930373</v>
      </c>
      <c r="G34" s="666">
        <v>1.0205576664407885</v>
      </c>
      <c r="H34" s="666">
        <v>0.94276647329151297</v>
      </c>
      <c r="I34" s="666">
        <v>0.86030401702133164</v>
      </c>
      <c r="J34" s="667">
        <v>0.94875750291241678</v>
      </c>
      <c r="K34" s="684"/>
    </row>
    <row r="35" spans="2:11">
      <c r="B35" s="1920" t="s">
        <v>477</v>
      </c>
      <c r="C35" s="683" t="s">
        <v>469</v>
      </c>
      <c r="D35" s="616">
        <v>0.87152817669360549</v>
      </c>
      <c r="E35" s="616">
        <v>0.81509299471245056</v>
      </c>
      <c r="F35" s="616">
        <v>1.6170833617530522</v>
      </c>
      <c r="G35" s="616">
        <v>1.1596944245021781</v>
      </c>
      <c r="H35" s="616">
        <v>0.93088213282618848</v>
      </c>
      <c r="I35" s="616">
        <v>0.93990196007338478</v>
      </c>
      <c r="J35" s="615">
        <v>0.95983377651739787</v>
      </c>
      <c r="K35" s="684"/>
    </row>
    <row r="36" spans="2:11">
      <c r="B36" s="1921"/>
      <c r="C36" s="685" t="s">
        <v>470</v>
      </c>
      <c r="D36" s="614">
        <v>1.0765715554140065</v>
      </c>
      <c r="E36" s="614">
        <v>1.1787728837688976</v>
      </c>
      <c r="F36" s="614">
        <v>0.85018225152398941</v>
      </c>
      <c r="G36" s="614">
        <v>0.96327059297257944</v>
      </c>
      <c r="H36" s="616">
        <v>1.1704106960348748</v>
      </c>
      <c r="I36" s="616">
        <v>1.1421587541952722</v>
      </c>
      <c r="J36" s="686">
        <v>1.0669880306133392</v>
      </c>
      <c r="K36" s="684"/>
    </row>
    <row r="37" spans="2:11">
      <c r="B37" s="1921"/>
      <c r="C37" s="660" t="s">
        <v>373</v>
      </c>
      <c r="D37" s="687">
        <v>0.98919169077370039</v>
      </c>
      <c r="E37" s="688">
        <v>0.90847290426788951</v>
      </c>
      <c r="F37" s="688">
        <v>1.1725094189712177</v>
      </c>
      <c r="G37" s="688">
        <v>1.1079271316796577</v>
      </c>
      <c r="H37" s="617">
        <v>0.91217821074067518</v>
      </c>
      <c r="I37" s="617">
        <v>1.0278657889972325</v>
      </c>
      <c r="J37" s="689">
        <v>1.0020267637893967</v>
      </c>
      <c r="K37" s="684"/>
    </row>
    <row r="38" spans="2:11">
      <c r="B38" s="1921"/>
      <c r="C38" s="660" t="s">
        <v>1</v>
      </c>
      <c r="D38" s="687">
        <v>1.0807486246673967</v>
      </c>
      <c r="E38" s="688">
        <v>0.95525456475470616</v>
      </c>
      <c r="F38" s="688">
        <v>1.2044080330695206</v>
      </c>
      <c r="G38" s="688">
        <v>1.1790411021067795</v>
      </c>
      <c r="H38" s="617">
        <v>1.0119433779573968</v>
      </c>
      <c r="I38" s="617">
        <v>1.0329078889539993</v>
      </c>
      <c r="J38" s="689">
        <v>1.0611079431612762</v>
      </c>
      <c r="K38" s="684"/>
    </row>
    <row r="39" spans="2:11" ht="15" thickBot="1">
      <c r="B39" s="1922"/>
      <c r="C39" s="662" t="s">
        <v>2</v>
      </c>
      <c r="D39" s="665">
        <v>0.99014596023765089</v>
      </c>
      <c r="E39" s="666">
        <v>1.0281538817783151</v>
      </c>
      <c r="F39" s="666">
        <v>1.266233751102678</v>
      </c>
      <c r="G39" s="666">
        <v>1.166116510718439</v>
      </c>
      <c r="H39" s="666">
        <v>1.0289955800946919</v>
      </c>
      <c r="I39" s="666">
        <v>1.0910359760023294</v>
      </c>
      <c r="J39" s="667">
        <v>1.0918363996734504</v>
      </c>
      <c r="K39" s="684"/>
    </row>
    <row r="40" spans="2:11">
      <c r="B40" s="1925" t="s">
        <v>478</v>
      </c>
      <c r="C40" s="683" t="s">
        <v>469</v>
      </c>
      <c r="D40" s="616">
        <v>0.52670523567999428</v>
      </c>
      <c r="E40" s="616">
        <v>0.58458026190137358</v>
      </c>
      <c r="F40" s="616">
        <v>0.86796064747353863</v>
      </c>
      <c r="G40" s="616">
        <v>0.74540288047723668</v>
      </c>
      <c r="H40" s="616">
        <v>0.61056179508175068</v>
      </c>
      <c r="I40" s="616">
        <v>0.64575334474231882</v>
      </c>
      <c r="J40" s="615">
        <v>0.64100012176105758</v>
      </c>
      <c r="K40" s="684"/>
    </row>
    <row r="41" spans="2:11">
      <c r="B41" s="1923"/>
      <c r="C41" s="685" t="s">
        <v>470</v>
      </c>
      <c r="D41" s="616">
        <v>0.59745382094944399</v>
      </c>
      <c r="E41" s="616">
        <v>0.70324725734106519</v>
      </c>
      <c r="F41" s="616">
        <v>0.88602419757570261</v>
      </c>
      <c r="G41" s="616">
        <v>0.75605600077564727</v>
      </c>
      <c r="H41" s="616">
        <v>0.64310227576497425</v>
      </c>
      <c r="I41" s="616">
        <v>0.68144467072700443</v>
      </c>
      <c r="J41" s="615">
        <v>0.70950244083759206</v>
      </c>
      <c r="K41" s="684"/>
    </row>
    <row r="42" spans="2:11">
      <c r="B42" s="1923"/>
      <c r="C42" s="660" t="s">
        <v>373</v>
      </c>
      <c r="D42" s="663">
        <v>0.59729352693254822</v>
      </c>
      <c r="E42" s="617">
        <v>0.74067362985607488</v>
      </c>
      <c r="F42" s="617">
        <v>0.89468885357664607</v>
      </c>
      <c r="G42" s="617">
        <v>0.84506118747825576</v>
      </c>
      <c r="H42" s="617">
        <v>0.71425975766290384</v>
      </c>
      <c r="I42" s="617">
        <v>0.85624492408762898</v>
      </c>
      <c r="J42" s="664">
        <v>0.59729352693254822</v>
      </c>
      <c r="K42" s="684"/>
    </row>
    <row r="43" spans="2:11">
      <c r="B43" s="1923"/>
      <c r="C43" s="660" t="s">
        <v>1</v>
      </c>
      <c r="D43" s="663">
        <v>0.61250546305077758</v>
      </c>
      <c r="E43" s="617">
        <v>0.76576513201293728</v>
      </c>
      <c r="F43" s="617">
        <v>0.90405793049466154</v>
      </c>
      <c r="G43" s="617">
        <v>0.90854625999812633</v>
      </c>
      <c r="H43" s="617">
        <v>0.82126788751368185</v>
      </c>
      <c r="I43" s="617">
        <v>0.83307479490184588</v>
      </c>
      <c r="J43" s="664">
        <v>0.79312508138624327</v>
      </c>
      <c r="K43" s="684"/>
    </row>
    <row r="44" spans="2:11" ht="15" thickBot="1">
      <c r="B44" s="1924"/>
      <c r="C44" s="662" t="s">
        <v>2</v>
      </c>
      <c r="D44" s="665">
        <v>0.65586075671347588</v>
      </c>
      <c r="E44" s="666">
        <v>0.84687373447310621</v>
      </c>
      <c r="F44" s="666">
        <v>0.92640739763224411</v>
      </c>
      <c r="G44" s="666">
        <v>0.91968789469164769</v>
      </c>
      <c r="H44" s="666">
        <v>0.90440336999899873</v>
      </c>
      <c r="I44" s="666">
        <v>0.85791075917443427</v>
      </c>
      <c r="J44" s="667">
        <v>0.84218285457302411</v>
      </c>
      <c r="K44" s="684"/>
    </row>
    <row r="45" spans="2:11">
      <c r="K45" s="682"/>
    </row>
    <row r="46" spans="2:11">
      <c r="D46" s="692"/>
      <c r="E46" s="692"/>
      <c r="F46" s="692"/>
      <c r="G46" s="692"/>
      <c r="H46" s="692"/>
      <c r="I46" s="692"/>
      <c r="K46" s="682"/>
    </row>
    <row r="48" spans="2:11">
      <c r="D48" s="692"/>
      <c r="E48" s="692"/>
      <c r="F48" s="692"/>
      <c r="G48" s="692"/>
      <c r="H48" s="692"/>
      <c r="I48" s="692"/>
      <c r="J48" s="692"/>
    </row>
    <row r="49" spans="4:9">
      <c r="D49" s="692"/>
      <c r="E49" s="692"/>
      <c r="F49" s="692"/>
      <c r="G49" s="692"/>
      <c r="H49" s="692"/>
      <c r="I49" s="692"/>
    </row>
    <row r="50" spans="4:9">
      <c r="D50" s="692"/>
      <c r="E50" s="692"/>
      <c r="F50" s="692"/>
      <c r="G50" s="692"/>
      <c r="H50" s="692"/>
      <c r="I50" s="692"/>
    </row>
  </sheetData>
  <mergeCells count="10">
    <mergeCell ref="B26:B29"/>
    <mergeCell ref="B30:B34"/>
    <mergeCell ref="B35:B39"/>
    <mergeCell ref="B40:B44"/>
    <mergeCell ref="I1:J1"/>
    <mergeCell ref="B3:J3"/>
    <mergeCell ref="B6:B10"/>
    <mergeCell ref="B11:B15"/>
    <mergeCell ref="B16:B20"/>
    <mergeCell ref="B21:B25"/>
  </mergeCells>
  <pageMargins left="0.7" right="0.7" top="0.75" bottom="0.75" header="0.3" footer="0.3"/>
  <pageSetup paperSize="9" scale="71"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IV58"/>
  <sheetViews>
    <sheetView workbookViewId="0"/>
  </sheetViews>
  <sheetFormatPr defaultColWidth="33.140625" defaultRowHeight="12.75"/>
  <cols>
    <col min="1" max="1" width="24.85546875" style="693" customWidth="1"/>
    <col min="2" max="2" width="15.7109375" style="693" customWidth="1"/>
    <col min="3" max="3" width="6.7109375" style="693" customWidth="1"/>
    <col min="4" max="4" width="19" style="693" customWidth="1"/>
    <col min="5" max="5" width="15.28515625" style="693" customWidth="1"/>
    <col min="6" max="6" width="7.28515625" style="693" customWidth="1"/>
    <col min="7" max="7" width="19.42578125" style="693" customWidth="1"/>
    <col min="8" max="8" width="16.140625" style="693" customWidth="1"/>
    <col min="9" max="9" width="7.42578125" style="693" bestFit="1" customWidth="1"/>
    <col min="10" max="10" width="19.140625" style="693" customWidth="1"/>
    <col min="11" max="11" width="14.28515625" style="693" customWidth="1"/>
    <col min="12" max="12" width="6.28515625" style="693" bestFit="1" customWidth="1"/>
    <col min="13" max="13" width="19.28515625" style="693" customWidth="1"/>
    <col min="14" max="14" width="14.140625" style="693" customWidth="1"/>
    <col min="15" max="15" width="6.28515625" style="693" bestFit="1" customWidth="1"/>
    <col min="16" max="16" width="19.140625" style="693" customWidth="1"/>
    <col min="17" max="17" width="14.28515625" style="693" customWidth="1"/>
    <col min="18" max="18" width="6.7109375" style="693" customWidth="1"/>
    <col min="19" max="19" width="19.28515625" style="693" customWidth="1"/>
    <col min="20" max="20" width="9.140625" style="693" customWidth="1"/>
    <col min="21" max="21" width="13.85546875" style="693" bestFit="1" customWidth="1"/>
    <col min="22" max="22" width="12" style="693" bestFit="1" customWidth="1"/>
    <col min="23" max="23" width="9.140625" style="693" customWidth="1"/>
    <col min="24" max="24" width="13.85546875" style="693" bestFit="1" customWidth="1"/>
    <col min="25" max="206" width="9.140625" style="693" customWidth="1"/>
    <col min="207" max="207" width="29.140625" style="693" customWidth="1"/>
    <col min="208" max="208" width="33.140625" style="693" customWidth="1"/>
    <col min="209" max="209" width="16" style="693" customWidth="1"/>
    <col min="210" max="210" width="29.140625" style="693" customWidth="1"/>
    <col min="211" max="211" width="33.140625" style="693" customWidth="1"/>
    <col min="212" max="212" width="16" style="693" customWidth="1"/>
    <col min="213" max="213" width="29.140625" style="693" customWidth="1"/>
    <col min="214" max="214" width="33.140625" style="693" customWidth="1"/>
    <col min="215" max="215" width="16" style="693" customWidth="1"/>
    <col min="216" max="216" width="29.140625" style="693" customWidth="1"/>
    <col min="217" max="217" width="33.140625" style="693" customWidth="1"/>
    <col min="218" max="218" width="16" style="693" customWidth="1"/>
    <col min="219" max="219" width="29.140625" style="693" customWidth="1"/>
    <col min="220" max="220" width="33.140625" style="693" customWidth="1"/>
    <col min="221" max="221" width="16" style="693" customWidth="1"/>
    <col min="222" max="222" width="29.140625" style="693" customWidth="1"/>
    <col min="223" max="223" width="33.140625" style="693" customWidth="1"/>
    <col min="224" max="224" width="16" style="693" customWidth="1"/>
    <col min="225" max="225" width="29.140625" style="693" customWidth="1"/>
    <col min="226" max="226" width="33.140625" style="693" customWidth="1"/>
    <col min="227" max="227" width="16" style="693" customWidth="1"/>
    <col min="228" max="228" width="29.140625" style="693" customWidth="1"/>
    <col min="229" max="229" width="33.140625" style="693" customWidth="1"/>
    <col min="230" max="230" width="16" style="693" customWidth="1"/>
    <col min="231" max="231" width="29.140625" style="693" customWidth="1"/>
    <col min="232" max="232" width="33.140625" style="693" customWidth="1"/>
    <col min="233" max="233" width="16" style="693" customWidth="1"/>
    <col min="234" max="234" width="29.140625" style="693" customWidth="1"/>
    <col min="235" max="235" width="33.140625" style="693" customWidth="1"/>
    <col min="236" max="236" width="16" style="693" customWidth="1"/>
    <col min="237" max="237" width="29.140625" style="693" customWidth="1"/>
    <col min="238" max="238" width="33.140625" style="693" customWidth="1"/>
    <col min="239" max="239" width="16" style="693" customWidth="1"/>
    <col min="240" max="240" width="29.140625" style="693" customWidth="1"/>
    <col min="241" max="241" width="33.140625" style="693" customWidth="1"/>
    <col min="242" max="242" width="16" style="693" customWidth="1"/>
    <col min="243" max="243" width="29.140625" style="693" customWidth="1"/>
    <col min="244" max="244" width="33.140625" style="693" customWidth="1"/>
    <col min="245" max="245" width="16" style="693" customWidth="1"/>
    <col min="246" max="246" width="29.140625" style="693" customWidth="1"/>
    <col min="247" max="247" width="33.140625" style="693" customWidth="1"/>
    <col min="248" max="248" width="16" style="693" customWidth="1"/>
    <col min="249" max="249" width="29.140625" style="693" customWidth="1"/>
    <col min="250" max="250" width="33.140625" style="693" customWidth="1"/>
    <col min="251" max="251" width="16" style="693" customWidth="1"/>
    <col min="252" max="252" width="29.140625" style="693" customWidth="1"/>
    <col min="253" max="253" width="33.140625" style="693" customWidth="1"/>
    <col min="254" max="254" width="16" style="693" customWidth="1"/>
    <col min="255" max="255" width="29.140625" style="693" customWidth="1"/>
    <col min="256" max="16384" width="33.140625" style="693"/>
  </cols>
  <sheetData>
    <row r="1" spans="1:26">
      <c r="R1" s="1928" t="s">
        <v>541</v>
      </c>
      <c r="S1" s="1928"/>
      <c r="T1" s="694"/>
    </row>
    <row r="3" spans="1:26" ht="14.25">
      <c r="A3" s="1929" t="s">
        <v>506</v>
      </c>
      <c r="B3" s="1929"/>
      <c r="C3" s="1929"/>
      <c r="D3" s="1929"/>
      <c r="E3" s="1929"/>
      <c r="F3" s="1929"/>
      <c r="G3" s="1929"/>
      <c r="H3" s="1929"/>
      <c r="I3" s="1929"/>
      <c r="J3" s="1929"/>
      <c r="K3" s="1929"/>
      <c r="L3" s="1929"/>
      <c r="M3" s="1929"/>
      <c r="N3" s="1929"/>
      <c r="O3" s="1929"/>
      <c r="P3" s="1929"/>
      <c r="Q3" s="1929"/>
      <c r="R3" s="1929"/>
      <c r="S3" s="1929"/>
    </row>
    <row r="4" spans="1:26" ht="13.5" thickBot="1">
      <c r="R4" s="695"/>
      <c r="S4" s="695"/>
    </row>
    <row r="5" spans="1:26" ht="32.25" customHeight="1" thickBot="1">
      <c r="A5" s="1930" t="s">
        <v>507</v>
      </c>
      <c r="B5" s="1932" t="s">
        <v>501</v>
      </c>
      <c r="C5" s="1933"/>
      <c r="D5" s="1934"/>
      <c r="E5" s="1935" t="s">
        <v>422</v>
      </c>
      <c r="F5" s="1933"/>
      <c r="G5" s="1933"/>
      <c r="H5" s="1932" t="s">
        <v>508</v>
      </c>
      <c r="I5" s="1933"/>
      <c r="J5" s="1934"/>
      <c r="K5" s="1932" t="s">
        <v>419</v>
      </c>
      <c r="L5" s="1933"/>
      <c r="M5" s="1934"/>
      <c r="N5" s="1932" t="s">
        <v>509</v>
      </c>
      <c r="O5" s="1933"/>
      <c r="P5" s="1934"/>
      <c r="Q5" s="1936" t="s">
        <v>510</v>
      </c>
      <c r="R5" s="1937"/>
      <c r="S5" s="1938"/>
    </row>
    <row r="6" spans="1:26" ht="39" thickBot="1">
      <c r="A6" s="1931"/>
      <c r="B6" s="696" t="s">
        <v>511</v>
      </c>
      <c r="C6" s="697" t="s">
        <v>512</v>
      </c>
      <c r="D6" s="698" t="s">
        <v>513</v>
      </c>
      <c r="E6" s="696" t="s">
        <v>511</v>
      </c>
      <c r="F6" s="697" t="s">
        <v>512</v>
      </c>
      <c r="G6" s="698" t="s">
        <v>513</v>
      </c>
      <c r="H6" s="696" t="s">
        <v>511</v>
      </c>
      <c r="I6" s="697" t="s">
        <v>512</v>
      </c>
      <c r="J6" s="698" t="s">
        <v>513</v>
      </c>
      <c r="K6" s="696" t="s">
        <v>511</v>
      </c>
      <c r="L6" s="697" t="s">
        <v>512</v>
      </c>
      <c r="M6" s="698" t="s">
        <v>513</v>
      </c>
      <c r="N6" s="696" t="s">
        <v>511</v>
      </c>
      <c r="O6" s="697" t="s">
        <v>512</v>
      </c>
      <c r="P6" s="698" t="s">
        <v>513</v>
      </c>
      <c r="Q6" s="696" t="s">
        <v>511</v>
      </c>
      <c r="R6" s="697" t="s">
        <v>512</v>
      </c>
      <c r="S6" s="698" t="s">
        <v>513</v>
      </c>
    </row>
    <row r="7" spans="1:26">
      <c r="A7" s="699" t="s">
        <v>514</v>
      </c>
      <c r="B7" s="700">
        <v>6.2850000000000001</v>
      </c>
      <c r="C7" s="701">
        <v>2.6245526672345331E-4</v>
      </c>
      <c r="D7" s="702">
        <v>6</v>
      </c>
      <c r="E7" s="700">
        <v>9.5000000000000001E-2</v>
      </c>
      <c r="F7" s="701">
        <v>6.5407987485730724E-5</v>
      </c>
      <c r="G7" s="702">
        <v>1</v>
      </c>
      <c r="H7" s="700">
        <v>153.88499999999999</v>
      </c>
      <c r="I7" s="701">
        <v>4.7919447124454822E-3</v>
      </c>
      <c r="J7" s="702">
        <v>49288</v>
      </c>
      <c r="K7" s="700">
        <v>130.49100000000001</v>
      </c>
      <c r="L7" s="701">
        <v>2.9950304542158742E-3</v>
      </c>
      <c r="M7" s="702">
        <v>426</v>
      </c>
      <c r="N7" s="700">
        <v>20.009</v>
      </c>
      <c r="O7" s="701">
        <v>8.7354069719977143E-3</v>
      </c>
      <c r="P7" s="702">
        <v>212</v>
      </c>
      <c r="Q7" s="700">
        <v>310.76499999999999</v>
      </c>
      <c r="R7" s="701">
        <v>3.006267739086123E-3</v>
      </c>
      <c r="S7" s="702">
        <v>49933</v>
      </c>
      <c r="U7" s="703"/>
      <c r="V7" s="704"/>
      <c r="W7" s="703"/>
      <c r="X7" s="703"/>
      <c r="Y7" s="704"/>
      <c r="Z7" s="703"/>
    </row>
    <row r="8" spans="1:26">
      <c r="A8" s="705" t="s">
        <v>515</v>
      </c>
      <c r="B8" s="706">
        <v>1240.5540000000001</v>
      </c>
      <c r="C8" s="707">
        <v>5.1804284957016215E-2</v>
      </c>
      <c r="D8" s="708">
        <v>941</v>
      </c>
      <c r="E8" s="706">
        <v>95.281000000000006</v>
      </c>
      <c r="F8" s="709">
        <v>6.5601457427662213E-2</v>
      </c>
      <c r="G8" s="708">
        <v>337</v>
      </c>
      <c r="H8" s="706">
        <v>3527.634</v>
      </c>
      <c r="I8" s="707">
        <v>0.10984973905021872</v>
      </c>
      <c r="J8" s="708">
        <v>202851</v>
      </c>
      <c r="K8" s="706">
        <v>2126.4690000000001</v>
      </c>
      <c r="L8" s="709">
        <v>4.880673314593325E-2</v>
      </c>
      <c r="M8" s="708">
        <v>14594</v>
      </c>
      <c r="N8" s="706">
        <v>212.66800000000001</v>
      </c>
      <c r="O8" s="709">
        <v>9.284529611278973E-2</v>
      </c>
      <c r="P8" s="708">
        <v>15606</v>
      </c>
      <c r="Q8" s="706">
        <v>7202.6059999999998</v>
      </c>
      <c r="R8" s="709">
        <v>6.9676321513517103E-2</v>
      </c>
      <c r="S8" s="708">
        <v>234329</v>
      </c>
      <c r="U8" s="703"/>
      <c r="V8" s="704"/>
      <c r="W8" s="703"/>
      <c r="X8" s="703"/>
      <c r="Y8" s="704"/>
      <c r="Z8" s="703"/>
    </row>
    <row r="9" spans="1:26">
      <c r="A9" s="710" t="s">
        <v>516</v>
      </c>
      <c r="B9" s="706">
        <v>920.36500000000001</v>
      </c>
      <c r="C9" s="709">
        <v>3.8433514965462386E-2</v>
      </c>
      <c r="D9" s="708">
        <v>881</v>
      </c>
      <c r="E9" s="706">
        <v>71.478999999999999</v>
      </c>
      <c r="F9" s="709">
        <v>4.921365828939523E-2</v>
      </c>
      <c r="G9" s="708">
        <v>435</v>
      </c>
      <c r="H9" s="706">
        <v>7849.89</v>
      </c>
      <c r="I9" s="709">
        <v>0.24444383064482353</v>
      </c>
      <c r="J9" s="708">
        <v>205170</v>
      </c>
      <c r="K9" s="706">
        <v>10377.967000000001</v>
      </c>
      <c r="L9" s="709">
        <v>0.23819517988096767</v>
      </c>
      <c r="M9" s="708">
        <v>86753</v>
      </c>
      <c r="N9" s="706">
        <v>341.755</v>
      </c>
      <c r="O9" s="709">
        <v>0.14920130989630059</v>
      </c>
      <c r="P9" s="708">
        <v>3048</v>
      </c>
      <c r="Q9" s="706">
        <v>19561.455999999998</v>
      </c>
      <c r="R9" s="709">
        <v>0.18923293840153388</v>
      </c>
      <c r="S9" s="708">
        <v>296287</v>
      </c>
      <c r="U9" s="703"/>
      <c r="V9" s="704"/>
      <c r="W9" s="703"/>
      <c r="X9" s="703"/>
      <c r="Y9" s="704"/>
      <c r="Z9" s="703"/>
    </row>
    <row r="10" spans="1:26">
      <c r="A10" s="710" t="s">
        <v>517</v>
      </c>
      <c r="B10" s="706">
        <v>3431.683</v>
      </c>
      <c r="C10" s="709">
        <v>0.14330362403744479</v>
      </c>
      <c r="D10" s="708">
        <v>3689</v>
      </c>
      <c r="E10" s="706">
        <v>442.59899999999999</v>
      </c>
      <c r="F10" s="709">
        <v>0.30473168266523087</v>
      </c>
      <c r="G10" s="708">
        <v>2443</v>
      </c>
      <c r="H10" s="706">
        <v>12281.678</v>
      </c>
      <c r="I10" s="709">
        <v>0.38244872438546973</v>
      </c>
      <c r="J10" s="708">
        <v>203019</v>
      </c>
      <c r="K10" s="706">
        <v>19624.304</v>
      </c>
      <c r="L10" s="709">
        <v>0.45041717913718488</v>
      </c>
      <c r="M10" s="708">
        <v>84473</v>
      </c>
      <c r="N10" s="706">
        <v>629.11500000000001</v>
      </c>
      <c r="O10" s="709">
        <v>0.27465518302705494</v>
      </c>
      <c r="P10" s="708">
        <v>6604</v>
      </c>
      <c r="Q10" s="706">
        <v>36409.379000000001</v>
      </c>
      <c r="R10" s="709">
        <v>0.3522157948541817</v>
      </c>
      <c r="S10" s="708">
        <v>300228</v>
      </c>
      <c r="U10" s="703"/>
      <c r="V10" s="704"/>
      <c r="W10" s="703"/>
      <c r="X10" s="703"/>
      <c r="Y10" s="704"/>
      <c r="Z10" s="703"/>
    </row>
    <row r="11" spans="1:26">
      <c r="A11" s="710" t="s">
        <v>518</v>
      </c>
      <c r="B11" s="706">
        <v>5615.2709999999997</v>
      </c>
      <c r="C11" s="709">
        <v>0.2344880585567975</v>
      </c>
      <c r="D11" s="708">
        <v>5983</v>
      </c>
      <c r="E11" s="706">
        <v>471.02699999999999</v>
      </c>
      <c r="F11" s="709">
        <v>0.32430450654148724</v>
      </c>
      <c r="G11" s="708">
        <v>2065</v>
      </c>
      <c r="H11" s="706">
        <v>4244.4390000000003</v>
      </c>
      <c r="I11" s="709">
        <v>0.13217088750266362</v>
      </c>
      <c r="J11" s="708">
        <v>50181</v>
      </c>
      <c r="K11" s="706">
        <v>6703.9229999999998</v>
      </c>
      <c r="L11" s="709">
        <v>0.15386849321193219</v>
      </c>
      <c r="M11" s="708">
        <v>18314</v>
      </c>
      <c r="N11" s="706">
        <v>461.03399999999999</v>
      </c>
      <c r="O11" s="709">
        <v>0.20127540696326623</v>
      </c>
      <c r="P11" s="708">
        <v>671</v>
      </c>
      <c r="Q11" s="706">
        <v>17495.694</v>
      </c>
      <c r="R11" s="709">
        <v>0.16924924121159926</v>
      </c>
      <c r="S11" s="708">
        <v>77214</v>
      </c>
      <c r="U11" s="703"/>
      <c r="V11" s="704"/>
      <c r="W11" s="703"/>
      <c r="X11" s="703"/>
      <c r="Y11" s="704"/>
      <c r="Z11" s="703"/>
    </row>
    <row r="12" spans="1:26">
      <c r="A12" s="711" t="s">
        <v>519</v>
      </c>
      <c r="B12" s="706">
        <v>7471.6310000000003</v>
      </c>
      <c r="C12" s="709">
        <v>0.31200778153766462</v>
      </c>
      <c r="D12" s="708">
        <v>5476</v>
      </c>
      <c r="E12" s="706">
        <v>270.74700000000001</v>
      </c>
      <c r="F12" s="709">
        <v>0.18641069881893829</v>
      </c>
      <c r="G12" s="708">
        <v>904</v>
      </c>
      <c r="H12" s="706">
        <v>2380.88</v>
      </c>
      <c r="I12" s="709">
        <v>7.4140074256537028E-2</v>
      </c>
      <c r="J12" s="708">
        <v>21337</v>
      </c>
      <c r="K12" s="706">
        <v>3073.8069999999998</v>
      </c>
      <c r="L12" s="709">
        <v>7.055004234301164E-2</v>
      </c>
      <c r="M12" s="708">
        <v>5446</v>
      </c>
      <c r="N12" s="706">
        <v>380.73099999999999</v>
      </c>
      <c r="O12" s="709">
        <v>0.16621721384655214</v>
      </c>
      <c r="P12" s="708">
        <v>473</v>
      </c>
      <c r="Q12" s="706">
        <v>13577.796</v>
      </c>
      <c r="R12" s="709">
        <v>0.13134841466282435</v>
      </c>
      <c r="S12" s="708">
        <v>33636</v>
      </c>
      <c r="U12" s="703"/>
      <c r="V12" s="704"/>
      <c r="W12" s="703"/>
      <c r="X12" s="703"/>
      <c r="Y12" s="704"/>
      <c r="Z12" s="703"/>
    </row>
    <row r="13" spans="1:26" ht="13.5" thickBot="1">
      <c r="A13" s="712" t="s">
        <v>520</v>
      </c>
      <c r="B13" s="713">
        <v>5261.1490000000003</v>
      </c>
      <c r="C13" s="714">
        <v>0.21970028067889097</v>
      </c>
      <c r="D13" s="715">
        <v>1764</v>
      </c>
      <c r="E13" s="713">
        <v>101.194</v>
      </c>
      <c r="F13" s="714">
        <v>6.967258826980037E-2</v>
      </c>
      <c r="G13" s="715">
        <v>205</v>
      </c>
      <c r="H13" s="713">
        <v>1674.8610000000001</v>
      </c>
      <c r="I13" s="714">
        <v>5.2154799447841918E-2</v>
      </c>
      <c r="J13" s="715">
        <v>11916</v>
      </c>
      <c r="K13" s="713">
        <v>1532.212</v>
      </c>
      <c r="L13" s="714">
        <v>3.5167341826754434E-2</v>
      </c>
      <c r="M13" s="715">
        <v>1202</v>
      </c>
      <c r="N13" s="713">
        <v>245.251</v>
      </c>
      <c r="O13" s="714">
        <v>0.10707018318203865</v>
      </c>
      <c r="P13" s="715">
        <v>174</v>
      </c>
      <c r="Q13" s="713">
        <v>8814.6669999999995</v>
      </c>
      <c r="R13" s="714">
        <v>8.5271021617257595E-2</v>
      </c>
      <c r="S13" s="715">
        <v>15261</v>
      </c>
      <c r="U13" s="703"/>
      <c r="V13" s="704"/>
      <c r="W13" s="703"/>
      <c r="X13" s="703"/>
      <c r="Y13" s="704"/>
      <c r="Z13" s="703"/>
    </row>
    <row r="14" spans="1:26">
      <c r="B14" s="716"/>
      <c r="C14" s="717"/>
      <c r="D14" s="717"/>
      <c r="E14" s="717"/>
      <c r="F14" s="717"/>
      <c r="G14" s="717"/>
      <c r="H14" s="717"/>
      <c r="I14" s="717"/>
      <c r="J14" s="717"/>
      <c r="K14" s="717"/>
      <c r="L14" s="717"/>
      <c r="M14" s="717"/>
      <c r="N14" s="717"/>
      <c r="O14" s="717"/>
      <c r="P14" s="717"/>
      <c r="Q14" s="717"/>
      <c r="R14" s="717"/>
      <c r="S14" s="717"/>
      <c r="U14" s="717"/>
    </row>
    <row r="15" spans="1:26">
      <c r="B15" s="718"/>
      <c r="C15" s="717"/>
      <c r="D15" s="717"/>
      <c r="E15" s="717"/>
      <c r="F15" s="717"/>
      <c r="G15" s="717"/>
      <c r="H15" s="717"/>
      <c r="I15" s="717"/>
      <c r="J15" s="717"/>
      <c r="K15" s="717"/>
      <c r="L15" s="717"/>
      <c r="M15" s="717"/>
      <c r="N15" s="717"/>
      <c r="O15" s="717"/>
      <c r="P15" s="717"/>
      <c r="Q15" s="717"/>
      <c r="R15" s="717"/>
      <c r="S15" s="717"/>
      <c r="T15" s="717"/>
      <c r="U15" s="717"/>
      <c r="V15" s="717"/>
      <c r="X15" s="717"/>
    </row>
    <row r="16" spans="1:26">
      <c r="C16" s="719"/>
      <c r="D16" s="719"/>
      <c r="Q16" s="720"/>
      <c r="U16" s="717"/>
    </row>
    <row r="17" spans="1:21">
      <c r="B17" s="719"/>
      <c r="C17" s="719"/>
      <c r="D17" s="719"/>
      <c r="E17" s="719"/>
      <c r="F17" s="719"/>
      <c r="G17" s="719"/>
      <c r="Q17" s="720"/>
      <c r="R17" s="720"/>
      <c r="S17" s="720"/>
      <c r="U17" s="717"/>
    </row>
    <row r="18" spans="1:21">
      <c r="B18" s="719"/>
      <c r="C18" s="719"/>
      <c r="D18" s="719"/>
      <c r="E18" s="719"/>
      <c r="F18" s="719"/>
      <c r="G18" s="719"/>
      <c r="H18" s="717"/>
      <c r="I18" s="721"/>
      <c r="J18" s="721"/>
      <c r="K18" s="717"/>
      <c r="L18" s="721"/>
      <c r="M18" s="721"/>
      <c r="N18" s="717"/>
      <c r="O18" s="721"/>
      <c r="P18" s="721"/>
      <c r="Q18" s="720"/>
      <c r="R18" s="721"/>
      <c r="S18" s="721"/>
      <c r="U18" s="717"/>
    </row>
    <row r="19" spans="1:21">
      <c r="B19" s="719"/>
      <c r="C19" s="719"/>
      <c r="D19" s="719"/>
      <c r="E19" s="719"/>
      <c r="F19" s="719"/>
      <c r="G19" s="719"/>
      <c r="H19" s="717"/>
      <c r="I19" s="721"/>
      <c r="J19" s="721"/>
      <c r="K19" s="717"/>
      <c r="L19" s="721"/>
      <c r="M19" s="721"/>
      <c r="N19" s="717"/>
      <c r="O19" s="721"/>
      <c r="P19" s="721"/>
      <c r="Q19" s="720"/>
      <c r="R19" s="721"/>
      <c r="S19" s="721"/>
      <c r="U19" s="717"/>
    </row>
    <row r="20" spans="1:21">
      <c r="B20" s="719"/>
      <c r="C20" s="719"/>
      <c r="D20" s="719"/>
      <c r="E20" s="719"/>
      <c r="F20" s="719"/>
      <c r="G20" s="719"/>
      <c r="H20" s="717"/>
      <c r="I20" s="721"/>
      <c r="J20" s="721"/>
      <c r="K20" s="717"/>
      <c r="L20" s="721"/>
      <c r="M20" s="721"/>
      <c r="N20" s="717"/>
      <c r="O20" s="721"/>
      <c r="P20" s="721"/>
      <c r="Q20" s="720"/>
      <c r="R20" s="721"/>
      <c r="S20" s="721"/>
      <c r="U20" s="717"/>
    </row>
    <row r="21" spans="1:21">
      <c r="B21" s="719"/>
      <c r="C21" s="719"/>
      <c r="D21" s="719"/>
      <c r="E21" s="719"/>
      <c r="F21" s="719"/>
      <c r="G21" s="719"/>
      <c r="H21" s="717"/>
      <c r="I21" s="721"/>
      <c r="J21" s="721"/>
      <c r="K21" s="717"/>
      <c r="L21" s="721"/>
      <c r="M21" s="721"/>
      <c r="N21" s="717"/>
      <c r="O21" s="721"/>
      <c r="P21" s="721"/>
      <c r="Q21" s="720"/>
      <c r="R21" s="721"/>
      <c r="S21" s="721"/>
    </row>
    <row r="22" spans="1:21">
      <c r="B22" s="719"/>
      <c r="C22" s="719"/>
      <c r="D22" s="719"/>
      <c r="E22" s="719"/>
      <c r="F22" s="719"/>
      <c r="G22" s="719"/>
      <c r="H22" s="717"/>
      <c r="I22" s="721"/>
      <c r="J22" s="721"/>
      <c r="K22" s="717"/>
      <c r="L22" s="721"/>
      <c r="M22" s="721"/>
      <c r="N22" s="717"/>
      <c r="O22" s="721"/>
      <c r="P22" s="721"/>
      <c r="Q22" s="720"/>
      <c r="R22" s="721"/>
      <c r="S22" s="721"/>
    </row>
    <row r="23" spans="1:21">
      <c r="F23" s="721"/>
      <c r="G23" s="721"/>
      <c r="O23" s="721"/>
      <c r="P23" s="721"/>
      <c r="Q23" s="720"/>
    </row>
    <row r="32" spans="1:21">
      <c r="A32" s="717"/>
      <c r="B32" s="717"/>
    </row>
    <row r="33" spans="1:2">
      <c r="A33" s="717"/>
      <c r="B33" s="717"/>
    </row>
    <row r="34" spans="1:2">
      <c r="A34" s="717"/>
      <c r="B34" s="717"/>
    </row>
    <row r="35" spans="1:2">
      <c r="A35" s="717"/>
      <c r="B35" s="717"/>
    </row>
    <row r="36" spans="1:2">
      <c r="A36" s="717"/>
      <c r="B36" s="717"/>
    </row>
    <row r="58" spans="75:256">
      <c r="BW58" s="722"/>
      <c r="BX58" s="722"/>
      <c r="BY58" s="722"/>
      <c r="BZ58" s="722"/>
      <c r="CA58" s="722"/>
      <c r="CB58" s="722"/>
      <c r="CC58" s="722"/>
      <c r="CD58" s="722"/>
      <c r="CE58" s="722"/>
      <c r="CF58" s="722"/>
      <c r="CG58" s="722"/>
      <c r="CH58" s="722"/>
      <c r="CI58" s="722"/>
      <c r="CJ58" s="722"/>
      <c r="CK58" s="722"/>
      <c r="CL58" s="722"/>
      <c r="CM58" s="722"/>
      <c r="CN58" s="722"/>
      <c r="CO58" s="722"/>
      <c r="CP58" s="722"/>
      <c r="CQ58" s="722"/>
      <c r="CR58" s="722"/>
      <c r="CS58" s="722"/>
      <c r="CT58" s="722"/>
      <c r="CU58" s="722"/>
      <c r="CV58" s="722"/>
      <c r="CW58" s="722"/>
      <c r="CX58" s="722"/>
      <c r="CY58" s="722"/>
      <c r="CZ58" s="722"/>
      <c r="DA58" s="722"/>
      <c r="DB58" s="722"/>
      <c r="DC58" s="722"/>
      <c r="DD58" s="722"/>
      <c r="DE58" s="722"/>
      <c r="DF58" s="722"/>
      <c r="DG58" s="722"/>
      <c r="DH58" s="722"/>
      <c r="DI58" s="722"/>
      <c r="DJ58" s="722"/>
      <c r="DK58" s="722"/>
      <c r="DL58" s="722"/>
      <c r="DM58" s="722"/>
      <c r="DN58" s="722"/>
      <c r="DO58" s="722"/>
      <c r="DP58" s="722"/>
      <c r="DQ58" s="722"/>
      <c r="DR58" s="722"/>
      <c r="DS58" s="722"/>
      <c r="DT58" s="722"/>
      <c r="DU58" s="722"/>
      <c r="DV58" s="722"/>
      <c r="DW58" s="722"/>
      <c r="DX58" s="722"/>
      <c r="DY58" s="722"/>
      <c r="DZ58" s="722"/>
      <c r="EA58" s="722"/>
      <c r="EB58" s="722"/>
      <c r="EC58" s="722"/>
      <c r="ED58" s="722"/>
      <c r="EE58" s="722"/>
      <c r="EF58" s="722"/>
      <c r="EG58" s="722"/>
      <c r="EH58" s="722"/>
      <c r="EI58" s="722"/>
      <c r="EJ58" s="722"/>
      <c r="EK58" s="722"/>
      <c r="EL58" s="722"/>
      <c r="EM58" s="722"/>
      <c r="EN58" s="722"/>
      <c r="EO58" s="722"/>
      <c r="EP58" s="722"/>
      <c r="EQ58" s="722"/>
      <c r="ER58" s="722"/>
      <c r="ES58" s="722"/>
      <c r="ET58" s="722"/>
      <c r="EU58" s="722"/>
      <c r="EV58" s="722"/>
      <c r="EW58" s="722"/>
      <c r="EX58" s="722"/>
      <c r="EY58" s="722"/>
      <c r="EZ58" s="722"/>
      <c r="FA58" s="722"/>
      <c r="FB58" s="722"/>
      <c r="FC58" s="722"/>
      <c r="FD58" s="722"/>
      <c r="FE58" s="722"/>
      <c r="FF58" s="722"/>
      <c r="FG58" s="722"/>
      <c r="FH58" s="722"/>
      <c r="FI58" s="722"/>
      <c r="FJ58" s="722"/>
      <c r="FK58" s="722"/>
      <c r="FL58" s="722"/>
      <c r="FM58" s="722"/>
      <c r="FN58" s="722"/>
      <c r="FO58" s="722"/>
      <c r="FP58" s="722"/>
      <c r="FQ58" s="722"/>
      <c r="FR58" s="722"/>
      <c r="FS58" s="722"/>
      <c r="FT58" s="722"/>
      <c r="FU58" s="722"/>
      <c r="FV58" s="722"/>
      <c r="FW58" s="722"/>
      <c r="FX58" s="722"/>
      <c r="FY58" s="722"/>
      <c r="FZ58" s="722"/>
      <c r="GA58" s="722"/>
      <c r="GB58" s="722"/>
      <c r="GC58" s="722"/>
      <c r="GD58" s="722"/>
      <c r="GE58" s="722"/>
      <c r="GF58" s="722"/>
      <c r="GG58" s="722"/>
      <c r="GH58" s="722"/>
      <c r="GI58" s="722"/>
      <c r="GJ58" s="722"/>
      <c r="GK58" s="722"/>
      <c r="GL58" s="722"/>
      <c r="GM58" s="722"/>
      <c r="GN58" s="722"/>
      <c r="GO58" s="722"/>
      <c r="GP58" s="722"/>
      <c r="GQ58" s="722"/>
      <c r="GR58" s="722"/>
      <c r="GS58" s="722"/>
      <c r="GT58" s="722"/>
      <c r="GU58" s="722"/>
      <c r="GV58" s="722"/>
      <c r="GW58" s="722"/>
      <c r="GX58" s="722"/>
      <c r="GY58" s="722"/>
      <c r="GZ58" s="722"/>
      <c r="HA58" s="722"/>
      <c r="HB58" s="722"/>
      <c r="HC58" s="722"/>
      <c r="HD58" s="722"/>
      <c r="HE58" s="722"/>
      <c r="HF58" s="722"/>
      <c r="HG58" s="722"/>
      <c r="HH58" s="722"/>
      <c r="HI58" s="722"/>
      <c r="HJ58" s="722"/>
      <c r="HK58" s="722"/>
      <c r="HL58" s="722"/>
      <c r="HM58" s="722"/>
      <c r="HN58" s="722"/>
      <c r="HO58" s="722"/>
      <c r="HP58" s="722"/>
      <c r="HQ58" s="722"/>
      <c r="HR58" s="722"/>
      <c r="HS58" s="722"/>
      <c r="HT58" s="722"/>
      <c r="HU58" s="722"/>
      <c r="HV58" s="722"/>
      <c r="HW58" s="722"/>
      <c r="HX58" s="722"/>
      <c r="HY58" s="722"/>
      <c r="HZ58" s="722"/>
      <c r="IA58" s="722"/>
      <c r="IB58" s="722"/>
      <c r="IC58" s="722"/>
      <c r="ID58" s="722"/>
      <c r="IE58" s="722"/>
      <c r="IF58" s="722"/>
      <c r="IG58" s="722"/>
      <c r="IH58" s="722"/>
      <c r="II58" s="722"/>
      <c r="IJ58" s="722"/>
      <c r="IK58" s="722"/>
      <c r="IL58" s="722"/>
      <c r="IM58" s="722"/>
      <c r="IN58" s="722"/>
      <c r="IO58" s="722"/>
      <c r="IP58" s="722"/>
      <c r="IQ58" s="722"/>
      <c r="IR58" s="722"/>
      <c r="IS58" s="722"/>
      <c r="IT58" s="722"/>
      <c r="IU58" s="722"/>
      <c r="IV58" s="722"/>
    </row>
  </sheetData>
  <mergeCells count="9">
    <mergeCell ref="R1:S1"/>
    <mergeCell ref="A3:S3"/>
    <mergeCell ref="A5:A6"/>
    <mergeCell ref="B5:D5"/>
    <mergeCell ref="E5:G5"/>
    <mergeCell ref="H5:J5"/>
    <mergeCell ref="K5:M5"/>
    <mergeCell ref="N5:P5"/>
    <mergeCell ref="Q5:S5"/>
  </mergeCells>
  <pageMargins left="0.7" right="0.7" top="0.75" bottom="0.75" header="0.3" footer="0.3"/>
  <pageSetup paperSize="9" scale="48" orientation="landscape" r:id="rId1"/>
</worksheet>
</file>

<file path=xl/worksheets/sheet27.xml><?xml version="1.0" encoding="utf-8"?>
<worksheet xmlns="http://schemas.openxmlformats.org/spreadsheetml/2006/main" xmlns:r="http://schemas.openxmlformats.org/officeDocument/2006/relationships">
  <sheetPr>
    <pageSetUpPr fitToPage="1"/>
  </sheetPr>
  <dimension ref="A1:IV37"/>
  <sheetViews>
    <sheetView workbookViewId="0"/>
  </sheetViews>
  <sheetFormatPr defaultRowHeight="14.25"/>
  <cols>
    <col min="1" max="1" width="10.28515625" style="724" customWidth="1"/>
    <col min="2" max="2" width="19.28515625" style="724" customWidth="1"/>
    <col min="3" max="3" width="16.42578125" style="724" customWidth="1"/>
    <col min="4" max="4" width="15.140625" style="724" customWidth="1"/>
    <col min="5" max="5" width="15.5703125" style="724" customWidth="1"/>
    <col min="6" max="6" width="11" style="724" customWidth="1"/>
    <col min="7" max="8" width="15.42578125" style="724" customWidth="1"/>
    <col min="9" max="9" width="16.140625" style="724" customWidth="1"/>
    <col min="10" max="10" width="18.140625" style="724" customWidth="1"/>
    <col min="11" max="16384" width="9.140625" style="724"/>
  </cols>
  <sheetData>
    <row r="1" spans="1:256" s="725" customFormat="1" ht="15">
      <c r="A1" s="723"/>
      <c r="B1" s="724"/>
      <c r="C1" s="724"/>
      <c r="D1" s="724"/>
      <c r="E1" s="724"/>
      <c r="F1" s="724"/>
      <c r="G1" s="724"/>
      <c r="H1" s="724"/>
      <c r="I1" s="1953" t="s">
        <v>542</v>
      </c>
      <c r="J1" s="1953"/>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4"/>
      <c r="CD1" s="724"/>
      <c r="CE1" s="724"/>
      <c r="CF1" s="724"/>
      <c r="CG1" s="724"/>
      <c r="CH1" s="724"/>
      <c r="CI1" s="724"/>
      <c r="CJ1" s="724"/>
      <c r="CK1" s="724"/>
      <c r="CL1" s="724"/>
      <c r="CM1" s="724"/>
      <c r="CN1" s="724"/>
      <c r="CO1" s="724"/>
      <c r="CP1" s="724"/>
      <c r="CQ1" s="724"/>
      <c r="CR1" s="724"/>
      <c r="CS1" s="724"/>
      <c r="CT1" s="724"/>
      <c r="CU1" s="724"/>
      <c r="CV1" s="724"/>
      <c r="CW1" s="724"/>
      <c r="CX1" s="724"/>
      <c r="CY1" s="724"/>
      <c r="CZ1" s="724"/>
      <c r="DA1" s="724"/>
      <c r="DB1" s="724"/>
      <c r="DC1" s="724"/>
      <c r="DD1" s="724"/>
      <c r="DE1" s="724"/>
      <c r="DF1" s="724"/>
      <c r="DG1" s="724"/>
      <c r="DH1" s="724"/>
      <c r="DI1" s="724"/>
      <c r="DJ1" s="724"/>
      <c r="DK1" s="724"/>
      <c r="DL1" s="724"/>
      <c r="DM1" s="724"/>
      <c r="DN1" s="724"/>
      <c r="DO1" s="724"/>
      <c r="DP1" s="724"/>
      <c r="DQ1" s="724"/>
      <c r="DR1" s="724"/>
      <c r="DS1" s="724"/>
      <c r="DT1" s="724"/>
      <c r="DU1" s="724"/>
      <c r="DV1" s="724"/>
      <c r="DW1" s="724"/>
      <c r="DX1" s="724"/>
      <c r="DY1" s="724"/>
      <c r="DZ1" s="724"/>
      <c r="EA1" s="724"/>
      <c r="EB1" s="724"/>
      <c r="EC1" s="724"/>
      <c r="ED1" s="724"/>
      <c r="EE1" s="724"/>
      <c r="EF1" s="724"/>
      <c r="EG1" s="724"/>
      <c r="EH1" s="724"/>
      <c r="EI1" s="724"/>
      <c r="EJ1" s="724"/>
      <c r="EK1" s="724"/>
      <c r="EL1" s="724"/>
      <c r="EM1" s="724"/>
      <c r="EN1" s="724"/>
      <c r="EO1" s="724"/>
      <c r="EP1" s="724"/>
      <c r="EQ1" s="724"/>
      <c r="ER1" s="724"/>
      <c r="ES1" s="724"/>
      <c r="ET1" s="724"/>
      <c r="EU1" s="724"/>
      <c r="EV1" s="724"/>
      <c r="EW1" s="724"/>
      <c r="EX1" s="724"/>
      <c r="EY1" s="724"/>
      <c r="EZ1" s="724"/>
      <c r="FA1" s="724"/>
      <c r="FB1" s="724"/>
      <c r="FC1" s="724"/>
      <c r="FD1" s="724"/>
      <c r="FE1" s="724"/>
      <c r="FF1" s="724"/>
      <c r="FG1" s="724"/>
      <c r="FH1" s="724"/>
      <c r="FI1" s="724"/>
      <c r="FJ1" s="724"/>
      <c r="FK1" s="724"/>
      <c r="FL1" s="724"/>
      <c r="FM1" s="724"/>
      <c r="FN1" s="724"/>
      <c r="FO1" s="724"/>
      <c r="FP1" s="724"/>
      <c r="FQ1" s="724"/>
      <c r="FR1" s="724"/>
      <c r="FS1" s="724"/>
      <c r="FT1" s="724"/>
      <c r="FU1" s="724"/>
      <c r="FV1" s="724"/>
      <c r="FW1" s="724"/>
      <c r="FX1" s="724"/>
      <c r="FY1" s="724"/>
      <c r="FZ1" s="724"/>
      <c r="GA1" s="724"/>
      <c r="GB1" s="724"/>
      <c r="GC1" s="724"/>
      <c r="GD1" s="724"/>
      <c r="GE1" s="724"/>
      <c r="GF1" s="724"/>
      <c r="GG1" s="724"/>
      <c r="GH1" s="724"/>
      <c r="GI1" s="724"/>
      <c r="GJ1" s="724"/>
      <c r="GK1" s="724"/>
      <c r="GL1" s="724"/>
      <c r="GM1" s="724"/>
      <c r="GN1" s="724"/>
      <c r="GO1" s="724"/>
      <c r="GP1" s="724"/>
      <c r="GQ1" s="724"/>
      <c r="GR1" s="724"/>
      <c r="GS1" s="724"/>
      <c r="GT1" s="724"/>
      <c r="GU1" s="724"/>
      <c r="GV1" s="724"/>
      <c r="GW1" s="724"/>
      <c r="GX1" s="724"/>
      <c r="GY1" s="724"/>
      <c r="GZ1" s="724"/>
      <c r="HA1" s="724"/>
      <c r="HB1" s="724"/>
      <c r="HC1" s="724"/>
      <c r="HD1" s="724"/>
      <c r="HE1" s="724"/>
      <c r="HF1" s="724"/>
      <c r="HG1" s="724"/>
      <c r="HH1" s="724"/>
      <c r="HI1" s="724"/>
      <c r="HJ1" s="724"/>
      <c r="HK1" s="724"/>
      <c r="HL1" s="724"/>
      <c r="HM1" s="724"/>
      <c r="HN1" s="724"/>
      <c r="HO1" s="724"/>
      <c r="HP1" s="724"/>
      <c r="HQ1" s="724"/>
      <c r="HR1" s="724"/>
      <c r="HS1" s="724"/>
      <c r="HT1" s="724"/>
      <c r="HU1" s="724"/>
      <c r="HV1" s="724"/>
      <c r="HW1" s="724"/>
      <c r="HX1" s="724"/>
      <c r="HY1" s="724"/>
      <c r="HZ1" s="724"/>
      <c r="IA1" s="724"/>
      <c r="IB1" s="724"/>
      <c r="IC1" s="724"/>
      <c r="ID1" s="724"/>
      <c r="IE1" s="724"/>
      <c r="IF1" s="724"/>
      <c r="IG1" s="724"/>
      <c r="IH1" s="724"/>
      <c r="II1" s="724"/>
      <c r="IJ1" s="724"/>
      <c r="IK1" s="724"/>
      <c r="IL1" s="724"/>
      <c r="IM1" s="724"/>
      <c r="IN1" s="724"/>
      <c r="IO1" s="724"/>
      <c r="IP1" s="724"/>
      <c r="IQ1" s="724"/>
      <c r="IR1" s="724"/>
      <c r="IS1" s="724"/>
      <c r="IT1" s="724"/>
      <c r="IU1" s="724"/>
      <c r="IV1" s="724"/>
    </row>
    <row r="3" spans="1:256" s="725" customFormat="1" ht="32.25" customHeight="1">
      <c r="A3" s="1945" t="s">
        <v>521</v>
      </c>
      <c r="B3" s="1945"/>
      <c r="C3" s="1945"/>
      <c r="D3" s="1945"/>
      <c r="E3" s="1945"/>
      <c r="F3" s="1945"/>
      <c r="G3" s="1945"/>
      <c r="H3" s="1945"/>
      <c r="I3" s="1945"/>
      <c r="J3" s="1945"/>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4"/>
      <c r="CC3" s="724"/>
      <c r="CD3" s="724"/>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4"/>
      <c r="ED3" s="724"/>
      <c r="EE3" s="724"/>
      <c r="EF3" s="724"/>
      <c r="EG3" s="724"/>
      <c r="EH3" s="724"/>
      <c r="EI3" s="724"/>
      <c r="EJ3" s="724"/>
      <c r="EK3" s="724"/>
      <c r="EL3" s="724"/>
      <c r="EM3" s="724"/>
      <c r="EN3" s="724"/>
      <c r="EO3" s="724"/>
      <c r="EP3" s="724"/>
      <c r="EQ3" s="724"/>
      <c r="ER3" s="724"/>
      <c r="ES3" s="724"/>
      <c r="ET3" s="724"/>
      <c r="EU3" s="724"/>
      <c r="EV3" s="724"/>
      <c r="EW3" s="724"/>
      <c r="EX3" s="724"/>
      <c r="EY3" s="724"/>
      <c r="EZ3" s="724"/>
      <c r="FA3" s="724"/>
      <c r="FB3" s="724"/>
      <c r="FC3" s="724"/>
      <c r="FD3" s="724"/>
      <c r="FE3" s="724"/>
      <c r="FF3" s="724"/>
      <c r="FG3" s="724"/>
      <c r="FH3" s="724"/>
      <c r="FI3" s="724"/>
      <c r="FJ3" s="724"/>
      <c r="FK3" s="724"/>
      <c r="FL3" s="724"/>
      <c r="FM3" s="724"/>
      <c r="FN3" s="724"/>
      <c r="FO3" s="724"/>
      <c r="FP3" s="724"/>
      <c r="FQ3" s="724"/>
      <c r="FR3" s="724"/>
      <c r="FS3" s="724"/>
      <c r="FT3" s="724"/>
      <c r="FU3" s="724"/>
      <c r="FV3" s="724"/>
      <c r="FW3" s="724"/>
      <c r="FX3" s="724"/>
      <c r="FY3" s="724"/>
      <c r="FZ3" s="724"/>
      <c r="GA3" s="724"/>
      <c r="GB3" s="724"/>
      <c r="GC3" s="724"/>
      <c r="GD3" s="724"/>
      <c r="GE3" s="724"/>
      <c r="GF3" s="724"/>
      <c r="GG3" s="724"/>
      <c r="GH3" s="724"/>
      <c r="GI3" s="724"/>
      <c r="GJ3" s="724"/>
      <c r="GK3" s="724"/>
      <c r="GL3" s="724"/>
      <c r="GM3" s="724"/>
      <c r="GN3" s="724"/>
      <c r="GO3" s="724"/>
      <c r="GP3" s="724"/>
      <c r="GQ3" s="724"/>
      <c r="GR3" s="724"/>
      <c r="GS3" s="724"/>
      <c r="GT3" s="724"/>
      <c r="GU3" s="724"/>
      <c r="GV3" s="724"/>
      <c r="GW3" s="724"/>
      <c r="GX3" s="724"/>
      <c r="GY3" s="724"/>
      <c r="GZ3" s="724"/>
      <c r="HA3" s="724"/>
      <c r="HB3" s="724"/>
      <c r="HC3" s="724"/>
      <c r="HD3" s="724"/>
      <c r="HE3" s="724"/>
      <c r="HF3" s="724"/>
      <c r="HG3" s="724"/>
      <c r="HH3" s="724"/>
      <c r="HI3" s="724"/>
      <c r="HJ3" s="724"/>
      <c r="HK3" s="724"/>
      <c r="HL3" s="724"/>
      <c r="HM3" s="724"/>
      <c r="HN3" s="724"/>
      <c r="HO3" s="724"/>
      <c r="HP3" s="724"/>
      <c r="HQ3" s="724"/>
      <c r="HR3" s="724"/>
      <c r="HS3" s="724"/>
      <c r="HT3" s="724"/>
      <c r="HU3" s="724"/>
      <c r="HV3" s="724"/>
      <c r="HW3" s="724"/>
      <c r="HX3" s="724"/>
      <c r="HY3" s="724"/>
      <c r="HZ3" s="724"/>
      <c r="IA3" s="724"/>
      <c r="IB3" s="724"/>
      <c r="IC3" s="724"/>
      <c r="ID3" s="724"/>
      <c r="IE3" s="724"/>
      <c r="IF3" s="724"/>
      <c r="IG3" s="724"/>
      <c r="IH3" s="724"/>
      <c r="II3" s="724"/>
      <c r="IJ3" s="724"/>
      <c r="IK3" s="724"/>
      <c r="IL3" s="724"/>
      <c r="IM3" s="724"/>
      <c r="IN3" s="724"/>
      <c r="IO3" s="724"/>
      <c r="IP3" s="724"/>
      <c r="IQ3" s="724"/>
      <c r="IR3" s="724"/>
      <c r="IS3" s="724"/>
      <c r="IT3" s="724"/>
      <c r="IU3" s="724"/>
      <c r="IV3" s="724"/>
    </row>
    <row r="4" spans="1:256" s="725" customFormat="1" ht="15.75" thickBot="1">
      <c r="A4" s="724"/>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724"/>
      <c r="BA4" s="724"/>
      <c r="BB4" s="724"/>
      <c r="BC4" s="724"/>
      <c r="BD4" s="724"/>
      <c r="BE4" s="724"/>
      <c r="BF4" s="724"/>
      <c r="BG4" s="724"/>
      <c r="BH4" s="724"/>
      <c r="BI4" s="724"/>
      <c r="BJ4" s="724"/>
      <c r="BK4" s="724"/>
      <c r="BL4" s="724"/>
      <c r="BM4" s="724"/>
      <c r="BN4" s="724"/>
      <c r="BO4" s="724"/>
      <c r="BP4" s="724"/>
      <c r="BQ4" s="724"/>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4"/>
      <c r="ED4" s="724"/>
      <c r="EE4" s="724"/>
      <c r="EF4" s="724"/>
      <c r="EG4" s="724"/>
      <c r="EH4" s="724"/>
      <c r="EI4" s="724"/>
      <c r="EJ4" s="724"/>
      <c r="EK4" s="724"/>
      <c r="EL4" s="724"/>
      <c r="EM4" s="724"/>
      <c r="EN4" s="724"/>
      <c r="EO4" s="724"/>
      <c r="EP4" s="724"/>
      <c r="EQ4" s="724"/>
      <c r="ER4" s="724"/>
      <c r="ES4" s="724"/>
      <c r="ET4" s="724"/>
      <c r="EU4" s="724"/>
      <c r="EV4" s="724"/>
      <c r="EW4" s="724"/>
      <c r="EX4" s="724"/>
      <c r="EY4" s="724"/>
      <c r="EZ4" s="724"/>
      <c r="FA4" s="724"/>
      <c r="FB4" s="724"/>
      <c r="FC4" s="724"/>
      <c r="FD4" s="724"/>
      <c r="FE4" s="724"/>
      <c r="FF4" s="724"/>
      <c r="FG4" s="724"/>
      <c r="FH4" s="724"/>
      <c r="FI4" s="724"/>
      <c r="FJ4" s="724"/>
      <c r="FK4" s="724"/>
      <c r="FL4" s="724"/>
      <c r="FM4" s="724"/>
      <c r="FN4" s="724"/>
      <c r="FO4" s="724"/>
      <c r="FP4" s="724"/>
      <c r="FQ4" s="724"/>
      <c r="FR4" s="724"/>
      <c r="FS4" s="724"/>
      <c r="FT4" s="724"/>
      <c r="FU4" s="724"/>
      <c r="FV4" s="724"/>
      <c r="FW4" s="724"/>
      <c r="FX4" s="724"/>
      <c r="FY4" s="724"/>
      <c r="FZ4" s="724"/>
      <c r="GA4" s="724"/>
      <c r="GB4" s="724"/>
      <c r="GC4" s="724"/>
      <c r="GD4" s="724"/>
      <c r="GE4" s="724"/>
      <c r="GF4" s="724"/>
      <c r="GG4" s="724"/>
      <c r="GH4" s="724"/>
      <c r="GI4" s="724"/>
      <c r="GJ4" s="724"/>
      <c r="GK4" s="724"/>
      <c r="GL4" s="724"/>
      <c r="GM4" s="724"/>
      <c r="GN4" s="724"/>
      <c r="GO4" s="724"/>
      <c r="GP4" s="724"/>
      <c r="GQ4" s="724"/>
      <c r="GR4" s="724"/>
      <c r="GS4" s="724"/>
      <c r="GT4" s="724"/>
      <c r="GU4" s="724"/>
      <c r="GV4" s="724"/>
      <c r="GW4" s="724"/>
      <c r="GX4" s="724"/>
      <c r="GY4" s="724"/>
      <c r="GZ4" s="724"/>
      <c r="HA4" s="724"/>
      <c r="HB4" s="724"/>
      <c r="HC4" s="724"/>
      <c r="HD4" s="724"/>
      <c r="HE4" s="724"/>
      <c r="HF4" s="724"/>
      <c r="HG4" s="724"/>
      <c r="HH4" s="724"/>
      <c r="HI4" s="724"/>
      <c r="HJ4" s="724"/>
      <c r="HK4" s="724"/>
      <c r="HL4" s="724"/>
      <c r="HM4" s="724"/>
      <c r="HN4" s="724"/>
      <c r="HO4" s="724"/>
      <c r="HP4" s="724"/>
      <c r="HQ4" s="724"/>
      <c r="HR4" s="724"/>
      <c r="HS4" s="724"/>
      <c r="HT4" s="724"/>
      <c r="HU4" s="724"/>
      <c r="HV4" s="724"/>
      <c r="HW4" s="724"/>
      <c r="HX4" s="724"/>
      <c r="HY4" s="724"/>
      <c r="HZ4" s="724"/>
      <c r="IA4" s="724"/>
      <c r="IB4" s="724"/>
      <c r="IC4" s="724"/>
      <c r="ID4" s="724"/>
      <c r="IE4" s="724"/>
      <c r="IF4" s="724"/>
      <c r="IG4" s="724"/>
      <c r="IH4" s="724"/>
      <c r="II4" s="724"/>
      <c r="IJ4" s="724"/>
      <c r="IK4" s="724"/>
      <c r="IL4" s="724"/>
      <c r="IM4" s="724"/>
      <c r="IN4" s="724"/>
      <c r="IO4" s="724"/>
      <c r="IP4" s="724"/>
      <c r="IQ4" s="724"/>
      <c r="IR4" s="724"/>
      <c r="IS4" s="724"/>
      <c r="IT4" s="724"/>
      <c r="IU4" s="724"/>
      <c r="IV4" s="724"/>
    </row>
    <row r="5" spans="1:256" s="725" customFormat="1" ht="51.75" thickBot="1">
      <c r="A5" s="1946" t="s">
        <v>4</v>
      </c>
      <c r="B5" s="1947"/>
      <c r="C5" s="726" t="s">
        <v>493</v>
      </c>
      <c r="D5" s="548" t="s">
        <v>392</v>
      </c>
      <c r="E5" s="727" t="s">
        <v>401</v>
      </c>
      <c r="F5" s="727" t="s">
        <v>494</v>
      </c>
      <c r="G5" s="548" t="s">
        <v>495</v>
      </c>
      <c r="H5" s="548" t="s">
        <v>404</v>
      </c>
      <c r="I5" s="548" t="s">
        <v>496</v>
      </c>
      <c r="J5" s="728" t="s">
        <v>522</v>
      </c>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24"/>
      <c r="BK5" s="724"/>
      <c r="BL5" s="724"/>
      <c r="BM5" s="724"/>
      <c r="BN5" s="724"/>
      <c r="BO5" s="724"/>
      <c r="BP5" s="724"/>
      <c r="BQ5" s="724"/>
      <c r="BR5" s="724"/>
      <c r="BS5" s="724"/>
      <c r="BT5" s="724"/>
      <c r="BU5" s="724"/>
      <c r="BV5" s="724"/>
      <c r="BW5" s="724"/>
      <c r="BX5" s="724"/>
      <c r="BY5" s="724"/>
      <c r="BZ5" s="724"/>
      <c r="CA5" s="724"/>
      <c r="CB5" s="724"/>
      <c r="CC5" s="724"/>
      <c r="CD5" s="724"/>
      <c r="CE5" s="724"/>
      <c r="CF5" s="724"/>
      <c r="CG5" s="724"/>
      <c r="CH5" s="724"/>
      <c r="CI5" s="724"/>
      <c r="CJ5" s="724"/>
      <c r="CK5" s="724"/>
      <c r="CL5" s="724"/>
      <c r="CM5" s="724"/>
      <c r="CN5" s="724"/>
      <c r="CO5" s="724"/>
      <c r="CP5" s="724"/>
      <c r="CQ5" s="724"/>
      <c r="CR5" s="724"/>
      <c r="CS5" s="724"/>
      <c r="CT5" s="724"/>
      <c r="CU5" s="724"/>
      <c r="CV5" s="724"/>
      <c r="CW5" s="724"/>
      <c r="CX5" s="724"/>
      <c r="CY5" s="724"/>
      <c r="CZ5" s="724"/>
      <c r="DA5" s="724"/>
      <c r="DB5" s="724"/>
      <c r="DC5" s="724"/>
      <c r="DD5" s="724"/>
      <c r="DE5" s="724"/>
      <c r="DF5" s="724"/>
      <c r="DG5" s="724"/>
      <c r="DH5" s="724"/>
      <c r="DI5" s="724"/>
      <c r="DJ5" s="724"/>
      <c r="DK5" s="724"/>
      <c r="DL5" s="724"/>
      <c r="DM5" s="724"/>
      <c r="DN5" s="724"/>
      <c r="DO5" s="724"/>
      <c r="DP5" s="724"/>
      <c r="DQ5" s="724"/>
      <c r="DR5" s="724"/>
      <c r="DS5" s="724"/>
      <c r="DT5" s="724"/>
      <c r="DU5" s="724"/>
      <c r="DV5" s="724"/>
      <c r="DW5" s="724"/>
      <c r="DX5" s="724"/>
      <c r="DY5" s="724"/>
      <c r="DZ5" s="724"/>
      <c r="EA5" s="724"/>
      <c r="EB5" s="724"/>
      <c r="EC5" s="724"/>
      <c r="ED5" s="724"/>
      <c r="EE5" s="724"/>
      <c r="EF5" s="724"/>
      <c r="EG5" s="724"/>
      <c r="EH5" s="724"/>
      <c r="EI5" s="724"/>
      <c r="EJ5" s="724"/>
      <c r="EK5" s="724"/>
      <c r="EL5" s="724"/>
      <c r="EM5" s="724"/>
      <c r="EN5" s="724"/>
      <c r="EO5" s="724"/>
      <c r="EP5" s="724"/>
      <c r="EQ5" s="724"/>
      <c r="ER5" s="724"/>
      <c r="ES5" s="724"/>
      <c r="ET5" s="724"/>
      <c r="EU5" s="724"/>
      <c r="EV5" s="724"/>
      <c r="EW5" s="724"/>
      <c r="EX5" s="724"/>
      <c r="EY5" s="724"/>
      <c r="EZ5" s="724"/>
      <c r="FA5" s="724"/>
      <c r="FB5" s="724"/>
      <c r="FC5" s="724"/>
      <c r="FD5" s="724"/>
      <c r="FE5" s="724"/>
      <c r="FF5" s="724"/>
      <c r="FG5" s="724"/>
      <c r="FH5" s="724"/>
      <c r="FI5" s="724"/>
      <c r="FJ5" s="724"/>
      <c r="FK5" s="724"/>
      <c r="FL5" s="724"/>
      <c r="FM5" s="724"/>
      <c r="FN5" s="724"/>
      <c r="FO5" s="724"/>
      <c r="FP5" s="724"/>
      <c r="FQ5" s="724"/>
      <c r="FR5" s="724"/>
      <c r="FS5" s="724"/>
      <c r="FT5" s="724"/>
      <c r="FU5" s="724"/>
      <c r="FV5" s="724"/>
      <c r="FW5" s="724"/>
      <c r="FX5" s="724"/>
      <c r="FY5" s="724"/>
      <c r="FZ5" s="724"/>
      <c r="GA5" s="724"/>
      <c r="GB5" s="724"/>
      <c r="GC5" s="724"/>
      <c r="GD5" s="724"/>
      <c r="GE5" s="724"/>
      <c r="GF5" s="724"/>
      <c r="GG5" s="724"/>
      <c r="GH5" s="724"/>
      <c r="GI5" s="724"/>
      <c r="GJ5" s="724"/>
      <c r="GK5" s="724"/>
      <c r="GL5" s="724"/>
      <c r="GM5" s="724"/>
      <c r="GN5" s="724"/>
      <c r="GO5" s="724"/>
      <c r="GP5" s="724"/>
      <c r="GQ5" s="724"/>
      <c r="GR5" s="724"/>
      <c r="GS5" s="724"/>
      <c r="GT5" s="724"/>
      <c r="GU5" s="724"/>
      <c r="GV5" s="724"/>
      <c r="GW5" s="724"/>
      <c r="GX5" s="724"/>
      <c r="GY5" s="724"/>
      <c r="GZ5" s="724"/>
      <c r="HA5" s="724"/>
      <c r="HB5" s="724"/>
      <c r="HC5" s="724"/>
      <c r="HD5" s="724"/>
      <c r="HE5" s="724"/>
      <c r="HF5" s="724"/>
      <c r="HG5" s="724"/>
      <c r="HH5" s="724"/>
      <c r="HI5" s="724"/>
      <c r="HJ5" s="724"/>
      <c r="HK5" s="724"/>
      <c r="HL5" s="724"/>
      <c r="HM5" s="724"/>
      <c r="HN5" s="724"/>
      <c r="HO5" s="724"/>
      <c r="HP5" s="724"/>
      <c r="HQ5" s="724"/>
      <c r="HR5" s="724"/>
      <c r="HS5" s="724"/>
      <c r="HT5" s="724"/>
      <c r="HU5" s="724"/>
      <c r="HV5" s="724"/>
      <c r="HW5" s="724"/>
      <c r="HX5" s="724"/>
      <c r="HY5" s="724"/>
      <c r="HZ5" s="724"/>
      <c r="IA5" s="724"/>
      <c r="IB5" s="724"/>
      <c r="IC5" s="724"/>
      <c r="ID5" s="724"/>
      <c r="IE5" s="724"/>
      <c r="IF5" s="724"/>
      <c r="IG5" s="724"/>
      <c r="IH5" s="724"/>
      <c r="II5" s="724"/>
      <c r="IJ5" s="724"/>
      <c r="IK5" s="724"/>
      <c r="IL5" s="724"/>
      <c r="IM5" s="724"/>
      <c r="IN5" s="724"/>
      <c r="IO5" s="724"/>
      <c r="IP5" s="724"/>
      <c r="IQ5" s="724"/>
      <c r="IR5" s="724"/>
      <c r="IS5" s="724"/>
      <c r="IT5" s="724"/>
      <c r="IU5" s="724"/>
      <c r="IV5" s="724"/>
    </row>
    <row r="6" spans="1:256" s="725" customFormat="1" ht="47.25" customHeight="1">
      <c r="A6" s="1939" t="s">
        <v>523</v>
      </c>
      <c r="B6" s="729" t="s">
        <v>524</v>
      </c>
      <c r="C6" s="1948">
        <v>0.16849259944807984</v>
      </c>
      <c r="D6" s="1949"/>
      <c r="E6" s="1949"/>
      <c r="F6" s="1949"/>
      <c r="G6" s="1949"/>
      <c r="H6" s="1949"/>
      <c r="I6" s="1949"/>
      <c r="J6" s="1950"/>
      <c r="K6" s="724"/>
      <c r="L6" s="730"/>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4"/>
      <c r="AY6" s="724"/>
      <c r="AZ6" s="724"/>
      <c r="BA6" s="724"/>
      <c r="BB6" s="724"/>
      <c r="BC6" s="724"/>
      <c r="BD6" s="724"/>
      <c r="BE6" s="724"/>
      <c r="BF6" s="724"/>
      <c r="BG6" s="724"/>
      <c r="BH6" s="724"/>
      <c r="BI6" s="724"/>
      <c r="BJ6" s="724"/>
      <c r="BK6" s="724"/>
      <c r="BL6" s="724"/>
      <c r="BM6" s="724"/>
      <c r="BN6" s="724"/>
      <c r="BO6" s="724"/>
      <c r="BP6" s="724"/>
      <c r="BQ6" s="724"/>
      <c r="BR6" s="724"/>
      <c r="BS6" s="724"/>
      <c r="BT6" s="724"/>
      <c r="BU6" s="724"/>
      <c r="BV6" s="724"/>
      <c r="BW6" s="724"/>
      <c r="BX6" s="724"/>
      <c r="BY6" s="724"/>
      <c r="BZ6" s="724"/>
      <c r="CA6" s="724"/>
      <c r="CB6" s="724"/>
      <c r="CC6" s="724"/>
      <c r="CD6" s="724"/>
      <c r="CE6" s="724"/>
      <c r="CF6" s="724"/>
      <c r="CG6" s="724"/>
      <c r="CH6" s="724"/>
      <c r="CI6" s="724"/>
      <c r="CJ6" s="724"/>
      <c r="CK6" s="724"/>
      <c r="CL6" s="724"/>
      <c r="CM6" s="724"/>
      <c r="CN6" s="724"/>
      <c r="CO6" s="724"/>
      <c r="CP6" s="724"/>
      <c r="CQ6" s="724"/>
      <c r="CR6" s="724"/>
      <c r="CS6" s="724"/>
      <c r="CT6" s="724"/>
      <c r="CU6" s="724"/>
      <c r="CV6" s="724"/>
      <c r="CW6" s="724"/>
      <c r="CX6" s="724"/>
      <c r="CY6" s="724"/>
      <c r="CZ6" s="724"/>
      <c r="DA6" s="724"/>
      <c r="DB6" s="724"/>
      <c r="DC6" s="724"/>
      <c r="DD6" s="724"/>
      <c r="DE6" s="724"/>
      <c r="DF6" s="724"/>
      <c r="DG6" s="724"/>
      <c r="DH6" s="724"/>
      <c r="DI6" s="724"/>
      <c r="DJ6" s="724"/>
      <c r="DK6" s="724"/>
      <c r="DL6" s="724"/>
      <c r="DM6" s="724"/>
      <c r="DN6" s="724"/>
      <c r="DO6" s="724"/>
      <c r="DP6" s="724"/>
      <c r="DQ6" s="724"/>
      <c r="DR6" s="724"/>
      <c r="DS6" s="724"/>
      <c r="DT6" s="724"/>
      <c r="DU6" s="724"/>
      <c r="DV6" s="724"/>
      <c r="DW6" s="724"/>
      <c r="DX6" s="724"/>
      <c r="DY6" s="724"/>
      <c r="DZ6" s="724"/>
      <c r="EA6" s="724"/>
      <c r="EB6" s="724"/>
      <c r="EC6" s="724"/>
      <c r="ED6" s="724"/>
      <c r="EE6" s="724"/>
      <c r="EF6" s="724"/>
      <c r="EG6" s="724"/>
      <c r="EH6" s="724"/>
      <c r="EI6" s="724"/>
      <c r="EJ6" s="724"/>
      <c r="EK6" s="724"/>
      <c r="EL6" s="724"/>
      <c r="EM6" s="724"/>
      <c r="EN6" s="724"/>
      <c r="EO6" s="724"/>
      <c r="EP6" s="724"/>
      <c r="EQ6" s="724"/>
      <c r="ER6" s="724"/>
      <c r="ES6" s="724"/>
      <c r="ET6" s="724"/>
      <c r="EU6" s="724"/>
      <c r="EV6" s="724"/>
      <c r="EW6" s="724"/>
      <c r="EX6" s="724"/>
      <c r="EY6" s="724"/>
      <c r="EZ6" s="724"/>
      <c r="FA6" s="724"/>
      <c r="FB6" s="724"/>
      <c r="FC6" s="724"/>
      <c r="FD6" s="724"/>
      <c r="FE6" s="724"/>
      <c r="FF6" s="724"/>
      <c r="FG6" s="724"/>
      <c r="FH6" s="724"/>
      <c r="FI6" s="724"/>
      <c r="FJ6" s="724"/>
      <c r="FK6" s="724"/>
      <c r="FL6" s="724"/>
      <c r="FM6" s="724"/>
      <c r="FN6" s="724"/>
      <c r="FO6" s="724"/>
      <c r="FP6" s="724"/>
      <c r="FQ6" s="724"/>
      <c r="FR6" s="724"/>
      <c r="FS6" s="724"/>
      <c r="FT6" s="724"/>
      <c r="FU6" s="724"/>
      <c r="FV6" s="724"/>
      <c r="FW6" s="724"/>
      <c r="FX6" s="724"/>
      <c r="FY6" s="724"/>
      <c r="FZ6" s="724"/>
      <c r="GA6" s="724"/>
      <c r="GB6" s="724"/>
      <c r="GC6" s="724"/>
      <c r="GD6" s="724"/>
      <c r="GE6" s="724"/>
      <c r="GF6" s="724"/>
      <c r="GG6" s="724"/>
      <c r="GH6" s="724"/>
      <c r="GI6" s="724"/>
      <c r="GJ6" s="724"/>
      <c r="GK6" s="724"/>
      <c r="GL6" s="724"/>
      <c r="GM6" s="724"/>
      <c r="GN6" s="724"/>
      <c r="GO6" s="724"/>
      <c r="GP6" s="724"/>
      <c r="GQ6" s="724"/>
      <c r="GR6" s="724"/>
      <c r="GS6" s="724"/>
      <c r="GT6" s="724"/>
      <c r="GU6" s="724"/>
      <c r="GV6" s="724"/>
      <c r="GW6" s="724"/>
      <c r="GX6" s="724"/>
      <c r="GY6" s="724"/>
      <c r="GZ6" s="724"/>
      <c r="HA6" s="724"/>
      <c r="HB6" s="724"/>
      <c r="HC6" s="724"/>
      <c r="HD6" s="724"/>
      <c r="HE6" s="724"/>
      <c r="HF6" s="724"/>
      <c r="HG6" s="724"/>
      <c r="HH6" s="724"/>
      <c r="HI6" s="724"/>
      <c r="HJ6" s="724"/>
      <c r="HK6" s="724"/>
      <c r="HL6" s="724"/>
      <c r="HM6" s="724"/>
      <c r="HN6" s="724"/>
      <c r="HO6" s="724"/>
      <c r="HP6" s="724"/>
      <c r="HQ6" s="724"/>
      <c r="HR6" s="724"/>
      <c r="HS6" s="724"/>
      <c r="HT6" s="724"/>
      <c r="HU6" s="724"/>
      <c r="HV6" s="724"/>
      <c r="HW6" s="724"/>
      <c r="HX6" s="724"/>
      <c r="HY6" s="724"/>
      <c r="HZ6" s="724"/>
      <c r="IA6" s="724"/>
      <c r="IB6" s="724"/>
      <c r="IC6" s="724"/>
      <c r="ID6" s="724"/>
      <c r="IE6" s="724"/>
      <c r="IF6" s="724"/>
      <c r="IG6" s="724"/>
      <c r="IH6" s="724"/>
      <c r="II6" s="724"/>
      <c r="IJ6" s="724"/>
      <c r="IK6" s="724"/>
      <c r="IL6" s="724"/>
      <c r="IM6" s="724"/>
      <c r="IN6" s="724"/>
      <c r="IO6" s="724"/>
      <c r="IP6" s="724"/>
      <c r="IQ6" s="724"/>
      <c r="IR6" s="724"/>
      <c r="IS6" s="724"/>
      <c r="IT6" s="724"/>
      <c r="IU6" s="724"/>
      <c r="IV6" s="724"/>
    </row>
    <row r="7" spans="1:256" s="725" customFormat="1" ht="38.25">
      <c r="A7" s="1940"/>
      <c r="B7" s="731" t="s">
        <v>525</v>
      </c>
      <c r="C7" s="732">
        <v>0.21119302811377319</v>
      </c>
      <c r="D7" s="733">
        <v>0.16832905564307349</v>
      </c>
      <c r="E7" s="733">
        <v>0.13220751335395522</v>
      </c>
      <c r="F7" s="733">
        <v>0.17083128642911427</v>
      </c>
      <c r="G7" s="733">
        <v>8.2923033704823679E-2</v>
      </c>
      <c r="H7" s="733">
        <v>0.33421326109493998</v>
      </c>
      <c r="I7" s="733">
        <v>0.30909352234726167</v>
      </c>
      <c r="J7" s="734">
        <v>0.18623038756104576</v>
      </c>
      <c r="K7" s="724"/>
      <c r="L7" s="724"/>
      <c r="M7" s="735"/>
      <c r="N7" s="735"/>
      <c r="O7" s="735"/>
      <c r="P7" s="735"/>
      <c r="Q7" s="735"/>
      <c r="R7" s="735"/>
      <c r="S7" s="735"/>
      <c r="T7" s="735"/>
      <c r="U7" s="735"/>
      <c r="V7" s="735"/>
      <c r="W7" s="735"/>
      <c r="X7" s="735"/>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4"/>
      <c r="AZ7" s="724"/>
      <c r="BA7" s="724"/>
      <c r="BB7" s="724"/>
      <c r="BC7" s="724"/>
      <c r="BD7" s="724"/>
      <c r="BE7" s="724"/>
      <c r="BF7" s="724"/>
      <c r="BG7" s="724"/>
      <c r="BH7" s="724"/>
      <c r="BI7" s="724"/>
      <c r="BJ7" s="724"/>
      <c r="BK7" s="724"/>
      <c r="BL7" s="724"/>
      <c r="BM7" s="724"/>
      <c r="BN7" s="724"/>
      <c r="BO7" s="724"/>
      <c r="BP7" s="724"/>
      <c r="BQ7" s="724"/>
      <c r="BR7" s="724"/>
      <c r="BS7" s="724"/>
      <c r="BT7" s="724"/>
      <c r="BU7" s="724"/>
      <c r="BV7" s="724"/>
      <c r="BW7" s="724"/>
      <c r="BX7" s="724"/>
      <c r="BY7" s="724"/>
      <c r="BZ7" s="724"/>
      <c r="CA7" s="724"/>
      <c r="CB7" s="724"/>
      <c r="CC7" s="724"/>
      <c r="CD7" s="724"/>
      <c r="CE7" s="724"/>
      <c r="CF7" s="724"/>
      <c r="CG7" s="724"/>
      <c r="CH7" s="724"/>
      <c r="CI7" s="724"/>
      <c r="CJ7" s="724"/>
      <c r="CK7" s="724"/>
      <c r="CL7" s="724"/>
      <c r="CM7" s="724"/>
      <c r="CN7" s="724"/>
      <c r="CO7" s="724"/>
      <c r="CP7" s="724"/>
      <c r="CQ7" s="724"/>
      <c r="CR7" s="724"/>
      <c r="CS7" s="724"/>
      <c r="CT7" s="724"/>
      <c r="CU7" s="724"/>
      <c r="CV7" s="724"/>
      <c r="CW7" s="724"/>
      <c r="CX7" s="724"/>
      <c r="CY7" s="724"/>
      <c r="CZ7" s="724"/>
      <c r="DA7" s="724"/>
      <c r="DB7" s="724"/>
      <c r="DC7" s="724"/>
      <c r="DD7" s="724"/>
      <c r="DE7" s="724"/>
      <c r="DF7" s="724"/>
      <c r="DG7" s="724"/>
      <c r="DH7" s="724"/>
      <c r="DI7" s="724"/>
      <c r="DJ7" s="724"/>
      <c r="DK7" s="724"/>
      <c r="DL7" s="724"/>
      <c r="DM7" s="724"/>
      <c r="DN7" s="724"/>
      <c r="DO7" s="724"/>
      <c r="DP7" s="724"/>
      <c r="DQ7" s="724"/>
      <c r="DR7" s="724"/>
      <c r="DS7" s="724"/>
      <c r="DT7" s="724"/>
      <c r="DU7" s="724"/>
      <c r="DV7" s="724"/>
      <c r="DW7" s="724"/>
      <c r="DX7" s="724"/>
      <c r="DY7" s="724"/>
      <c r="DZ7" s="724"/>
      <c r="EA7" s="724"/>
      <c r="EB7" s="724"/>
      <c r="EC7" s="724"/>
      <c r="ED7" s="724"/>
      <c r="EE7" s="724"/>
      <c r="EF7" s="724"/>
      <c r="EG7" s="724"/>
      <c r="EH7" s="724"/>
      <c r="EI7" s="724"/>
      <c r="EJ7" s="724"/>
      <c r="EK7" s="724"/>
      <c r="EL7" s="724"/>
      <c r="EM7" s="724"/>
      <c r="EN7" s="724"/>
      <c r="EO7" s="724"/>
      <c r="EP7" s="724"/>
      <c r="EQ7" s="724"/>
      <c r="ER7" s="724"/>
      <c r="ES7" s="724"/>
      <c r="ET7" s="724"/>
      <c r="EU7" s="724"/>
      <c r="EV7" s="724"/>
      <c r="EW7" s="724"/>
      <c r="EX7" s="724"/>
      <c r="EY7" s="724"/>
      <c r="EZ7" s="724"/>
      <c r="FA7" s="724"/>
      <c r="FB7" s="724"/>
      <c r="FC7" s="724"/>
      <c r="FD7" s="724"/>
      <c r="FE7" s="724"/>
      <c r="FF7" s="724"/>
      <c r="FG7" s="724"/>
      <c r="FH7" s="724"/>
      <c r="FI7" s="724"/>
      <c r="FJ7" s="724"/>
      <c r="FK7" s="724"/>
      <c r="FL7" s="724"/>
      <c r="FM7" s="724"/>
      <c r="FN7" s="724"/>
      <c r="FO7" s="724"/>
      <c r="FP7" s="724"/>
      <c r="FQ7" s="724"/>
      <c r="FR7" s="724"/>
      <c r="FS7" s="724"/>
      <c r="FT7" s="724"/>
      <c r="FU7" s="724"/>
      <c r="FV7" s="724"/>
      <c r="FW7" s="724"/>
      <c r="FX7" s="724"/>
      <c r="FY7" s="724"/>
      <c r="FZ7" s="724"/>
      <c r="GA7" s="724"/>
      <c r="GB7" s="724"/>
      <c r="GC7" s="724"/>
      <c r="GD7" s="724"/>
      <c r="GE7" s="724"/>
      <c r="GF7" s="724"/>
      <c r="GG7" s="724"/>
      <c r="GH7" s="724"/>
      <c r="GI7" s="724"/>
      <c r="GJ7" s="724"/>
      <c r="GK7" s="724"/>
      <c r="GL7" s="724"/>
      <c r="GM7" s="724"/>
      <c r="GN7" s="724"/>
      <c r="GO7" s="724"/>
      <c r="GP7" s="724"/>
      <c r="GQ7" s="724"/>
      <c r="GR7" s="724"/>
      <c r="GS7" s="724"/>
      <c r="GT7" s="724"/>
      <c r="GU7" s="724"/>
      <c r="GV7" s="724"/>
      <c r="GW7" s="724"/>
      <c r="GX7" s="724"/>
      <c r="GY7" s="724"/>
      <c r="GZ7" s="724"/>
      <c r="HA7" s="724"/>
      <c r="HB7" s="724"/>
      <c r="HC7" s="724"/>
      <c r="HD7" s="724"/>
      <c r="HE7" s="724"/>
      <c r="HF7" s="724"/>
      <c r="HG7" s="724"/>
      <c r="HH7" s="724"/>
      <c r="HI7" s="724"/>
      <c r="HJ7" s="724"/>
      <c r="HK7" s="724"/>
      <c r="HL7" s="724"/>
      <c r="HM7" s="724"/>
      <c r="HN7" s="724"/>
      <c r="HO7" s="724"/>
      <c r="HP7" s="724"/>
      <c r="HQ7" s="724"/>
      <c r="HR7" s="724"/>
      <c r="HS7" s="724"/>
      <c r="HT7" s="724"/>
      <c r="HU7" s="724"/>
      <c r="HV7" s="724"/>
      <c r="HW7" s="724"/>
      <c r="HX7" s="724"/>
      <c r="HY7" s="724"/>
      <c r="HZ7" s="724"/>
      <c r="IA7" s="724"/>
      <c r="IB7" s="724"/>
      <c r="IC7" s="724"/>
      <c r="ID7" s="724"/>
      <c r="IE7" s="724"/>
      <c r="IF7" s="724"/>
      <c r="IG7" s="724"/>
      <c r="IH7" s="724"/>
      <c r="II7" s="724"/>
      <c r="IJ7" s="724"/>
      <c r="IK7" s="724"/>
      <c r="IL7" s="724"/>
      <c r="IM7" s="724"/>
      <c r="IN7" s="724"/>
      <c r="IO7" s="724"/>
      <c r="IP7" s="724"/>
      <c r="IQ7" s="724"/>
      <c r="IR7" s="724"/>
      <c r="IS7" s="724"/>
      <c r="IT7" s="724"/>
      <c r="IU7" s="724"/>
      <c r="IV7" s="724"/>
    </row>
    <row r="8" spans="1:256" s="725" customFormat="1" ht="15.75" thickBot="1">
      <c r="A8" s="1941"/>
      <c r="B8" s="736" t="s">
        <v>471</v>
      </c>
      <c r="C8" s="737">
        <v>0.16218115999210847</v>
      </c>
      <c r="D8" s="738">
        <v>0.1586547971373253</v>
      </c>
      <c r="E8" s="738">
        <v>0.1237373689779548</v>
      </c>
      <c r="F8" s="738">
        <v>0.11674333732906701</v>
      </c>
      <c r="G8" s="738">
        <v>7.8038478034507877E-2</v>
      </c>
      <c r="H8" s="738">
        <v>0.30641100372821883</v>
      </c>
      <c r="I8" s="738">
        <v>0.16116983988578326</v>
      </c>
      <c r="J8" s="739">
        <v>0.13542927786443834</v>
      </c>
      <c r="K8" s="724"/>
      <c r="L8" s="724"/>
      <c r="M8" s="735"/>
      <c r="N8" s="735"/>
      <c r="O8" s="735"/>
      <c r="P8" s="735"/>
      <c r="Q8" s="735"/>
      <c r="R8" s="735"/>
      <c r="S8" s="735"/>
      <c r="T8" s="735"/>
      <c r="U8" s="735"/>
      <c r="V8" s="735"/>
      <c r="W8" s="735"/>
      <c r="X8" s="735"/>
      <c r="Y8" s="735"/>
      <c r="Z8" s="735"/>
      <c r="AA8" s="735"/>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4"/>
      <c r="AZ8" s="724"/>
      <c r="BA8" s="724"/>
      <c r="BB8" s="724"/>
      <c r="BC8" s="724"/>
      <c r="BD8" s="724"/>
      <c r="BE8" s="724"/>
      <c r="BF8" s="724"/>
      <c r="BG8" s="724"/>
      <c r="BH8" s="724"/>
      <c r="BI8" s="724"/>
      <c r="BJ8" s="724"/>
      <c r="BK8" s="724"/>
      <c r="BL8" s="724"/>
      <c r="BM8" s="724"/>
      <c r="BN8" s="724"/>
      <c r="BO8" s="724"/>
      <c r="BP8" s="724"/>
      <c r="BQ8" s="724"/>
      <c r="BR8" s="724"/>
      <c r="BS8" s="724"/>
      <c r="BT8" s="724"/>
      <c r="BU8" s="724"/>
      <c r="BV8" s="724"/>
      <c r="BW8" s="724"/>
      <c r="BX8" s="724"/>
      <c r="BY8" s="724"/>
      <c r="BZ8" s="724"/>
      <c r="CA8" s="724"/>
      <c r="CB8" s="724"/>
      <c r="CC8" s="724"/>
      <c r="CD8" s="724"/>
      <c r="CE8" s="724"/>
      <c r="CF8" s="724"/>
      <c r="CG8" s="724"/>
      <c r="CH8" s="724"/>
      <c r="CI8" s="724"/>
      <c r="CJ8" s="724"/>
      <c r="CK8" s="724"/>
      <c r="CL8" s="724"/>
      <c r="CM8" s="724"/>
      <c r="CN8" s="724"/>
      <c r="CO8" s="724"/>
      <c r="CP8" s="724"/>
      <c r="CQ8" s="724"/>
      <c r="CR8" s="724"/>
      <c r="CS8" s="724"/>
      <c r="CT8" s="724"/>
      <c r="CU8" s="724"/>
      <c r="CV8" s="724"/>
      <c r="CW8" s="724"/>
      <c r="CX8" s="724"/>
      <c r="CY8" s="724"/>
      <c r="CZ8" s="724"/>
      <c r="DA8" s="724"/>
      <c r="DB8" s="724"/>
      <c r="DC8" s="724"/>
      <c r="DD8" s="724"/>
      <c r="DE8" s="724"/>
      <c r="DF8" s="724"/>
      <c r="DG8" s="724"/>
      <c r="DH8" s="724"/>
      <c r="DI8" s="724"/>
      <c r="DJ8" s="724"/>
      <c r="DK8" s="724"/>
      <c r="DL8" s="724"/>
      <c r="DM8" s="724"/>
      <c r="DN8" s="724"/>
      <c r="DO8" s="724"/>
      <c r="DP8" s="724"/>
      <c r="DQ8" s="724"/>
      <c r="DR8" s="724"/>
      <c r="DS8" s="724"/>
      <c r="DT8" s="724"/>
      <c r="DU8" s="724"/>
      <c r="DV8" s="724"/>
      <c r="DW8" s="724"/>
      <c r="DX8" s="724"/>
      <c r="DY8" s="724"/>
      <c r="DZ8" s="724"/>
      <c r="EA8" s="724"/>
      <c r="EB8" s="724"/>
      <c r="EC8" s="724"/>
      <c r="ED8" s="724"/>
      <c r="EE8" s="724"/>
      <c r="EF8" s="724"/>
      <c r="EG8" s="724"/>
      <c r="EH8" s="724"/>
      <c r="EI8" s="724"/>
      <c r="EJ8" s="724"/>
      <c r="EK8" s="724"/>
      <c r="EL8" s="724"/>
      <c r="EM8" s="724"/>
      <c r="EN8" s="724"/>
      <c r="EO8" s="724"/>
      <c r="EP8" s="724"/>
      <c r="EQ8" s="724"/>
      <c r="ER8" s="724"/>
      <c r="ES8" s="724"/>
      <c r="ET8" s="724"/>
      <c r="EU8" s="724"/>
      <c r="EV8" s="724"/>
      <c r="EW8" s="724"/>
      <c r="EX8" s="724"/>
      <c r="EY8" s="724"/>
      <c r="EZ8" s="724"/>
      <c r="FA8" s="724"/>
      <c r="FB8" s="724"/>
      <c r="FC8" s="724"/>
      <c r="FD8" s="724"/>
      <c r="FE8" s="724"/>
      <c r="FF8" s="724"/>
      <c r="FG8" s="724"/>
      <c r="FH8" s="724"/>
      <c r="FI8" s="724"/>
      <c r="FJ8" s="724"/>
      <c r="FK8" s="724"/>
      <c r="FL8" s="724"/>
      <c r="FM8" s="724"/>
      <c r="FN8" s="724"/>
      <c r="FO8" s="724"/>
      <c r="FP8" s="724"/>
      <c r="FQ8" s="724"/>
      <c r="FR8" s="724"/>
      <c r="FS8" s="724"/>
      <c r="FT8" s="724"/>
      <c r="FU8" s="724"/>
      <c r="FV8" s="724"/>
      <c r="FW8" s="724"/>
      <c r="FX8" s="724"/>
      <c r="FY8" s="724"/>
      <c r="FZ8" s="724"/>
      <c r="GA8" s="724"/>
      <c r="GB8" s="724"/>
      <c r="GC8" s="724"/>
      <c r="GD8" s="724"/>
      <c r="GE8" s="724"/>
      <c r="GF8" s="724"/>
      <c r="GG8" s="724"/>
      <c r="GH8" s="724"/>
      <c r="GI8" s="724"/>
      <c r="GJ8" s="724"/>
      <c r="GK8" s="724"/>
      <c r="GL8" s="724"/>
      <c r="GM8" s="724"/>
      <c r="GN8" s="724"/>
      <c r="GO8" s="724"/>
      <c r="GP8" s="724"/>
      <c r="GQ8" s="724"/>
      <c r="GR8" s="724"/>
      <c r="GS8" s="724"/>
      <c r="GT8" s="724"/>
      <c r="GU8" s="724"/>
      <c r="GV8" s="724"/>
      <c r="GW8" s="724"/>
      <c r="GX8" s="724"/>
      <c r="GY8" s="724"/>
      <c r="GZ8" s="724"/>
      <c r="HA8" s="724"/>
      <c r="HB8" s="724"/>
      <c r="HC8" s="724"/>
      <c r="HD8" s="724"/>
      <c r="HE8" s="724"/>
      <c r="HF8" s="724"/>
      <c r="HG8" s="724"/>
      <c r="HH8" s="724"/>
      <c r="HI8" s="724"/>
      <c r="HJ8" s="724"/>
      <c r="HK8" s="724"/>
      <c r="HL8" s="724"/>
      <c r="HM8" s="724"/>
      <c r="HN8" s="724"/>
      <c r="HO8" s="724"/>
      <c r="HP8" s="724"/>
      <c r="HQ8" s="724"/>
      <c r="HR8" s="724"/>
      <c r="HS8" s="724"/>
      <c r="HT8" s="724"/>
      <c r="HU8" s="724"/>
      <c r="HV8" s="724"/>
      <c r="HW8" s="724"/>
      <c r="HX8" s="724"/>
      <c r="HY8" s="724"/>
      <c r="HZ8" s="724"/>
      <c r="IA8" s="724"/>
      <c r="IB8" s="724"/>
      <c r="IC8" s="724"/>
      <c r="ID8" s="724"/>
      <c r="IE8" s="724"/>
      <c r="IF8" s="724"/>
      <c r="IG8" s="724"/>
      <c r="IH8" s="724"/>
      <c r="II8" s="724"/>
      <c r="IJ8" s="724"/>
      <c r="IK8" s="724"/>
      <c r="IL8" s="724"/>
      <c r="IM8" s="724"/>
      <c r="IN8" s="724"/>
      <c r="IO8" s="724"/>
      <c r="IP8" s="724"/>
      <c r="IQ8" s="724"/>
      <c r="IR8" s="724"/>
      <c r="IS8" s="724"/>
      <c r="IT8" s="724"/>
      <c r="IU8" s="724"/>
      <c r="IV8" s="724"/>
    </row>
    <row r="9" spans="1:256" s="725" customFormat="1" ht="44.25" customHeight="1">
      <c r="A9" s="1951" t="s">
        <v>526</v>
      </c>
      <c r="B9" s="729" t="s">
        <v>524</v>
      </c>
      <c r="C9" s="740">
        <v>0.16420238015400171</v>
      </c>
      <c r="D9" s="741">
        <v>0.16820891763156248</v>
      </c>
      <c r="E9" s="741">
        <v>0.16701917429127594</v>
      </c>
      <c r="F9" s="741">
        <v>0.16451310272141881</v>
      </c>
      <c r="G9" s="741">
        <v>0.16785310411293419</v>
      </c>
      <c r="H9" s="741">
        <v>0.16831447235506466</v>
      </c>
      <c r="I9" s="741">
        <v>0.16800883006117981</v>
      </c>
      <c r="J9" s="742">
        <v>0.15592846644575803</v>
      </c>
      <c r="K9" s="724"/>
      <c r="L9" s="724"/>
      <c r="M9" s="735"/>
      <c r="N9" s="735"/>
      <c r="O9" s="735"/>
      <c r="P9" s="735"/>
      <c r="Q9" s="735"/>
      <c r="R9" s="735"/>
      <c r="S9" s="735"/>
      <c r="T9" s="735"/>
      <c r="U9" s="735"/>
      <c r="V9" s="735"/>
      <c r="W9" s="735"/>
      <c r="X9" s="735"/>
      <c r="Y9" s="735"/>
      <c r="Z9" s="735"/>
      <c r="AA9" s="735"/>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4"/>
      <c r="AZ9" s="724"/>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724"/>
      <c r="BY9" s="724"/>
      <c r="BZ9" s="724"/>
      <c r="CA9" s="724"/>
      <c r="CB9" s="724"/>
      <c r="CC9" s="724"/>
      <c r="CD9" s="724"/>
      <c r="CE9" s="724"/>
      <c r="CF9" s="724"/>
      <c r="CG9" s="724"/>
      <c r="CH9" s="724"/>
      <c r="CI9" s="724"/>
      <c r="CJ9" s="724"/>
      <c r="CK9" s="724"/>
      <c r="CL9" s="724"/>
      <c r="CM9" s="724"/>
      <c r="CN9" s="724"/>
      <c r="CO9" s="724"/>
      <c r="CP9" s="724"/>
      <c r="CQ9" s="724"/>
      <c r="CR9" s="724"/>
      <c r="CS9" s="724"/>
      <c r="CT9" s="724"/>
      <c r="CU9" s="724"/>
      <c r="CV9" s="724"/>
      <c r="CW9" s="724"/>
      <c r="CX9" s="724"/>
      <c r="CY9" s="724"/>
      <c r="CZ9" s="724"/>
      <c r="DA9" s="724"/>
      <c r="DB9" s="724"/>
      <c r="DC9" s="724"/>
      <c r="DD9" s="724"/>
      <c r="DE9" s="724"/>
      <c r="DF9" s="724"/>
      <c r="DG9" s="724"/>
      <c r="DH9" s="724"/>
      <c r="DI9" s="724"/>
      <c r="DJ9" s="724"/>
      <c r="DK9" s="724"/>
      <c r="DL9" s="724"/>
      <c r="DM9" s="724"/>
      <c r="DN9" s="724"/>
      <c r="DO9" s="724"/>
      <c r="DP9" s="724"/>
      <c r="DQ9" s="724"/>
      <c r="DR9" s="724"/>
      <c r="DS9" s="724"/>
      <c r="DT9" s="724"/>
      <c r="DU9" s="724"/>
      <c r="DV9" s="724"/>
      <c r="DW9" s="724"/>
      <c r="DX9" s="724"/>
      <c r="DY9" s="724"/>
      <c r="DZ9" s="724"/>
      <c r="EA9" s="724"/>
      <c r="EB9" s="724"/>
      <c r="EC9" s="724"/>
      <c r="ED9" s="724"/>
      <c r="EE9" s="724"/>
      <c r="EF9" s="724"/>
      <c r="EG9" s="724"/>
      <c r="EH9" s="724"/>
      <c r="EI9" s="724"/>
      <c r="EJ9" s="724"/>
      <c r="EK9" s="724"/>
      <c r="EL9" s="724"/>
      <c r="EM9" s="724"/>
      <c r="EN9" s="724"/>
      <c r="EO9" s="724"/>
      <c r="EP9" s="724"/>
      <c r="EQ9" s="724"/>
      <c r="ER9" s="724"/>
      <c r="ES9" s="724"/>
      <c r="ET9" s="724"/>
      <c r="EU9" s="724"/>
      <c r="EV9" s="724"/>
      <c r="EW9" s="724"/>
      <c r="EX9" s="724"/>
      <c r="EY9" s="724"/>
      <c r="EZ9" s="724"/>
      <c r="FA9" s="724"/>
      <c r="FB9" s="724"/>
      <c r="FC9" s="724"/>
      <c r="FD9" s="724"/>
      <c r="FE9" s="724"/>
      <c r="FF9" s="724"/>
      <c r="FG9" s="724"/>
      <c r="FH9" s="724"/>
      <c r="FI9" s="724"/>
      <c r="FJ9" s="724"/>
      <c r="FK9" s="724"/>
      <c r="FL9" s="724"/>
      <c r="FM9" s="724"/>
      <c r="FN9" s="724"/>
      <c r="FO9" s="724"/>
      <c r="FP9" s="724"/>
      <c r="FQ9" s="724"/>
      <c r="FR9" s="724"/>
      <c r="FS9" s="724"/>
      <c r="FT9" s="724"/>
      <c r="FU9" s="724"/>
      <c r="FV9" s="724"/>
      <c r="FW9" s="724"/>
      <c r="FX9" s="724"/>
      <c r="FY9" s="724"/>
      <c r="FZ9" s="724"/>
      <c r="GA9" s="724"/>
      <c r="GB9" s="724"/>
      <c r="GC9" s="724"/>
      <c r="GD9" s="724"/>
      <c r="GE9" s="724"/>
      <c r="GF9" s="724"/>
      <c r="GG9" s="724"/>
      <c r="GH9" s="724"/>
      <c r="GI9" s="724"/>
      <c r="GJ9" s="724"/>
      <c r="GK9" s="724"/>
      <c r="GL9" s="724"/>
      <c r="GM9" s="724"/>
      <c r="GN9" s="724"/>
      <c r="GO9" s="724"/>
      <c r="GP9" s="724"/>
      <c r="GQ9" s="724"/>
      <c r="GR9" s="724"/>
      <c r="GS9" s="724"/>
      <c r="GT9" s="724"/>
      <c r="GU9" s="724"/>
      <c r="GV9" s="724"/>
      <c r="GW9" s="724"/>
      <c r="GX9" s="724"/>
      <c r="GY9" s="724"/>
      <c r="GZ9" s="724"/>
      <c r="HA9" s="724"/>
      <c r="HB9" s="724"/>
      <c r="HC9" s="724"/>
      <c r="HD9" s="724"/>
      <c r="HE9" s="724"/>
      <c r="HF9" s="724"/>
      <c r="HG9" s="724"/>
      <c r="HH9" s="724"/>
      <c r="HI9" s="724"/>
      <c r="HJ9" s="724"/>
      <c r="HK9" s="724"/>
      <c r="HL9" s="724"/>
      <c r="HM9" s="724"/>
      <c r="HN9" s="724"/>
      <c r="HO9" s="724"/>
      <c r="HP9" s="724"/>
      <c r="HQ9" s="724"/>
      <c r="HR9" s="724"/>
      <c r="HS9" s="724"/>
      <c r="HT9" s="724"/>
      <c r="HU9" s="724"/>
      <c r="HV9" s="724"/>
      <c r="HW9" s="724"/>
      <c r="HX9" s="724"/>
      <c r="HY9" s="724"/>
      <c r="HZ9" s="724"/>
      <c r="IA9" s="724"/>
      <c r="IB9" s="724"/>
      <c r="IC9" s="724"/>
      <c r="ID9" s="724"/>
      <c r="IE9" s="724"/>
      <c r="IF9" s="724"/>
      <c r="IG9" s="724"/>
      <c r="IH9" s="724"/>
      <c r="II9" s="724"/>
      <c r="IJ9" s="724"/>
      <c r="IK9" s="724"/>
      <c r="IL9" s="724"/>
      <c r="IM9" s="724"/>
      <c r="IN9" s="724"/>
      <c r="IO9" s="724"/>
      <c r="IP9" s="724"/>
      <c r="IQ9" s="724"/>
      <c r="IR9" s="724"/>
      <c r="IS9" s="724"/>
      <c r="IT9" s="724"/>
      <c r="IU9" s="724"/>
      <c r="IV9" s="724"/>
    </row>
    <row r="10" spans="1:256" s="725" customFormat="1" ht="38.25">
      <c r="A10" s="1940"/>
      <c r="B10" s="731" t="s">
        <v>525</v>
      </c>
      <c r="C10" s="743">
        <v>0.26091892974999292</v>
      </c>
      <c r="D10" s="733">
        <v>0.21464230583948057</v>
      </c>
      <c r="E10" s="733">
        <v>0.1828527688034875</v>
      </c>
      <c r="F10" s="733">
        <v>0.21873537457877995</v>
      </c>
      <c r="G10" s="733">
        <v>0.13314894162245861</v>
      </c>
      <c r="H10" s="733">
        <v>0.37311262036963194</v>
      </c>
      <c r="I10" s="733">
        <v>0.34782329683194929</v>
      </c>
      <c r="J10" s="744">
        <v>0.23212641899748987</v>
      </c>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4"/>
      <c r="AZ10" s="724"/>
      <c r="BA10" s="724"/>
      <c r="BB10" s="724"/>
      <c r="BC10" s="724"/>
      <c r="BD10" s="724"/>
      <c r="BE10" s="724"/>
      <c r="BF10" s="724"/>
      <c r="BG10" s="724"/>
      <c r="BH10" s="724"/>
      <c r="BI10" s="724"/>
      <c r="BJ10" s="724"/>
      <c r="BK10" s="724"/>
      <c r="BL10" s="724"/>
      <c r="BM10" s="724"/>
      <c r="BN10" s="724"/>
      <c r="BO10" s="724"/>
      <c r="BP10" s="724"/>
      <c r="BQ10" s="724"/>
      <c r="BR10" s="724"/>
      <c r="BS10" s="724"/>
      <c r="BT10" s="724"/>
      <c r="BU10" s="724"/>
      <c r="BV10" s="724"/>
      <c r="BW10" s="724"/>
      <c r="BX10" s="724"/>
      <c r="BY10" s="724"/>
      <c r="BZ10" s="724"/>
      <c r="CA10" s="724"/>
      <c r="CB10" s="724"/>
      <c r="CC10" s="724"/>
      <c r="CD10" s="724"/>
      <c r="CE10" s="724"/>
      <c r="CF10" s="724"/>
      <c r="CG10" s="724"/>
      <c r="CH10" s="724"/>
      <c r="CI10" s="724"/>
      <c r="CJ10" s="724"/>
      <c r="CK10" s="724"/>
      <c r="CL10" s="724"/>
      <c r="CM10" s="724"/>
      <c r="CN10" s="724"/>
      <c r="CO10" s="724"/>
      <c r="CP10" s="724"/>
      <c r="CQ10" s="724"/>
      <c r="CR10" s="724"/>
      <c r="CS10" s="724"/>
      <c r="CT10" s="724"/>
      <c r="CU10" s="724"/>
      <c r="CV10" s="724"/>
      <c r="CW10" s="724"/>
      <c r="CX10" s="724"/>
      <c r="CY10" s="724"/>
      <c r="CZ10" s="724"/>
      <c r="DA10" s="724"/>
      <c r="DB10" s="724"/>
      <c r="DC10" s="724"/>
      <c r="DD10" s="724"/>
      <c r="DE10" s="724"/>
      <c r="DF10" s="724"/>
      <c r="DG10" s="724"/>
      <c r="DH10" s="724"/>
      <c r="DI10" s="724"/>
      <c r="DJ10" s="724"/>
      <c r="DK10" s="724"/>
      <c r="DL10" s="724"/>
      <c r="DM10" s="724"/>
      <c r="DN10" s="724"/>
      <c r="DO10" s="724"/>
      <c r="DP10" s="724"/>
      <c r="DQ10" s="724"/>
      <c r="DR10" s="724"/>
      <c r="DS10" s="724"/>
      <c r="DT10" s="724"/>
      <c r="DU10" s="724"/>
      <c r="DV10" s="724"/>
      <c r="DW10" s="724"/>
      <c r="DX10" s="724"/>
      <c r="DY10" s="724"/>
      <c r="DZ10" s="724"/>
      <c r="EA10" s="724"/>
      <c r="EB10" s="724"/>
      <c r="EC10" s="724"/>
      <c r="ED10" s="724"/>
      <c r="EE10" s="724"/>
      <c r="EF10" s="724"/>
      <c r="EG10" s="724"/>
      <c r="EH10" s="724"/>
      <c r="EI10" s="724"/>
      <c r="EJ10" s="724"/>
      <c r="EK10" s="724"/>
      <c r="EL10" s="724"/>
      <c r="EM10" s="724"/>
      <c r="EN10" s="724"/>
      <c r="EO10" s="724"/>
      <c r="EP10" s="724"/>
      <c r="EQ10" s="724"/>
      <c r="ER10" s="724"/>
      <c r="ES10" s="724"/>
      <c r="ET10" s="724"/>
      <c r="EU10" s="724"/>
      <c r="EV10" s="724"/>
      <c r="EW10" s="724"/>
      <c r="EX10" s="724"/>
      <c r="EY10" s="724"/>
      <c r="EZ10" s="724"/>
      <c r="FA10" s="724"/>
      <c r="FB10" s="724"/>
      <c r="FC10" s="724"/>
      <c r="FD10" s="724"/>
      <c r="FE10" s="724"/>
      <c r="FF10" s="724"/>
      <c r="FG10" s="724"/>
      <c r="FH10" s="724"/>
      <c r="FI10" s="724"/>
      <c r="FJ10" s="724"/>
      <c r="FK10" s="724"/>
      <c r="FL10" s="724"/>
      <c r="FM10" s="724"/>
      <c r="FN10" s="724"/>
      <c r="FO10" s="724"/>
      <c r="FP10" s="724"/>
      <c r="FQ10" s="724"/>
      <c r="FR10" s="724"/>
      <c r="FS10" s="724"/>
      <c r="FT10" s="724"/>
      <c r="FU10" s="724"/>
      <c r="FV10" s="724"/>
      <c r="FW10" s="724"/>
      <c r="FX10" s="724"/>
      <c r="FY10" s="724"/>
      <c r="FZ10" s="724"/>
      <c r="GA10" s="724"/>
      <c r="GB10" s="724"/>
      <c r="GC10" s="724"/>
      <c r="GD10" s="724"/>
      <c r="GE10" s="724"/>
      <c r="GF10" s="724"/>
      <c r="GG10" s="724"/>
      <c r="GH10" s="724"/>
      <c r="GI10" s="724"/>
      <c r="GJ10" s="724"/>
      <c r="GK10" s="724"/>
      <c r="GL10" s="724"/>
      <c r="GM10" s="724"/>
      <c r="GN10" s="724"/>
      <c r="GO10" s="724"/>
      <c r="GP10" s="724"/>
      <c r="GQ10" s="724"/>
      <c r="GR10" s="724"/>
      <c r="GS10" s="724"/>
      <c r="GT10" s="724"/>
      <c r="GU10" s="724"/>
      <c r="GV10" s="724"/>
      <c r="GW10" s="724"/>
      <c r="GX10" s="724"/>
      <c r="GY10" s="724"/>
      <c r="GZ10" s="724"/>
      <c r="HA10" s="724"/>
      <c r="HB10" s="724"/>
      <c r="HC10" s="724"/>
      <c r="HD10" s="724"/>
      <c r="HE10" s="724"/>
      <c r="HF10" s="724"/>
      <c r="HG10" s="724"/>
      <c r="HH10" s="724"/>
      <c r="HI10" s="724"/>
      <c r="HJ10" s="724"/>
      <c r="HK10" s="724"/>
      <c r="HL10" s="724"/>
      <c r="HM10" s="724"/>
      <c r="HN10" s="724"/>
      <c r="HO10" s="724"/>
      <c r="HP10" s="724"/>
      <c r="HQ10" s="724"/>
      <c r="HR10" s="724"/>
      <c r="HS10" s="724"/>
      <c r="HT10" s="724"/>
      <c r="HU10" s="724"/>
      <c r="HV10" s="724"/>
      <c r="HW10" s="724"/>
      <c r="HX10" s="724"/>
      <c r="HY10" s="724"/>
      <c r="HZ10" s="724"/>
      <c r="IA10" s="724"/>
      <c r="IB10" s="724"/>
      <c r="IC10" s="724"/>
      <c r="ID10" s="724"/>
      <c r="IE10" s="724"/>
      <c r="IF10" s="724"/>
      <c r="IG10" s="724"/>
      <c r="IH10" s="724"/>
      <c r="II10" s="724"/>
      <c r="IJ10" s="724"/>
      <c r="IK10" s="724"/>
      <c r="IL10" s="724"/>
      <c r="IM10" s="724"/>
      <c r="IN10" s="724"/>
      <c r="IO10" s="724"/>
      <c r="IP10" s="724"/>
      <c r="IQ10" s="724"/>
      <c r="IR10" s="724"/>
      <c r="IS10" s="724"/>
      <c r="IT10" s="724"/>
      <c r="IU10" s="724"/>
      <c r="IV10" s="724"/>
    </row>
    <row r="11" spans="1:256" s="725" customFormat="1" ht="15.75" thickBot="1">
      <c r="A11" s="1952"/>
      <c r="B11" s="736" t="s">
        <v>471</v>
      </c>
      <c r="C11" s="745">
        <v>0.17640355715223097</v>
      </c>
      <c r="D11" s="746">
        <v>0.18101917709198381</v>
      </c>
      <c r="E11" s="746">
        <v>0.14424697164880687</v>
      </c>
      <c r="F11" s="746">
        <v>0.13749048392679328</v>
      </c>
      <c r="G11" s="746">
        <v>9.5788057695582449E-2</v>
      </c>
      <c r="H11" s="746">
        <v>0.32062875133270741</v>
      </c>
      <c r="I11" s="746">
        <v>0.1849677130297406</v>
      </c>
      <c r="J11" s="747">
        <v>0.15636892189561094</v>
      </c>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4"/>
      <c r="AY11" s="724"/>
      <c r="AZ11" s="724"/>
      <c r="BA11" s="724"/>
      <c r="BB11" s="724"/>
      <c r="BC11" s="724"/>
      <c r="BD11" s="724"/>
      <c r="BE11" s="724"/>
      <c r="BF11" s="724"/>
      <c r="BG11" s="724"/>
      <c r="BH11" s="724"/>
      <c r="BI11" s="724"/>
      <c r="BJ11" s="724"/>
      <c r="BK11" s="724"/>
      <c r="BL11" s="724"/>
      <c r="BM11" s="724"/>
      <c r="BN11" s="724"/>
      <c r="BO11" s="724"/>
      <c r="BP11" s="724"/>
      <c r="BQ11" s="724"/>
      <c r="BR11" s="724"/>
      <c r="BS11" s="724"/>
      <c r="BT11" s="724"/>
      <c r="BU11" s="724"/>
      <c r="BV11" s="724"/>
      <c r="BW11" s="724"/>
      <c r="BX11" s="724"/>
      <c r="BY11" s="724"/>
      <c r="BZ11" s="724"/>
      <c r="CA11" s="724"/>
      <c r="CB11" s="724"/>
      <c r="CC11" s="724"/>
      <c r="CD11" s="724"/>
      <c r="CE11" s="724"/>
      <c r="CF11" s="724"/>
      <c r="CG11" s="724"/>
      <c r="CH11" s="724"/>
      <c r="CI11" s="724"/>
      <c r="CJ11" s="724"/>
      <c r="CK11" s="724"/>
      <c r="CL11" s="724"/>
      <c r="CM11" s="724"/>
      <c r="CN11" s="724"/>
      <c r="CO11" s="724"/>
      <c r="CP11" s="724"/>
      <c r="CQ11" s="724"/>
      <c r="CR11" s="724"/>
      <c r="CS11" s="724"/>
      <c r="CT11" s="724"/>
      <c r="CU11" s="724"/>
      <c r="CV11" s="724"/>
      <c r="CW11" s="724"/>
      <c r="CX11" s="724"/>
      <c r="CY11" s="724"/>
      <c r="CZ11" s="724"/>
      <c r="DA11" s="724"/>
      <c r="DB11" s="724"/>
      <c r="DC11" s="724"/>
      <c r="DD11" s="724"/>
      <c r="DE11" s="724"/>
      <c r="DF11" s="724"/>
      <c r="DG11" s="724"/>
      <c r="DH11" s="724"/>
      <c r="DI11" s="724"/>
      <c r="DJ11" s="724"/>
      <c r="DK11" s="724"/>
      <c r="DL11" s="724"/>
      <c r="DM11" s="724"/>
      <c r="DN11" s="724"/>
      <c r="DO11" s="724"/>
      <c r="DP11" s="724"/>
      <c r="DQ11" s="724"/>
      <c r="DR11" s="724"/>
      <c r="DS11" s="724"/>
      <c r="DT11" s="724"/>
      <c r="DU11" s="724"/>
      <c r="DV11" s="724"/>
      <c r="DW11" s="724"/>
      <c r="DX11" s="724"/>
      <c r="DY11" s="724"/>
      <c r="DZ11" s="724"/>
      <c r="EA11" s="724"/>
      <c r="EB11" s="724"/>
      <c r="EC11" s="724"/>
      <c r="ED11" s="724"/>
      <c r="EE11" s="724"/>
      <c r="EF11" s="724"/>
      <c r="EG11" s="724"/>
      <c r="EH11" s="724"/>
      <c r="EI11" s="724"/>
      <c r="EJ11" s="724"/>
      <c r="EK11" s="724"/>
      <c r="EL11" s="724"/>
      <c r="EM11" s="724"/>
      <c r="EN11" s="724"/>
      <c r="EO11" s="724"/>
      <c r="EP11" s="724"/>
      <c r="EQ11" s="724"/>
      <c r="ER11" s="724"/>
      <c r="ES11" s="724"/>
      <c r="ET11" s="724"/>
      <c r="EU11" s="724"/>
      <c r="EV11" s="724"/>
      <c r="EW11" s="724"/>
      <c r="EX11" s="724"/>
      <c r="EY11" s="724"/>
      <c r="EZ11" s="724"/>
      <c r="FA11" s="724"/>
      <c r="FB11" s="724"/>
      <c r="FC11" s="724"/>
      <c r="FD11" s="724"/>
      <c r="FE11" s="724"/>
      <c r="FF11" s="724"/>
      <c r="FG11" s="724"/>
      <c r="FH11" s="724"/>
      <c r="FI11" s="724"/>
      <c r="FJ11" s="724"/>
      <c r="FK11" s="724"/>
      <c r="FL11" s="724"/>
      <c r="FM11" s="724"/>
      <c r="FN11" s="724"/>
      <c r="FO11" s="724"/>
      <c r="FP11" s="724"/>
      <c r="FQ11" s="724"/>
      <c r="FR11" s="724"/>
      <c r="FS11" s="724"/>
      <c r="FT11" s="724"/>
      <c r="FU11" s="724"/>
      <c r="FV11" s="724"/>
      <c r="FW11" s="724"/>
      <c r="FX11" s="724"/>
      <c r="FY11" s="724"/>
      <c r="FZ11" s="724"/>
      <c r="GA11" s="724"/>
      <c r="GB11" s="724"/>
      <c r="GC11" s="724"/>
      <c r="GD11" s="724"/>
      <c r="GE11" s="724"/>
      <c r="GF11" s="724"/>
      <c r="GG11" s="724"/>
      <c r="GH11" s="724"/>
      <c r="GI11" s="724"/>
      <c r="GJ11" s="724"/>
      <c r="GK11" s="724"/>
      <c r="GL11" s="724"/>
      <c r="GM11" s="724"/>
      <c r="GN11" s="724"/>
      <c r="GO11" s="724"/>
      <c r="GP11" s="724"/>
      <c r="GQ11" s="724"/>
      <c r="GR11" s="724"/>
      <c r="GS11" s="724"/>
      <c r="GT11" s="724"/>
      <c r="GU11" s="724"/>
      <c r="GV11" s="724"/>
      <c r="GW11" s="724"/>
      <c r="GX11" s="724"/>
      <c r="GY11" s="724"/>
      <c r="GZ11" s="724"/>
      <c r="HA11" s="724"/>
      <c r="HB11" s="724"/>
      <c r="HC11" s="724"/>
      <c r="HD11" s="724"/>
      <c r="HE11" s="724"/>
      <c r="HF11" s="724"/>
      <c r="HG11" s="724"/>
      <c r="HH11" s="724"/>
      <c r="HI11" s="724"/>
      <c r="HJ11" s="724"/>
      <c r="HK11" s="724"/>
      <c r="HL11" s="724"/>
      <c r="HM11" s="724"/>
      <c r="HN11" s="724"/>
      <c r="HO11" s="724"/>
      <c r="HP11" s="724"/>
      <c r="HQ11" s="724"/>
      <c r="HR11" s="724"/>
      <c r="HS11" s="724"/>
      <c r="HT11" s="724"/>
      <c r="HU11" s="724"/>
      <c r="HV11" s="724"/>
      <c r="HW11" s="724"/>
      <c r="HX11" s="724"/>
      <c r="HY11" s="724"/>
      <c r="HZ11" s="724"/>
      <c r="IA11" s="724"/>
      <c r="IB11" s="724"/>
      <c r="IC11" s="724"/>
      <c r="ID11" s="724"/>
      <c r="IE11" s="724"/>
      <c r="IF11" s="724"/>
      <c r="IG11" s="724"/>
      <c r="IH11" s="724"/>
      <c r="II11" s="724"/>
      <c r="IJ11" s="724"/>
      <c r="IK11" s="724"/>
      <c r="IL11" s="724"/>
      <c r="IM11" s="724"/>
      <c r="IN11" s="724"/>
      <c r="IO11" s="724"/>
      <c r="IP11" s="724"/>
      <c r="IQ11" s="724"/>
      <c r="IR11" s="724"/>
      <c r="IS11" s="724"/>
      <c r="IT11" s="724"/>
      <c r="IU11" s="724"/>
      <c r="IV11" s="724"/>
    </row>
    <row r="12" spans="1:256" s="725" customFormat="1" ht="43.5" customHeight="1">
      <c r="A12" s="1939" t="s">
        <v>527</v>
      </c>
      <c r="B12" s="729" t="s">
        <v>524</v>
      </c>
      <c r="C12" s="748">
        <v>0.15525889842642238</v>
      </c>
      <c r="D12" s="749">
        <v>0.16764155399852776</v>
      </c>
      <c r="E12" s="749">
        <v>0.16406056531503299</v>
      </c>
      <c r="F12" s="749">
        <v>0.1563897608614718</v>
      </c>
      <c r="G12" s="749">
        <v>0.16656235478000769</v>
      </c>
      <c r="H12" s="749">
        <v>0.16795821816903433</v>
      </c>
      <c r="I12" s="749">
        <v>0.16704129128737977</v>
      </c>
      <c r="J12" s="750">
        <v>0.13008318544439243</v>
      </c>
      <c r="K12" s="724"/>
      <c r="L12" s="724"/>
      <c r="M12" s="735"/>
      <c r="N12" s="735"/>
      <c r="O12" s="735"/>
      <c r="P12" s="735"/>
      <c r="Q12" s="735"/>
      <c r="R12" s="735"/>
      <c r="S12" s="735"/>
      <c r="T12" s="735"/>
      <c r="U12" s="735"/>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c r="AT12" s="724"/>
      <c r="AU12" s="724"/>
      <c r="AV12" s="724"/>
      <c r="AW12" s="724"/>
      <c r="AX12" s="724"/>
      <c r="AY12" s="724"/>
      <c r="AZ12" s="724"/>
      <c r="BA12" s="724"/>
      <c r="BB12" s="724"/>
      <c r="BC12" s="724"/>
      <c r="BD12" s="724"/>
      <c r="BE12" s="724"/>
      <c r="BF12" s="724"/>
      <c r="BG12" s="724"/>
      <c r="BH12" s="724"/>
      <c r="BI12" s="724"/>
      <c r="BJ12" s="724"/>
      <c r="BK12" s="724"/>
      <c r="BL12" s="724"/>
      <c r="BM12" s="724"/>
      <c r="BN12" s="724"/>
      <c r="BO12" s="724"/>
      <c r="BP12" s="724"/>
      <c r="BQ12" s="724"/>
      <c r="BR12" s="724"/>
      <c r="BS12" s="724"/>
      <c r="BT12" s="724"/>
      <c r="BU12" s="724"/>
      <c r="BV12" s="724"/>
      <c r="BW12" s="724"/>
      <c r="BX12" s="724"/>
      <c r="BY12" s="724"/>
      <c r="BZ12" s="724"/>
      <c r="CA12" s="724"/>
      <c r="CB12" s="724"/>
      <c r="CC12" s="724"/>
      <c r="CD12" s="724"/>
      <c r="CE12" s="724"/>
      <c r="CF12" s="724"/>
      <c r="CG12" s="724"/>
      <c r="CH12" s="724"/>
      <c r="CI12" s="724"/>
      <c r="CJ12" s="724"/>
      <c r="CK12" s="724"/>
      <c r="CL12" s="724"/>
      <c r="CM12" s="724"/>
      <c r="CN12" s="724"/>
      <c r="CO12" s="724"/>
      <c r="CP12" s="724"/>
      <c r="CQ12" s="724"/>
      <c r="CR12" s="724"/>
      <c r="CS12" s="724"/>
      <c r="CT12" s="724"/>
      <c r="CU12" s="724"/>
      <c r="CV12" s="724"/>
      <c r="CW12" s="724"/>
      <c r="CX12" s="724"/>
      <c r="CY12" s="724"/>
      <c r="CZ12" s="724"/>
      <c r="DA12" s="724"/>
      <c r="DB12" s="724"/>
      <c r="DC12" s="724"/>
      <c r="DD12" s="724"/>
      <c r="DE12" s="724"/>
      <c r="DF12" s="724"/>
      <c r="DG12" s="724"/>
      <c r="DH12" s="724"/>
      <c r="DI12" s="724"/>
      <c r="DJ12" s="724"/>
      <c r="DK12" s="724"/>
      <c r="DL12" s="724"/>
      <c r="DM12" s="724"/>
      <c r="DN12" s="724"/>
      <c r="DO12" s="724"/>
      <c r="DP12" s="724"/>
      <c r="DQ12" s="724"/>
      <c r="DR12" s="724"/>
      <c r="DS12" s="724"/>
      <c r="DT12" s="724"/>
      <c r="DU12" s="724"/>
      <c r="DV12" s="724"/>
      <c r="DW12" s="724"/>
      <c r="DX12" s="724"/>
      <c r="DY12" s="724"/>
      <c r="DZ12" s="724"/>
      <c r="EA12" s="724"/>
      <c r="EB12" s="724"/>
      <c r="EC12" s="724"/>
      <c r="ED12" s="724"/>
      <c r="EE12" s="724"/>
      <c r="EF12" s="724"/>
      <c r="EG12" s="724"/>
      <c r="EH12" s="724"/>
      <c r="EI12" s="724"/>
      <c r="EJ12" s="724"/>
      <c r="EK12" s="724"/>
      <c r="EL12" s="724"/>
      <c r="EM12" s="724"/>
      <c r="EN12" s="724"/>
      <c r="EO12" s="724"/>
      <c r="EP12" s="724"/>
      <c r="EQ12" s="724"/>
      <c r="ER12" s="724"/>
      <c r="ES12" s="724"/>
      <c r="ET12" s="724"/>
      <c r="EU12" s="724"/>
      <c r="EV12" s="724"/>
      <c r="EW12" s="724"/>
      <c r="EX12" s="724"/>
      <c r="EY12" s="724"/>
      <c r="EZ12" s="724"/>
      <c r="FA12" s="724"/>
      <c r="FB12" s="724"/>
      <c r="FC12" s="724"/>
      <c r="FD12" s="724"/>
      <c r="FE12" s="724"/>
      <c r="FF12" s="724"/>
      <c r="FG12" s="724"/>
      <c r="FH12" s="724"/>
      <c r="FI12" s="724"/>
      <c r="FJ12" s="724"/>
      <c r="FK12" s="724"/>
      <c r="FL12" s="724"/>
      <c r="FM12" s="724"/>
      <c r="FN12" s="724"/>
      <c r="FO12" s="724"/>
      <c r="FP12" s="724"/>
      <c r="FQ12" s="724"/>
      <c r="FR12" s="724"/>
      <c r="FS12" s="724"/>
      <c r="FT12" s="724"/>
      <c r="FU12" s="724"/>
      <c r="FV12" s="724"/>
      <c r="FW12" s="724"/>
      <c r="FX12" s="724"/>
      <c r="FY12" s="724"/>
      <c r="FZ12" s="724"/>
      <c r="GA12" s="724"/>
      <c r="GB12" s="724"/>
      <c r="GC12" s="724"/>
      <c r="GD12" s="724"/>
      <c r="GE12" s="724"/>
      <c r="GF12" s="724"/>
      <c r="GG12" s="724"/>
      <c r="GH12" s="724"/>
      <c r="GI12" s="724"/>
      <c r="GJ12" s="724"/>
      <c r="GK12" s="724"/>
      <c r="GL12" s="724"/>
      <c r="GM12" s="724"/>
      <c r="GN12" s="724"/>
      <c r="GO12" s="724"/>
      <c r="GP12" s="724"/>
      <c r="GQ12" s="724"/>
      <c r="GR12" s="724"/>
      <c r="GS12" s="724"/>
      <c r="GT12" s="724"/>
      <c r="GU12" s="724"/>
      <c r="GV12" s="724"/>
      <c r="GW12" s="724"/>
      <c r="GX12" s="724"/>
      <c r="GY12" s="724"/>
      <c r="GZ12" s="724"/>
      <c r="HA12" s="724"/>
      <c r="HB12" s="724"/>
      <c r="HC12" s="724"/>
      <c r="HD12" s="724"/>
      <c r="HE12" s="724"/>
      <c r="HF12" s="724"/>
      <c r="HG12" s="724"/>
      <c r="HH12" s="724"/>
      <c r="HI12" s="724"/>
      <c r="HJ12" s="724"/>
      <c r="HK12" s="724"/>
      <c r="HL12" s="724"/>
      <c r="HM12" s="724"/>
      <c r="HN12" s="724"/>
      <c r="HO12" s="724"/>
      <c r="HP12" s="724"/>
      <c r="HQ12" s="724"/>
      <c r="HR12" s="724"/>
      <c r="HS12" s="724"/>
      <c r="HT12" s="724"/>
      <c r="HU12" s="724"/>
      <c r="HV12" s="724"/>
      <c r="HW12" s="724"/>
      <c r="HX12" s="724"/>
      <c r="HY12" s="724"/>
      <c r="HZ12" s="724"/>
      <c r="IA12" s="724"/>
      <c r="IB12" s="724"/>
      <c r="IC12" s="724"/>
      <c r="ID12" s="724"/>
      <c r="IE12" s="724"/>
      <c r="IF12" s="724"/>
      <c r="IG12" s="724"/>
      <c r="IH12" s="724"/>
      <c r="II12" s="724"/>
      <c r="IJ12" s="724"/>
      <c r="IK12" s="724"/>
      <c r="IL12" s="724"/>
      <c r="IM12" s="724"/>
      <c r="IN12" s="724"/>
      <c r="IO12" s="724"/>
      <c r="IP12" s="724"/>
      <c r="IQ12" s="724"/>
      <c r="IR12" s="724"/>
      <c r="IS12" s="724"/>
      <c r="IT12" s="724"/>
      <c r="IU12" s="724"/>
      <c r="IV12" s="724"/>
    </row>
    <row r="13" spans="1:256" s="725" customFormat="1" ht="38.25">
      <c r="A13" s="1940"/>
      <c r="B13" s="731" t="s">
        <v>525</v>
      </c>
      <c r="C13" s="743">
        <v>0.3464191489864698</v>
      </c>
      <c r="D13" s="733">
        <v>0.30726880623229474</v>
      </c>
      <c r="E13" s="733">
        <v>0.2841432797025521</v>
      </c>
      <c r="F13" s="733">
        <v>0.31454355087811131</v>
      </c>
      <c r="G13" s="733">
        <v>0.23360075745772832</v>
      </c>
      <c r="H13" s="733">
        <v>0.45091133891901586</v>
      </c>
      <c r="I13" s="733">
        <v>0.42528284580132464</v>
      </c>
      <c r="J13" s="744">
        <v>0.32391848187037797</v>
      </c>
      <c r="K13" s="724"/>
      <c r="L13" s="724"/>
      <c r="M13" s="724"/>
      <c r="N13" s="735"/>
      <c r="O13" s="735"/>
      <c r="P13" s="735"/>
      <c r="Q13" s="735"/>
      <c r="R13" s="735"/>
      <c r="S13" s="735"/>
      <c r="T13" s="735"/>
      <c r="U13" s="735"/>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4"/>
      <c r="BX13" s="724"/>
      <c r="BY13" s="724"/>
      <c r="BZ13" s="724"/>
      <c r="CA13" s="724"/>
      <c r="CB13" s="724"/>
      <c r="CC13" s="724"/>
      <c r="CD13" s="724"/>
      <c r="CE13" s="724"/>
      <c r="CF13" s="724"/>
      <c r="CG13" s="724"/>
      <c r="CH13" s="724"/>
      <c r="CI13" s="724"/>
      <c r="CJ13" s="724"/>
      <c r="CK13" s="724"/>
      <c r="CL13" s="724"/>
      <c r="CM13" s="724"/>
      <c r="CN13" s="724"/>
      <c r="CO13" s="724"/>
      <c r="CP13" s="724"/>
      <c r="CQ13" s="724"/>
      <c r="CR13" s="724"/>
      <c r="CS13" s="724"/>
      <c r="CT13" s="724"/>
      <c r="CU13" s="724"/>
      <c r="CV13" s="724"/>
      <c r="CW13" s="724"/>
      <c r="CX13" s="724"/>
      <c r="CY13" s="724"/>
      <c r="CZ13" s="724"/>
      <c r="DA13" s="724"/>
      <c r="DB13" s="724"/>
      <c r="DC13" s="724"/>
      <c r="DD13" s="724"/>
      <c r="DE13" s="724"/>
      <c r="DF13" s="724"/>
      <c r="DG13" s="724"/>
      <c r="DH13" s="724"/>
      <c r="DI13" s="724"/>
      <c r="DJ13" s="724"/>
      <c r="DK13" s="724"/>
      <c r="DL13" s="724"/>
      <c r="DM13" s="724"/>
      <c r="DN13" s="724"/>
      <c r="DO13" s="724"/>
      <c r="DP13" s="724"/>
      <c r="DQ13" s="724"/>
      <c r="DR13" s="724"/>
      <c r="DS13" s="724"/>
      <c r="DT13" s="724"/>
      <c r="DU13" s="724"/>
      <c r="DV13" s="724"/>
      <c r="DW13" s="724"/>
      <c r="DX13" s="724"/>
      <c r="DY13" s="724"/>
      <c r="DZ13" s="724"/>
      <c r="EA13" s="724"/>
      <c r="EB13" s="724"/>
      <c r="EC13" s="724"/>
      <c r="ED13" s="724"/>
      <c r="EE13" s="724"/>
      <c r="EF13" s="724"/>
      <c r="EG13" s="724"/>
      <c r="EH13" s="724"/>
      <c r="EI13" s="724"/>
      <c r="EJ13" s="724"/>
      <c r="EK13" s="724"/>
      <c r="EL13" s="724"/>
      <c r="EM13" s="724"/>
      <c r="EN13" s="724"/>
      <c r="EO13" s="724"/>
      <c r="EP13" s="724"/>
      <c r="EQ13" s="724"/>
      <c r="ER13" s="724"/>
      <c r="ES13" s="724"/>
      <c r="ET13" s="724"/>
      <c r="EU13" s="724"/>
      <c r="EV13" s="724"/>
      <c r="EW13" s="724"/>
      <c r="EX13" s="724"/>
      <c r="EY13" s="724"/>
      <c r="EZ13" s="724"/>
      <c r="FA13" s="724"/>
      <c r="FB13" s="724"/>
      <c r="FC13" s="724"/>
      <c r="FD13" s="724"/>
      <c r="FE13" s="724"/>
      <c r="FF13" s="724"/>
      <c r="FG13" s="724"/>
      <c r="FH13" s="724"/>
      <c r="FI13" s="724"/>
      <c r="FJ13" s="724"/>
      <c r="FK13" s="724"/>
      <c r="FL13" s="724"/>
      <c r="FM13" s="724"/>
      <c r="FN13" s="724"/>
      <c r="FO13" s="724"/>
      <c r="FP13" s="724"/>
      <c r="FQ13" s="724"/>
      <c r="FR13" s="724"/>
      <c r="FS13" s="724"/>
      <c r="FT13" s="724"/>
      <c r="FU13" s="724"/>
      <c r="FV13" s="724"/>
      <c r="FW13" s="724"/>
      <c r="FX13" s="724"/>
      <c r="FY13" s="724"/>
      <c r="FZ13" s="724"/>
      <c r="GA13" s="724"/>
      <c r="GB13" s="724"/>
      <c r="GC13" s="724"/>
      <c r="GD13" s="724"/>
      <c r="GE13" s="724"/>
      <c r="GF13" s="724"/>
      <c r="GG13" s="724"/>
      <c r="GH13" s="724"/>
      <c r="GI13" s="724"/>
      <c r="GJ13" s="724"/>
      <c r="GK13" s="724"/>
      <c r="GL13" s="724"/>
      <c r="GM13" s="724"/>
      <c r="GN13" s="724"/>
      <c r="GO13" s="724"/>
      <c r="GP13" s="724"/>
      <c r="GQ13" s="724"/>
      <c r="GR13" s="724"/>
      <c r="GS13" s="724"/>
      <c r="GT13" s="724"/>
      <c r="GU13" s="724"/>
      <c r="GV13" s="724"/>
      <c r="GW13" s="724"/>
      <c r="GX13" s="724"/>
      <c r="GY13" s="724"/>
      <c r="GZ13" s="724"/>
      <c r="HA13" s="724"/>
      <c r="HB13" s="724"/>
      <c r="HC13" s="724"/>
      <c r="HD13" s="724"/>
      <c r="HE13" s="724"/>
      <c r="HF13" s="724"/>
      <c r="HG13" s="724"/>
      <c r="HH13" s="724"/>
      <c r="HI13" s="724"/>
      <c r="HJ13" s="724"/>
      <c r="HK13" s="724"/>
      <c r="HL13" s="724"/>
      <c r="HM13" s="724"/>
      <c r="HN13" s="724"/>
      <c r="HO13" s="724"/>
      <c r="HP13" s="724"/>
      <c r="HQ13" s="724"/>
      <c r="HR13" s="724"/>
      <c r="HS13" s="724"/>
      <c r="HT13" s="724"/>
      <c r="HU13" s="724"/>
      <c r="HV13" s="724"/>
      <c r="HW13" s="724"/>
      <c r="HX13" s="724"/>
      <c r="HY13" s="724"/>
      <c r="HZ13" s="724"/>
      <c r="IA13" s="724"/>
      <c r="IB13" s="724"/>
      <c r="IC13" s="724"/>
      <c r="ID13" s="724"/>
      <c r="IE13" s="724"/>
      <c r="IF13" s="724"/>
      <c r="IG13" s="724"/>
      <c r="IH13" s="724"/>
      <c r="II13" s="724"/>
      <c r="IJ13" s="724"/>
      <c r="IK13" s="724"/>
      <c r="IL13" s="724"/>
      <c r="IM13" s="724"/>
      <c r="IN13" s="724"/>
      <c r="IO13" s="724"/>
      <c r="IP13" s="724"/>
      <c r="IQ13" s="724"/>
      <c r="IR13" s="724"/>
      <c r="IS13" s="724"/>
      <c r="IT13" s="724"/>
      <c r="IU13" s="724"/>
      <c r="IV13" s="724"/>
    </row>
    <row r="14" spans="1:256" s="725" customFormat="1" ht="15.75" thickBot="1">
      <c r="A14" s="1941"/>
      <c r="B14" s="736" t="s">
        <v>471</v>
      </c>
      <c r="C14" s="751">
        <v>0.21713650216085795</v>
      </c>
      <c r="D14" s="738">
        <v>0.22574843350299692</v>
      </c>
      <c r="E14" s="738">
        <v>0.18526619595760219</v>
      </c>
      <c r="F14" s="738">
        <v>0.17898478448245278</v>
      </c>
      <c r="G14" s="738">
        <v>0.13128709670996019</v>
      </c>
      <c r="H14" s="738">
        <v>0.34906339921922364</v>
      </c>
      <c r="I14" s="738">
        <v>0.23256423981021937</v>
      </c>
      <c r="J14" s="752">
        <v>0.19824817635929429</v>
      </c>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4"/>
      <c r="BX14" s="724"/>
      <c r="BY14" s="724"/>
      <c r="BZ14" s="724"/>
      <c r="CA14" s="724"/>
      <c r="CB14" s="724"/>
      <c r="CC14" s="724"/>
      <c r="CD14" s="724"/>
      <c r="CE14" s="724"/>
      <c r="CF14" s="724"/>
      <c r="CG14" s="724"/>
      <c r="CH14" s="724"/>
      <c r="CI14" s="724"/>
      <c r="CJ14" s="724"/>
      <c r="CK14" s="724"/>
      <c r="CL14" s="724"/>
      <c r="CM14" s="724"/>
      <c r="CN14" s="724"/>
      <c r="CO14" s="724"/>
      <c r="CP14" s="724"/>
      <c r="CQ14" s="724"/>
      <c r="CR14" s="724"/>
      <c r="CS14" s="724"/>
      <c r="CT14" s="724"/>
      <c r="CU14" s="724"/>
      <c r="CV14" s="724"/>
      <c r="CW14" s="724"/>
      <c r="CX14" s="724"/>
      <c r="CY14" s="724"/>
      <c r="CZ14" s="724"/>
      <c r="DA14" s="724"/>
      <c r="DB14" s="724"/>
      <c r="DC14" s="724"/>
      <c r="DD14" s="724"/>
      <c r="DE14" s="724"/>
      <c r="DF14" s="724"/>
      <c r="DG14" s="724"/>
      <c r="DH14" s="724"/>
      <c r="DI14" s="724"/>
      <c r="DJ14" s="724"/>
      <c r="DK14" s="724"/>
      <c r="DL14" s="724"/>
      <c r="DM14" s="724"/>
      <c r="DN14" s="724"/>
      <c r="DO14" s="724"/>
      <c r="DP14" s="724"/>
      <c r="DQ14" s="724"/>
      <c r="DR14" s="724"/>
      <c r="DS14" s="724"/>
      <c r="DT14" s="724"/>
      <c r="DU14" s="724"/>
      <c r="DV14" s="724"/>
      <c r="DW14" s="724"/>
      <c r="DX14" s="724"/>
      <c r="DY14" s="724"/>
      <c r="DZ14" s="724"/>
      <c r="EA14" s="724"/>
      <c r="EB14" s="724"/>
      <c r="EC14" s="724"/>
      <c r="ED14" s="724"/>
      <c r="EE14" s="724"/>
      <c r="EF14" s="724"/>
      <c r="EG14" s="724"/>
      <c r="EH14" s="724"/>
      <c r="EI14" s="724"/>
      <c r="EJ14" s="724"/>
      <c r="EK14" s="724"/>
      <c r="EL14" s="724"/>
      <c r="EM14" s="724"/>
      <c r="EN14" s="724"/>
      <c r="EO14" s="724"/>
      <c r="EP14" s="724"/>
      <c r="EQ14" s="724"/>
      <c r="ER14" s="724"/>
      <c r="ES14" s="724"/>
      <c r="ET14" s="724"/>
      <c r="EU14" s="724"/>
      <c r="EV14" s="724"/>
      <c r="EW14" s="724"/>
      <c r="EX14" s="724"/>
      <c r="EY14" s="724"/>
      <c r="EZ14" s="724"/>
      <c r="FA14" s="724"/>
      <c r="FB14" s="724"/>
      <c r="FC14" s="724"/>
      <c r="FD14" s="724"/>
      <c r="FE14" s="724"/>
      <c r="FF14" s="724"/>
      <c r="FG14" s="724"/>
      <c r="FH14" s="724"/>
      <c r="FI14" s="724"/>
      <c r="FJ14" s="724"/>
      <c r="FK14" s="724"/>
      <c r="FL14" s="724"/>
      <c r="FM14" s="724"/>
      <c r="FN14" s="724"/>
      <c r="FO14" s="724"/>
      <c r="FP14" s="724"/>
      <c r="FQ14" s="724"/>
      <c r="FR14" s="724"/>
      <c r="FS14" s="724"/>
      <c r="FT14" s="724"/>
      <c r="FU14" s="724"/>
      <c r="FV14" s="724"/>
      <c r="FW14" s="724"/>
      <c r="FX14" s="724"/>
      <c r="FY14" s="724"/>
      <c r="FZ14" s="724"/>
      <c r="GA14" s="724"/>
      <c r="GB14" s="724"/>
      <c r="GC14" s="724"/>
      <c r="GD14" s="724"/>
      <c r="GE14" s="724"/>
      <c r="GF14" s="724"/>
      <c r="GG14" s="724"/>
      <c r="GH14" s="724"/>
      <c r="GI14" s="724"/>
      <c r="GJ14" s="724"/>
      <c r="GK14" s="724"/>
      <c r="GL14" s="724"/>
      <c r="GM14" s="724"/>
      <c r="GN14" s="724"/>
      <c r="GO14" s="724"/>
      <c r="GP14" s="724"/>
      <c r="GQ14" s="724"/>
      <c r="GR14" s="724"/>
      <c r="GS14" s="724"/>
      <c r="GT14" s="724"/>
      <c r="GU14" s="724"/>
      <c r="GV14" s="724"/>
      <c r="GW14" s="724"/>
      <c r="GX14" s="724"/>
      <c r="GY14" s="724"/>
      <c r="GZ14" s="724"/>
      <c r="HA14" s="724"/>
      <c r="HB14" s="724"/>
      <c r="HC14" s="724"/>
      <c r="HD14" s="724"/>
      <c r="HE14" s="724"/>
      <c r="HF14" s="724"/>
      <c r="HG14" s="724"/>
      <c r="HH14" s="724"/>
      <c r="HI14" s="724"/>
      <c r="HJ14" s="724"/>
      <c r="HK14" s="724"/>
      <c r="HL14" s="724"/>
      <c r="HM14" s="724"/>
      <c r="HN14" s="724"/>
      <c r="HO14" s="724"/>
      <c r="HP14" s="724"/>
      <c r="HQ14" s="724"/>
      <c r="HR14" s="724"/>
      <c r="HS14" s="724"/>
      <c r="HT14" s="724"/>
      <c r="HU14" s="724"/>
      <c r="HV14" s="724"/>
      <c r="HW14" s="724"/>
      <c r="HX14" s="724"/>
      <c r="HY14" s="724"/>
      <c r="HZ14" s="724"/>
      <c r="IA14" s="724"/>
      <c r="IB14" s="724"/>
      <c r="IC14" s="724"/>
      <c r="ID14" s="724"/>
      <c r="IE14" s="724"/>
      <c r="IF14" s="724"/>
      <c r="IG14" s="724"/>
      <c r="IH14" s="724"/>
      <c r="II14" s="724"/>
      <c r="IJ14" s="724"/>
      <c r="IK14" s="724"/>
      <c r="IL14" s="724"/>
      <c r="IM14" s="724"/>
      <c r="IN14" s="724"/>
      <c r="IO14" s="724"/>
      <c r="IP14" s="724"/>
      <c r="IQ14" s="724"/>
      <c r="IR14" s="724"/>
      <c r="IS14" s="724"/>
      <c r="IT14" s="724"/>
      <c r="IU14" s="724"/>
      <c r="IV14" s="724"/>
    </row>
    <row r="15" spans="1:256">
      <c r="C15" s="735"/>
      <c r="D15" s="735"/>
      <c r="E15" s="735"/>
      <c r="F15" s="735"/>
      <c r="G15" s="735"/>
      <c r="H15" s="735"/>
      <c r="I15" s="735"/>
      <c r="J15" s="735"/>
    </row>
    <row r="16" spans="1:256" s="725" customFormat="1" ht="15">
      <c r="A16" s="724"/>
      <c r="B16" s="735"/>
      <c r="C16" s="735"/>
      <c r="D16" s="735"/>
      <c r="E16" s="735"/>
      <c r="F16" s="735"/>
      <c r="G16" s="735"/>
      <c r="H16" s="735"/>
      <c r="I16" s="735"/>
      <c r="J16" s="735"/>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4"/>
      <c r="DS16" s="724"/>
      <c r="DT16" s="724"/>
      <c r="DU16" s="724"/>
      <c r="DV16" s="724"/>
      <c r="DW16" s="724"/>
      <c r="DX16" s="724"/>
      <c r="DY16" s="724"/>
      <c r="DZ16" s="724"/>
      <c r="EA16" s="724"/>
      <c r="EB16" s="724"/>
      <c r="EC16" s="724"/>
      <c r="ED16" s="724"/>
      <c r="EE16" s="724"/>
      <c r="EF16" s="724"/>
      <c r="EG16" s="724"/>
      <c r="EH16" s="724"/>
      <c r="EI16" s="724"/>
      <c r="EJ16" s="724"/>
      <c r="EK16" s="724"/>
      <c r="EL16" s="724"/>
      <c r="EM16" s="724"/>
      <c r="EN16" s="724"/>
      <c r="EO16" s="724"/>
      <c r="EP16" s="724"/>
      <c r="EQ16" s="724"/>
      <c r="ER16" s="724"/>
      <c r="ES16" s="724"/>
      <c r="ET16" s="724"/>
      <c r="EU16" s="724"/>
      <c r="EV16" s="724"/>
      <c r="EW16" s="724"/>
      <c r="EX16" s="724"/>
      <c r="EY16" s="724"/>
      <c r="EZ16" s="724"/>
      <c r="FA16" s="724"/>
      <c r="FB16" s="724"/>
      <c r="FC16" s="724"/>
      <c r="FD16" s="724"/>
      <c r="FE16" s="724"/>
      <c r="FF16" s="724"/>
      <c r="FG16" s="724"/>
      <c r="FH16" s="724"/>
      <c r="FI16" s="724"/>
      <c r="FJ16" s="724"/>
      <c r="FK16" s="724"/>
      <c r="FL16" s="724"/>
      <c r="FM16" s="724"/>
      <c r="FN16" s="724"/>
      <c r="FO16" s="724"/>
      <c r="FP16" s="724"/>
      <c r="FQ16" s="724"/>
      <c r="FR16" s="724"/>
      <c r="FS16" s="724"/>
      <c r="FT16" s="724"/>
      <c r="FU16" s="724"/>
      <c r="FV16" s="724"/>
      <c r="FW16" s="724"/>
      <c r="FX16" s="724"/>
      <c r="FY16" s="724"/>
      <c r="FZ16" s="724"/>
      <c r="GA16" s="724"/>
      <c r="GB16" s="724"/>
      <c r="GC16" s="724"/>
      <c r="GD16" s="724"/>
      <c r="GE16" s="724"/>
      <c r="GF16" s="724"/>
      <c r="GG16" s="724"/>
      <c r="GH16" s="724"/>
      <c r="GI16" s="724"/>
      <c r="GJ16" s="724"/>
      <c r="GK16" s="724"/>
      <c r="GL16" s="724"/>
      <c r="GM16" s="724"/>
      <c r="GN16" s="724"/>
      <c r="GO16" s="724"/>
      <c r="GP16" s="724"/>
      <c r="GQ16" s="724"/>
      <c r="GR16" s="724"/>
      <c r="GS16" s="724"/>
      <c r="GT16" s="724"/>
      <c r="GU16" s="724"/>
      <c r="GV16" s="724"/>
      <c r="GW16" s="724"/>
      <c r="GX16" s="724"/>
      <c r="GY16" s="724"/>
      <c r="GZ16" s="724"/>
      <c r="HA16" s="724"/>
      <c r="HB16" s="724"/>
      <c r="HC16" s="724"/>
      <c r="HD16" s="724"/>
      <c r="HE16" s="724"/>
      <c r="HF16" s="724"/>
      <c r="HG16" s="724"/>
      <c r="HH16" s="724"/>
      <c r="HI16" s="724"/>
      <c r="HJ16" s="724"/>
      <c r="HK16" s="724"/>
      <c r="HL16" s="724"/>
      <c r="HM16" s="724"/>
      <c r="HN16" s="724"/>
      <c r="HO16" s="724"/>
      <c r="HP16" s="724"/>
      <c r="HQ16" s="724"/>
      <c r="HR16" s="724"/>
      <c r="HS16" s="724"/>
      <c r="HT16" s="724"/>
      <c r="HU16" s="724"/>
      <c r="HV16" s="724"/>
      <c r="HW16" s="724"/>
      <c r="HX16" s="724"/>
      <c r="HY16" s="724"/>
      <c r="HZ16" s="724"/>
      <c r="IA16" s="724"/>
      <c r="IB16" s="724"/>
      <c r="IC16" s="724"/>
      <c r="ID16" s="724"/>
      <c r="IE16" s="724"/>
      <c r="IF16" s="724"/>
      <c r="IG16" s="724"/>
      <c r="IH16" s="724"/>
      <c r="II16" s="724"/>
      <c r="IJ16" s="724"/>
      <c r="IK16" s="724"/>
      <c r="IL16" s="724"/>
      <c r="IM16" s="724"/>
      <c r="IN16" s="724"/>
      <c r="IO16" s="724"/>
      <c r="IP16" s="724"/>
      <c r="IQ16" s="724"/>
      <c r="IR16" s="724"/>
      <c r="IS16" s="724"/>
      <c r="IT16" s="724"/>
      <c r="IU16" s="724"/>
      <c r="IV16" s="724"/>
    </row>
    <row r="17" spans="1:256" s="725" customFormat="1" ht="15">
      <c r="A17" s="1945" t="s">
        <v>528</v>
      </c>
      <c r="B17" s="1945"/>
      <c r="C17" s="1945"/>
      <c r="D17" s="1945"/>
      <c r="E17" s="1945"/>
      <c r="F17" s="1945"/>
      <c r="G17" s="1945"/>
      <c r="H17" s="1945"/>
      <c r="I17" s="1945"/>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c r="EH17" s="724"/>
      <c r="EI17" s="724"/>
      <c r="EJ17" s="724"/>
      <c r="EK17" s="724"/>
      <c r="EL17" s="724"/>
      <c r="EM17" s="724"/>
      <c r="EN17" s="724"/>
      <c r="EO17" s="724"/>
      <c r="EP17" s="724"/>
      <c r="EQ17" s="724"/>
      <c r="ER17" s="724"/>
      <c r="ES17" s="724"/>
      <c r="ET17" s="724"/>
      <c r="EU17" s="724"/>
      <c r="EV17" s="724"/>
      <c r="EW17" s="724"/>
      <c r="EX17" s="724"/>
      <c r="EY17" s="724"/>
      <c r="EZ17" s="724"/>
      <c r="FA17" s="724"/>
      <c r="FB17" s="724"/>
      <c r="FC17" s="724"/>
      <c r="FD17" s="724"/>
      <c r="FE17" s="724"/>
      <c r="FF17" s="724"/>
      <c r="FG17" s="724"/>
      <c r="FH17" s="724"/>
      <c r="FI17" s="724"/>
      <c r="FJ17" s="724"/>
      <c r="FK17" s="724"/>
      <c r="FL17" s="724"/>
      <c r="FM17" s="724"/>
      <c r="FN17" s="724"/>
      <c r="FO17" s="724"/>
      <c r="FP17" s="724"/>
      <c r="FQ17" s="724"/>
      <c r="FR17" s="724"/>
      <c r="FS17" s="724"/>
      <c r="FT17" s="724"/>
      <c r="FU17" s="724"/>
      <c r="FV17" s="724"/>
      <c r="FW17" s="724"/>
      <c r="FX17" s="724"/>
      <c r="FY17" s="724"/>
      <c r="FZ17" s="724"/>
      <c r="GA17" s="724"/>
      <c r="GB17" s="724"/>
      <c r="GC17" s="724"/>
      <c r="GD17" s="724"/>
      <c r="GE17" s="724"/>
      <c r="GF17" s="724"/>
      <c r="GG17" s="724"/>
      <c r="GH17" s="724"/>
      <c r="GI17" s="724"/>
      <c r="GJ17" s="724"/>
      <c r="GK17" s="724"/>
      <c r="GL17" s="724"/>
      <c r="GM17" s="724"/>
      <c r="GN17" s="724"/>
      <c r="GO17" s="724"/>
      <c r="GP17" s="724"/>
      <c r="GQ17" s="724"/>
      <c r="GR17" s="724"/>
      <c r="GS17" s="724"/>
      <c r="GT17" s="724"/>
      <c r="GU17" s="724"/>
      <c r="GV17" s="724"/>
      <c r="GW17" s="724"/>
      <c r="GX17" s="724"/>
      <c r="GY17" s="724"/>
      <c r="GZ17" s="724"/>
      <c r="HA17" s="724"/>
      <c r="HB17" s="724"/>
      <c r="HC17" s="724"/>
      <c r="HD17" s="724"/>
      <c r="HE17" s="724"/>
      <c r="HF17" s="724"/>
      <c r="HG17" s="724"/>
      <c r="HH17" s="724"/>
      <c r="HI17" s="724"/>
      <c r="HJ17" s="724"/>
      <c r="HK17" s="724"/>
      <c r="HL17" s="724"/>
      <c r="HM17" s="724"/>
      <c r="HN17" s="724"/>
      <c r="HO17" s="724"/>
      <c r="HP17" s="724"/>
      <c r="HQ17" s="724"/>
      <c r="HR17" s="724"/>
      <c r="HS17" s="724"/>
      <c r="HT17" s="724"/>
      <c r="HU17" s="724"/>
      <c r="HV17" s="724"/>
      <c r="HW17" s="724"/>
      <c r="HX17" s="724"/>
      <c r="HY17" s="724"/>
      <c r="HZ17" s="724"/>
      <c r="IA17" s="724"/>
      <c r="IB17" s="724"/>
      <c r="IC17" s="724"/>
      <c r="ID17" s="724"/>
      <c r="IE17" s="724"/>
      <c r="IF17" s="724"/>
      <c r="IG17" s="724"/>
      <c r="IH17" s="724"/>
      <c r="II17" s="724"/>
      <c r="IJ17" s="724"/>
      <c r="IK17" s="724"/>
      <c r="IL17" s="724"/>
      <c r="IM17" s="724"/>
      <c r="IN17" s="724"/>
      <c r="IO17" s="724"/>
      <c r="IP17" s="724"/>
      <c r="IQ17" s="724"/>
      <c r="IR17" s="724"/>
      <c r="IS17" s="724"/>
      <c r="IT17" s="724"/>
      <c r="IU17" s="724"/>
      <c r="IV17" s="724"/>
    </row>
    <row r="18" spans="1:256" s="725" customFormat="1" ht="15.75" thickBot="1">
      <c r="A18" s="724"/>
      <c r="B18" s="724"/>
      <c r="C18" s="724"/>
      <c r="D18" s="724"/>
      <c r="E18" s="724"/>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c r="DM18" s="724"/>
      <c r="DN18" s="724"/>
      <c r="DO18" s="724"/>
      <c r="DP18" s="724"/>
      <c r="DQ18" s="724"/>
      <c r="DR18" s="724"/>
      <c r="DS18" s="724"/>
      <c r="DT18" s="724"/>
      <c r="DU18" s="724"/>
      <c r="DV18" s="724"/>
      <c r="DW18" s="724"/>
      <c r="DX18" s="724"/>
      <c r="DY18" s="724"/>
      <c r="DZ18" s="724"/>
      <c r="EA18" s="724"/>
      <c r="EB18" s="724"/>
      <c r="EC18" s="724"/>
      <c r="ED18" s="724"/>
      <c r="EE18" s="724"/>
      <c r="EF18" s="724"/>
      <c r="EG18" s="724"/>
      <c r="EH18" s="724"/>
      <c r="EI18" s="724"/>
      <c r="EJ18" s="724"/>
      <c r="EK18" s="724"/>
      <c r="EL18" s="724"/>
      <c r="EM18" s="724"/>
      <c r="EN18" s="724"/>
      <c r="EO18" s="724"/>
      <c r="EP18" s="724"/>
      <c r="EQ18" s="724"/>
      <c r="ER18" s="724"/>
      <c r="ES18" s="724"/>
      <c r="ET18" s="724"/>
      <c r="EU18" s="724"/>
      <c r="EV18" s="724"/>
      <c r="EW18" s="724"/>
      <c r="EX18" s="724"/>
      <c r="EY18" s="724"/>
      <c r="EZ18" s="724"/>
      <c r="FA18" s="724"/>
      <c r="FB18" s="724"/>
      <c r="FC18" s="724"/>
      <c r="FD18" s="724"/>
      <c r="FE18" s="724"/>
      <c r="FF18" s="724"/>
      <c r="FG18" s="724"/>
      <c r="FH18" s="724"/>
      <c r="FI18" s="724"/>
      <c r="FJ18" s="724"/>
      <c r="FK18" s="724"/>
      <c r="FL18" s="724"/>
      <c r="FM18" s="724"/>
      <c r="FN18" s="724"/>
      <c r="FO18" s="724"/>
      <c r="FP18" s="724"/>
      <c r="FQ18" s="724"/>
      <c r="FR18" s="724"/>
      <c r="FS18" s="724"/>
      <c r="FT18" s="724"/>
      <c r="FU18" s="724"/>
      <c r="FV18" s="724"/>
      <c r="FW18" s="724"/>
      <c r="FX18" s="724"/>
      <c r="FY18" s="724"/>
      <c r="FZ18" s="724"/>
      <c r="GA18" s="724"/>
      <c r="GB18" s="724"/>
      <c r="GC18" s="724"/>
      <c r="GD18" s="724"/>
      <c r="GE18" s="724"/>
      <c r="GF18" s="724"/>
      <c r="GG18" s="724"/>
      <c r="GH18" s="724"/>
      <c r="GI18" s="724"/>
      <c r="GJ18" s="724"/>
      <c r="GK18" s="724"/>
      <c r="GL18" s="724"/>
      <c r="GM18" s="724"/>
      <c r="GN18" s="724"/>
      <c r="GO18" s="724"/>
      <c r="GP18" s="724"/>
      <c r="GQ18" s="724"/>
      <c r="GR18" s="724"/>
      <c r="GS18" s="724"/>
      <c r="GT18" s="724"/>
      <c r="GU18" s="724"/>
      <c r="GV18" s="724"/>
      <c r="GW18" s="724"/>
      <c r="GX18" s="724"/>
      <c r="GY18" s="724"/>
      <c r="GZ18" s="724"/>
      <c r="HA18" s="724"/>
      <c r="HB18" s="724"/>
      <c r="HC18" s="724"/>
      <c r="HD18" s="724"/>
      <c r="HE18" s="724"/>
      <c r="HF18" s="724"/>
      <c r="HG18" s="724"/>
      <c r="HH18" s="724"/>
      <c r="HI18" s="724"/>
      <c r="HJ18" s="724"/>
      <c r="HK18" s="724"/>
      <c r="HL18" s="724"/>
      <c r="HM18" s="724"/>
      <c r="HN18" s="724"/>
      <c r="HO18" s="724"/>
      <c r="HP18" s="724"/>
      <c r="HQ18" s="724"/>
      <c r="HR18" s="724"/>
      <c r="HS18" s="724"/>
      <c r="HT18" s="724"/>
      <c r="HU18" s="724"/>
      <c r="HV18" s="724"/>
      <c r="HW18" s="724"/>
      <c r="HX18" s="724"/>
      <c r="HY18" s="724"/>
      <c r="HZ18" s="724"/>
      <c r="IA18" s="724"/>
      <c r="IB18" s="724"/>
      <c r="IC18" s="724"/>
      <c r="ID18" s="724"/>
      <c r="IE18" s="724"/>
      <c r="IF18" s="724"/>
      <c r="IG18" s="724"/>
      <c r="IH18" s="724"/>
      <c r="II18" s="724"/>
      <c r="IJ18" s="724"/>
      <c r="IK18" s="724"/>
      <c r="IL18" s="724"/>
      <c r="IM18" s="724"/>
      <c r="IN18" s="724"/>
      <c r="IO18" s="724"/>
      <c r="IP18" s="724"/>
      <c r="IQ18" s="724"/>
      <c r="IR18" s="724"/>
      <c r="IS18" s="724"/>
      <c r="IT18" s="724"/>
      <c r="IU18" s="724"/>
      <c r="IV18" s="724"/>
    </row>
    <row r="19" spans="1:256" s="725" customFormat="1" ht="39" thickBot="1">
      <c r="A19" s="1946" t="s">
        <v>4</v>
      </c>
      <c r="B19" s="1947"/>
      <c r="C19" s="753" t="s">
        <v>501</v>
      </c>
      <c r="D19" s="754" t="s">
        <v>419</v>
      </c>
      <c r="E19" s="755" t="s">
        <v>420</v>
      </c>
      <c r="F19" s="754" t="s">
        <v>421</v>
      </c>
      <c r="G19" s="756" t="s">
        <v>422</v>
      </c>
      <c r="H19" s="756" t="s">
        <v>502</v>
      </c>
      <c r="I19" s="757" t="s">
        <v>503</v>
      </c>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724"/>
      <c r="DC19" s="724"/>
      <c r="DD19" s="724"/>
      <c r="DE19" s="724"/>
      <c r="DF19" s="724"/>
      <c r="DG19" s="724"/>
      <c r="DH19" s="724"/>
      <c r="DI19" s="724"/>
      <c r="DJ19" s="724"/>
      <c r="DK19" s="724"/>
      <c r="DL19" s="724"/>
      <c r="DM19" s="724"/>
      <c r="DN19" s="724"/>
      <c r="DO19" s="724"/>
      <c r="DP19" s="724"/>
      <c r="DQ19" s="724"/>
      <c r="DR19" s="724"/>
      <c r="DS19" s="724"/>
      <c r="DT19" s="724"/>
      <c r="DU19" s="724"/>
      <c r="DV19" s="724"/>
      <c r="DW19" s="724"/>
      <c r="DX19" s="724"/>
      <c r="DY19" s="724"/>
      <c r="DZ19" s="724"/>
      <c r="EA19" s="724"/>
      <c r="EB19" s="724"/>
      <c r="EC19" s="724"/>
      <c r="ED19" s="724"/>
      <c r="EE19" s="724"/>
      <c r="EF19" s="724"/>
      <c r="EG19" s="724"/>
      <c r="EH19" s="724"/>
      <c r="EI19" s="724"/>
      <c r="EJ19" s="724"/>
      <c r="EK19" s="724"/>
      <c r="EL19" s="724"/>
      <c r="EM19" s="724"/>
      <c r="EN19" s="724"/>
      <c r="EO19" s="724"/>
      <c r="EP19" s="724"/>
      <c r="EQ19" s="724"/>
      <c r="ER19" s="724"/>
      <c r="ES19" s="724"/>
      <c r="ET19" s="724"/>
      <c r="EU19" s="724"/>
      <c r="EV19" s="724"/>
      <c r="EW19" s="724"/>
      <c r="EX19" s="724"/>
      <c r="EY19" s="724"/>
      <c r="EZ19" s="724"/>
      <c r="FA19" s="724"/>
      <c r="FB19" s="724"/>
      <c r="FC19" s="724"/>
      <c r="FD19" s="724"/>
      <c r="FE19" s="724"/>
      <c r="FF19" s="724"/>
      <c r="FG19" s="724"/>
      <c r="FH19" s="724"/>
      <c r="FI19" s="724"/>
      <c r="FJ19" s="724"/>
      <c r="FK19" s="724"/>
      <c r="FL19" s="724"/>
      <c r="FM19" s="724"/>
      <c r="FN19" s="724"/>
      <c r="FO19" s="724"/>
      <c r="FP19" s="724"/>
      <c r="FQ19" s="724"/>
      <c r="FR19" s="724"/>
      <c r="FS19" s="724"/>
      <c r="FT19" s="724"/>
      <c r="FU19" s="724"/>
      <c r="FV19" s="724"/>
      <c r="FW19" s="724"/>
      <c r="FX19" s="724"/>
      <c r="FY19" s="724"/>
      <c r="FZ19" s="724"/>
      <c r="GA19" s="724"/>
      <c r="GB19" s="724"/>
      <c r="GC19" s="724"/>
      <c r="GD19" s="724"/>
      <c r="GE19" s="724"/>
      <c r="GF19" s="724"/>
      <c r="GG19" s="724"/>
      <c r="GH19" s="724"/>
      <c r="GI19" s="724"/>
      <c r="GJ19" s="724"/>
      <c r="GK19" s="724"/>
      <c r="GL19" s="724"/>
      <c r="GM19" s="724"/>
      <c r="GN19" s="724"/>
      <c r="GO19" s="724"/>
      <c r="GP19" s="724"/>
      <c r="GQ19" s="724"/>
      <c r="GR19" s="724"/>
      <c r="GS19" s="724"/>
      <c r="GT19" s="724"/>
      <c r="GU19" s="724"/>
      <c r="GV19" s="724"/>
      <c r="GW19" s="724"/>
      <c r="GX19" s="724"/>
      <c r="GY19" s="724"/>
      <c r="GZ19" s="724"/>
      <c r="HA19" s="724"/>
      <c r="HB19" s="724"/>
      <c r="HC19" s="724"/>
      <c r="HD19" s="724"/>
      <c r="HE19" s="724"/>
      <c r="HF19" s="724"/>
      <c r="HG19" s="724"/>
      <c r="HH19" s="724"/>
      <c r="HI19" s="724"/>
      <c r="HJ19" s="724"/>
      <c r="HK19" s="724"/>
      <c r="HL19" s="724"/>
      <c r="HM19" s="724"/>
      <c r="HN19" s="724"/>
      <c r="HO19" s="724"/>
      <c r="HP19" s="724"/>
      <c r="HQ19" s="724"/>
      <c r="HR19" s="724"/>
      <c r="HS19" s="724"/>
      <c r="HT19" s="724"/>
      <c r="HU19" s="724"/>
      <c r="HV19" s="724"/>
      <c r="HW19" s="724"/>
      <c r="HX19" s="724"/>
      <c r="HY19" s="724"/>
      <c r="HZ19" s="724"/>
      <c r="IA19" s="724"/>
      <c r="IB19" s="724"/>
      <c r="IC19" s="724"/>
      <c r="ID19" s="724"/>
      <c r="IE19" s="724"/>
      <c r="IF19" s="724"/>
      <c r="IG19" s="724"/>
      <c r="IH19" s="724"/>
      <c r="II19" s="724"/>
      <c r="IJ19" s="724"/>
      <c r="IK19" s="724"/>
      <c r="IL19" s="724"/>
      <c r="IM19" s="724"/>
      <c r="IN19" s="724"/>
      <c r="IO19" s="724"/>
      <c r="IP19" s="724"/>
      <c r="IQ19" s="724"/>
      <c r="IR19" s="724"/>
      <c r="IS19" s="724"/>
      <c r="IT19" s="724"/>
      <c r="IU19" s="724"/>
      <c r="IV19" s="724"/>
    </row>
    <row r="20" spans="1:256" s="725" customFormat="1" ht="45.75" customHeight="1">
      <c r="A20" s="1939" t="s">
        <v>523</v>
      </c>
      <c r="B20" s="729" t="s">
        <v>524</v>
      </c>
      <c r="C20" s="1948">
        <v>0.16849259944807984</v>
      </c>
      <c r="D20" s="1949"/>
      <c r="E20" s="1949"/>
      <c r="F20" s="1949"/>
      <c r="G20" s="1949"/>
      <c r="H20" s="1949"/>
      <c r="I20" s="1950"/>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724"/>
      <c r="DC20" s="724"/>
      <c r="DD20" s="724"/>
      <c r="DE20" s="724"/>
      <c r="DF20" s="724"/>
      <c r="DG20" s="724"/>
      <c r="DH20" s="724"/>
      <c r="DI20" s="724"/>
      <c r="DJ20" s="724"/>
      <c r="DK20" s="724"/>
      <c r="DL20" s="724"/>
      <c r="DM20" s="724"/>
      <c r="DN20" s="724"/>
      <c r="DO20" s="724"/>
      <c r="DP20" s="724"/>
      <c r="DQ20" s="724"/>
      <c r="DR20" s="724"/>
      <c r="DS20" s="724"/>
      <c r="DT20" s="724"/>
      <c r="DU20" s="724"/>
      <c r="DV20" s="724"/>
      <c r="DW20" s="724"/>
      <c r="DX20" s="724"/>
      <c r="DY20" s="724"/>
      <c r="DZ20" s="724"/>
      <c r="EA20" s="724"/>
      <c r="EB20" s="724"/>
      <c r="EC20" s="724"/>
      <c r="ED20" s="724"/>
      <c r="EE20" s="724"/>
      <c r="EF20" s="724"/>
      <c r="EG20" s="724"/>
      <c r="EH20" s="724"/>
      <c r="EI20" s="724"/>
      <c r="EJ20" s="724"/>
      <c r="EK20" s="724"/>
      <c r="EL20" s="724"/>
      <c r="EM20" s="724"/>
      <c r="EN20" s="724"/>
      <c r="EO20" s="724"/>
      <c r="EP20" s="724"/>
      <c r="EQ20" s="724"/>
      <c r="ER20" s="724"/>
      <c r="ES20" s="724"/>
      <c r="ET20" s="724"/>
      <c r="EU20" s="724"/>
      <c r="EV20" s="724"/>
      <c r="EW20" s="724"/>
      <c r="EX20" s="724"/>
      <c r="EY20" s="724"/>
      <c r="EZ20" s="724"/>
      <c r="FA20" s="724"/>
      <c r="FB20" s="724"/>
      <c r="FC20" s="724"/>
      <c r="FD20" s="724"/>
      <c r="FE20" s="724"/>
      <c r="FF20" s="724"/>
      <c r="FG20" s="724"/>
      <c r="FH20" s="724"/>
      <c r="FI20" s="724"/>
      <c r="FJ20" s="724"/>
      <c r="FK20" s="724"/>
      <c r="FL20" s="724"/>
      <c r="FM20" s="724"/>
      <c r="FN20" s="724"/>
      <c r="FO20" s="724"/>
      <c r="FP20" s="724"/>
      <c r="FQ20" s="724"/>
      <c r="FR20" s="724"/>
      <c r="FS20" s="724"/>
      <c r="FT20" s="724"/>
      <c r="FU20" s="724"/>
      <c r="FV20" s="724"/>
      <c r="FW20" s="724"/>
      <c r="FX20" s="724"/>
      <c r="FY20" s="724"/>
      <c r="FZ20" s="724"/>
      <c r="GA20" s="724"/>
      <c r="GB20" s="724"/>
      <c r="GC20" s="724"/>
      <c r="GD20" s="724"/>
      <c r="GE20" s="724"/>
      <c r="GF20" s="724"/>
      <c r="GG20" s="724"/>
      <c r="GH20" s="724"/>
      <c r="GI20" s="724"/>
      <c r="GJ20" s="724"/>
      <c r="GK20" s="724"/>
      <c r="GL20" s="724"/>
      <c r="GM20" s="724"/>
      <c r="GN20" s="724"/>
      <c r="GO20" s="724"/>
      <c r="GP20" s="724"/>
      <c r="GQ20" s="724"/>
      <c r="GR20" s="724"/>
      <c r="GS20" s="724"/>
      <c r="GT20" s="724"/>
      <c r="GU20" s="724"/>
      <c r="GV20" s="724"/>
      <c r="GW20" s="724"/>
      <c r="GX20" s="724"/>
      <c r="GY20" s="724"/>
      <c r="GZ20" s="724"/>
      <c r="HA20" s="724"/>
      <c r="HB20" s="724"/>
      <c r="HC20" s="724"/>
      <c r="HD20" s="724"/>
      <c r="HE20" s="724"/>
      <c r="HF20" s="724"/>
      <c r="HG20" s="724"/>
      <c r="HH20" s="724"/>
      <c r="HI20" s="724"/>
      <c r="HJ20" s="724"/>
      <c r="HK20" s="724"/>
      <c r="HL20" s="724"/>
      <c r="HM20" s="724"/>
      <c r="HN20" s="724"/>
      <c r="HO20" s="724"/>
      <c r="HP20" s="724"/>
      <c r="HQ20" s="724"/>
      <c r="HR20" s="724"/>
      <c r="HS20" s="724"/>
      <c r="HT20" s="724"/>
      <c r="HU20" s="724"/>
      <c r="HV20" s="724"/>
      <c r="HW20" s="724"/>
      <c r="HX20" s="724"/>
      <c r="HY20" s="724"/>
      <c r="HZ20" s="724"/>
      <c r="IA20" s="724"/>
      <c r="IB20" s="724"/>
      <c r="IC20" s="724"/>
      <c r="ID20" s="724"/>
      <c r="IE20" s="724"/>
      <c r="IF20" s="724"/>
      <c r="IG20" s="724"/>
      <c r="IH20" s="724"/>
      <c r="II20" s="724"/>
      <c r="IJ20" s="724"/>
      <c r="IK20" s="724"/>
      <c r="IL20" s="724"/>
      <c r="IM20" s="724"/>
      <c r="IN20" s="724"/>
      <c r="IO20" s="724"/>
      <c r="IP20" s="724"/>
      <c r="IQ20" s="724"/>
      <c r="IR20" s="724"/>
      <c r="IS20" s="724"/>
      <c r="IT20" s="724"/>
      <c r="IU20" s="724"/>
      <c r="IV20" s="724"/>
    </row>
    <row r="21" spans="1:256" s="725" customFormat="1" ht="38.25">
      <c r="A21" s="1940"/>
      <c r="B21" s="731" t="s">
        <v>525</v>
      </c>
      <c r="C21" s="732">
        <v>3.7300648708806963E-2</v>
      </c>
      <c r="D21" s="733">
        <v>6.7111813745137222E-2</v>
      </c>
      <c r="E21" s="733">
        <v>4.4315979591466777E-2</v>
      </c>
      <c r="F21" s="733">
        <v>7.0362637117401525E-2</v>
      </c>
      <c r="G21" s="733">
        <v>0.15410953601393823</v>
      </c>
      <c r="H21" s="733">
        <v>0.12692729955407439</v>
      </c>
      <c r="I21" s="734">
        <v>6.3556527187546855E-2</v>
      </c>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4"/>
      <c r="FY21" s="724"/>
      <c r="FZ21" s="724"/>
      <c r="GA21" s="724"/>
      <c r="GB21" s="724"/>
      <c r="GC21" s="724"/>
      <c r="GD21" s="724"/>
      <c r="GE21" s="724"/>
      <c r="GF21" s="724"/>
      <c r="GG21" s="724"/>
      <c r="GH21" s="724"/>
      <c r="GI21" s="724"/>
      <c r="GJ21" s="724"/>
      <c r="GK21" s="724"/>
      <c r="GL21" s="724"/>
      <c r="GM21" s="724"/>
      <c r="GN21" s="724"/>
      <c r="GO21" s="724"/>
      <c r="GP21" s="724"/>
      <c r="GQ21" s="724"/>
      <c r="GR21" s="724"/>
      <c r="GS21" s="724"/>
      <c r="GT21" s="724"/>
      <c r="GU21" s="724"/>
      <c r="GV21" s="724"/>
      <c r="GW21" s="724"/>
      <c r="GX21" s="724"/>
      <c r="GY21" s="724"/>
      <c r="GZ21" s="724"/>
      <c r="HA21" s="724"/>
      <c r="HB21" s="724"/>
      <c r="HC21" s="724"/>
      <c r="HD21" s="724"/>
      <c r="HE21" s="724"/>
      <c r="HF21" s="724"/>
      <c r="HG21" s="724"/>
      <c r="HH21" s="724"/>
      <c r="HI21" s="724"/>
      <c r="HJ21" s="724"/>
      <c r="HK21" s="724"/>
      <c r="HL21" s="724"/>
      <c r="HM21" s="724"/>
      <c r="HN21" s="724"/>
      <c r="HO21" s="724"/>
      <c r="HP21" s="724"/>
      <c r="HQ21" s="724"/>
      <c r="HR21" s="724"/>
      <c r="HS21" s="724"/>
      <c r="HT21" s="724"/>
      <c r="HU21" s="724"/>
      <c r="HV21" s="724"/>
      <c r="HW21" s="724"/>
      <c r="HX21" s="724"/>
      <c r="HY21" s="724"/>
      <c r="HZ21" s="724"/>
      <c r="IA21" s="724"/>
      <c r="IB21" s="724"/>
      <c r="IC21" s="724"/>
      <c r="ID21" s="724"/>
      <c r="IE21" s="724"/>
      <c r="IF21" s="724"/>
      <c r="IG21" s="724"/>
      <c r="IH21" s="724"/>
      <c r="II21" s="724"/>
      <c r="IJ21" s="724"/>
      <c r="IK21" s="724"/>
      <c r="IL21" s="724"/>
      <c r="IM21" s="724"/>
      <c r="IN21" s="724"/>
      <c r="IO21" s="724"/>
      <c r="IP21" s="724"/>
      <c r="IQ21" s="724"/>
      <c r="IR21" s="724"/>
      <c r="IS21" s="724"/>
      <c r="IT21" s="724"/>
      <c r="IU21" s="724"/>
      <c r="IV21" s="724"/>
    </row>
    <row r="22" spans="1:256" s="725" customFormat="1" ht="15.75" thickBot="1">
      <c r="A22" s="1941"/>
      <c r="B22" s="736" t="s">
        <v>471</v>
      </c>
      <c r="C22" s="737">
        <v>3.0682877221754643E-2</v>
      </c>
      <c r="D22" s="738">
        <v>6.3034469115056335E-2</v>
      </c>
      <c r="E22" s="738">
        <v>5.1624904064169912E-2</v>
      </c>
      <c r="F22" s="738">
        <v>7.1809128741155304E-2</v>
      </c>
      <c r="G22" s="738">
        <v>0.14528930376845195</v>
      </c>
      <c r="H22" s="738">
        <v>0.10919606567604007</v>
      </c>
      <c r="I22" s="739">
        <v>6.0299732028242084E-2</v>
      </c>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4"/>
      <c r="AZ22" s="724"/>
      <c r="BA22" s="724"/>
      <c r="BB22" s="724"/>
      <c r="BC22" s="724"/>
      <c r="BD22" s="724"/>
      <c r="BE22" s="724"/>
      <c r="BF22" s="724"/>
      <c r="BG22" s="724"/>
      <c r="BH22" s="724"/>
      <c r="BI22" s="724"/>
      <c r="BJ22" s="724"/>
      <c r="BK22" s="724"/>
      <c r="BL22" s="724"/>
      <c r="BM22" s="724"/>
      <c r="BN22" s="724"/>
      <c r="BO22" s="724"/>
      <c r="BP22" s="724"/>
      <c r="BQ22" s="724"/>
      <c r="BR22" s="724"/>
      <c r="BS22" s="724"/>
      <c r="BT22" s="724"/>
      <c r="BU22" s="724"/>
      <c r="BV22" s="724"/>
      <c r="BW22" s="724"/>
      <c r="BX22" s="724"/>
      <c r="BY22" s="724"/>
      <c r="BZ22" s="724"/>
      <c r="CA22" s="724"/>
      <c r="CB22" s="724"/>
      <c r="CC22" s="724"/>
      <c r="CD22" s="724"/>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4"/>
      <c r="ED22" s="724"/>
      <c r="EE22" s="724"/>
      <c r="EF22" s="724"/>
      <c r="EG22" s="724"/>
      <c r="EH22" s="724"/>
      <c r="EI22" s="724"/>
      <c r="EJ22" s="724"/>
      <c r="EK22" s="724"/>
      <c r="EL22" s="724"/>
      <c r="EM22" s="724"/>
      <c r="EN22" s="724"/>
      <c r="EO22" s="724"/>
      <c r="EP22" s="724"/>
      <c r="EQ22" s="724"/>
      <c r="ER22" s="724"/>
      <c r="ES22" s="724"/>
      <c r="ET22" s="724"/>
      <c r="EU22" s="724"/>
      <c r="EV22" s="724"/>
      <c r="EW22" s="724"/>
      <c r="EX22" s="724"/>
      <c r="EY22" s="724"/>
      <c r="EZ22" s="724"/>
      <c r="FA22" s="724"/>
      <c r="FB22" s="724"/>
      <c r="FC22" s="724"/>
      <c r="FD22" s="724"/>
      <c r="FE22" s="724"/>
      <c r="FF22" s="724"/>
      <c r="FG22" s="724"/>
      <c r="FH22" s="724"/>
      <c r="FI22" s="724"/>
      <c r="FJ22" s="724"/>
      <c r="FK22" s="724"/>
      <c r="FL22" s="724"/>
      <c r="FM22" s="724"/>
      <c r="FN22" s="724"/>
      <c r="FO22" s="724"/>
      <c r="FP22" s="724"/>
      <c r="FQ22" s="724"/>
      <c r="FR22" s="724"/>
      <c r="FS22" s="724"/>
      <c r="FT22" s="724"/>
      <c r="FU22" s="724"/>
      <c r="FV22" s="724"/>
      <c r="FW22" s="724"/>
      <c r="FX22" s="724"/>
      <c r="FY22" s="724"/>
      <c r="FZ22" s="724"/>
      <c r="GA22" s="724"/>
      <c r="GB22" s="724"/>
      <c r="GC22" s="724"/>
      <c r="GD22" s="724"/>
      <c r="GE22" s="724"/>
      <c r="GF22" s="724"/>
      <c r="GG22" s="724"/>
      <c r="GH22" s="724"/>
      <c r="GI22" s="724"/>
      <c r="GJ22" s="724"/>
      <c r="GK22" s="724"/>
      <c r="GL22" s="724"/>
      <c r="GM22" s="724"/>
      <c r="GN22" s="724"/>
      <c r="GO22" s="724"/>
      <c r="GP22" s="724"/>
      <c r="GQ22" s="724"/>
      <c r="GR22" s="724"/>
      <c r="GS22" s="724"/>
      <c r="GT22" s="724"/>
      <c r="GU22" s="724"/>
      <c r="GV22" s="724"/>
      <c r="GW22" s="724"/>
      <c r="GX22" s="724"/>
      <c r="GY22" s="724"/>
      <c r="GZ22" s="724"/>
      <c r="HA22" s="724"/>
      <c r="HB22" s="724"/>
      <c r="HC22" s="724"/>
      <c r="HD22" s="724"/>
      <c r="HE22" s="724"/>
      <c r="HF22" s="724"/>
      <c r="HG22" s="724"/>
      <c r="HH22" s="724"/>
      <c r="HI22" s="724"/>
      <c r="HJ22" s="724"/>
      <c r="HK22" s="724"/>
      <c r="HL22" s="724"/>
      <c r="HM22" s="724"/>
      <c r="HN22" s="724"/>
      <c r="HO22" s="724"/>
      <c r="HP22" s="724"/>
      <c r="HQ22" s="724"/>
      <c r="HR22" s="724"/>
      <c r="HS22" s="724"/>
      <c r="HT22" s="724"/>
      <c r="HU22" s="724"/>
      <c r="HV22" s="724"/>
      <c r="HW22" s="724"/>
      <c r="HX22" s="724"/>
      <c r="HY22" s="724"/>
      <c r="HZ22" s="724"/>
      <c r="IA22" s="724"/>
      <c r="IB22" s="724"/>
      <c r="IC22" s="724"/>
      <c r="ID22" s="724"/>
      <c r="IE22" s="724"/>
      <c r="IF22" s="724"/>
      <c r="IG22" s="724"/>
      <c r="IH22" s="724"/>
      <c r="II22" s="724"/>
      <c r="IJ22" s="724"/>
      <c r="IK22" s="724"/>
      <c r="IL22" s="724"/>
      <c r="IM22" s="724"/>
      <c r="IN22" s="724"/>
      <c r="IO22" s="724"/>
      <c r="IP22" s="724"/>
      <c r="IQ22" s="724"/>
      <c r="IR22" s="724"/>
      <c r="IS22" s="724"/>
      <c r="IT22" s="724"/>
      <c r="IU22" s="724"/>
      <c r="IV22" s="724"/>
    </row>
    <row r="23" spans="1:256" s="725" customFormat="1" ht="43.5" customHeight="1">
      <c r="A23" s="1951" t="s">
        <v>526</v>
      </c>
      <c r="B23" s="729" t="s">
        <v>524</v>
      </c>
      <c r="C23" s="740">
        <v>0.16698249967136367</v>
      </c>
      <c r="D23" s="741">
        <v>0.16550437675136012</v>
      </c>
      <c r="E23" s="741">
        <v>0.1677935266068559</v>
      </c>
      <c r="F23" s="741">
        <v>0.166889316549751</v>
      </c>
      <c r="G23" s="741">
        <v>0.16839427366730247</v>
      </c>
      <c r="H23" s="741">
        <v>0.1683498518238167</v>
      </c>
      <c r="I23" s="742">
        <v>0.16143855646721386</v>
      </c>
      <c r="L23" s="735"/>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4"/>
      <c r="BH23" s="724"/>
      <c r="BI23" s="724"/>
      <c r="BJ23" s="724"/>
      <c r="BK23" s="724"/>
      <c r="BL23" s="724"/>
      <c r="BM23" s="724"/>
      <c r="BN23" s="724"/>
      <c r="BO23" s="724"/>
      <c r="BP23" s="724"/>
      <c r="BQ23" s="724"/>
      <c r="BR23" s="724"/>
      <c r="BS23" s="724"/>
      <c r="BT23" s="724"/>
      <c r="BU23" s="724"/>
      <c r="BV23" s="724"/>
      <c r="BW23" s="724"/>
      <c r="BX23" s="724"/>
      <c r="BY23" s="724"/>
      <c r="BZ23" s="724"/>
      <c r="CA23" s="724"/>
      <c r="CB23" s="724"/>
      <c r="CC23" s="724"/>
      <c r="CD23" s="724"/>
      <c r="CE23" s="724"/>
      <c r="CF23" s="724"/>
      <c r="CG23" s="724"/>
      <c r="CH23" s="724"/>
      <c r="CI23" s="724"/>
      <c r="CJ23" s="724"/>
      <c r="CK23" s="724"/>
      <c r="CL23" s="724"/>
      <c r="CM23" s="724"/>
      <c r="CN23" s="724"/>
      <c r="CO23" s="724"/>
      <c r="CP23" s="724"/>
      <c r="CQ23" s="724"/>
      <c r="CR23" s="724"/>
      <c r="CS23" s="724"/>
      <c r="CT23" s="724"/>
      <c r="CU23" s="724"/>
      <c r="CV23" s="724"/>
      <c r="CW23" s="724"/>
      <c r="CX23" s="724"/>
      <c r="CY23" s="724"/>
      <c r="CZ23" s="724"/>
      <c r="DA23" s="724"/>
      <c r="DB23" s="724"/>
      <c r="DC23" s="724"/>
      <c r="DD23" s="724"/>
      <c r="DE23" s="724"/>
      <c r="DF23" s="724"/>
      <c r="DG23" s="724"/>
      <c r="DH23" s="724"/>
      <c r="DI23" s="724"/>
      <c r="DJ23" s="724"/>
      <c r="DK23" s="724"/>
      <c r="DL23" s="724"/>
      <c r="DM23" s="724"/>
      <c r="DN23" s="724"/>
      <c r="DO23" s="724"/>
      <c r="DP23" s="724"/>
      <c r="DQ23" s="724"/>
      <c r="DR23" s="724"/>
      <c r="DS23" s="724"/>
      <c r="DT23" s="724"/>
      <c r="DU23" s="724"/>
      <c r="DV23" s="724"/>
      <c r="DW23" s="724"/>
      <c r="DX23" s="724"/>
      <c r="DY23" s="724"/>
      <c r="DZ23" s="724"/>
      <c r="EA23" s="724"/>
      <c r="EB23" s="724"/>
      <c r="EC23" s="724"/>
      <c r="ED23" s="724"/>
      <c r="EE23" s="724"/>
      <c r="EF23" s="724"/>
      <c r="EG23" s="724"/>
      <c r="EH23" s="724"/>
      <c r="EI23" s="724"/>
      <c r="EJ23" s="724"/>
      <c r="EK23" s="724"/>
      <c r="EL23" s="724"/>
      <c r="EM23" s="724"/>
      <c r="EN23" s="724"/>
      <c r="EO23" s="724"/>
      <c r="EP23" s="724"/>
      <c r="EQ23" s="724"/>
      <c r="ER23" s="724"/>
      <c r="ES23" s="724"/>
      <c r="ET23" s="724"/>
      <c r="EU23" s="724"/>
      <c r="EV23" s="724"/>
      <c r="EW23" s="724"/>
      <c r="EX23" s="724"/>
      <c r="EY23" s="724"/>
      <c r="EZ23" s="724"/>
      <c r="FA23" s="724"/>
      <c r="FB23" s="724"/>
      <c r="FC23" s="724"/>
      <c r="FD23" s="724"/>
      <c r="FE23" s="724"/>
      <c r="FF23" s="724"/>
      <c r="FG23" s="724"/>
      <c r="FH23" s="724"/>
      <c r="FI23" s="724"/>
      <c r="FJ23" s="724"/>
      <c r="FK23" s="724"/>
      <c r="FL23" s="724"/>
      <c r="FM23" s="724"/>
      <c r="FN23" s="724"/>
      <c r="FO23" s="724"/>
      <c r="FP23" s="724"/>
      <c r="FQ23" s="724"/>
      <c r="FR23" s="724"/>
      <c r="FS23" s="724"/>
      <c r="FT23" s="724"/>
      <c r="FU23" s="724"/>
      <c r="FV23" s="724"/>
      <c r="FW23" s="724"/>
      <c r="FX23" s="724"/>
      <c r="FY23" s="724"/>
      <c r="FZ23" s="724"/>
      <c r="GA23" s="724"/>
      <c r="GB23" s="724"/>
      <c r="GC23" s="724"/>
      <c r="GD23" s="724"/>
      <c r="GE23" s="724"/>
      <c r="GF23" s="724"/>
      <c r="GG23" s="724"/>
      <c r="GH23" s="724"/>
      <c r="GI23" s="724"/>
      <c r="GJ23" s="724"/>
      <c r="GK23" s="724"/>
      <c r="GL23" s="724"/>
      <c r="GM23" s="724"/>
      <c r="GN23" s="724"/>
      <c r="GO23" s="724"/>
      <c r="GP23" s="724"/>
      <c r="GQ23" s="724"/>
      <c r="GR23" s="724"/>
      <c r="GS23" s="724"/>
      <c r="GT23" s="724"/>
      <c r="GU23" s="724"/>
      <c r="GV23" s="724"/>
      <c r="GW23" s="724"/>
      <c r="GX23" s="724"/>
      <c r="GY23" s="724"/>
      <c r="GZ23" s="724"/>
      <c r="HA23" s="724"/>
      <c r="HB23" s="724"/>
      <c r="HC23" s="724"/>
      <c r="HD23" s="724"/>
      <c r="HE23" s="724"/>
      <c r="HF23" s="724"/>
      <c r="HG23" s="724"/>
      <c r="HH23" s="724"/>
      <c r="HI23" s="724"/>
      <c r="HJ23" s="724"/>
      <c r="HK23" s="724"/>
      <c r="HL23" s="724"/>
      <c r="HM23" s="724"/>
      <c r="HN23" s="724"/>
      <c r="HO23" s="724"/>
      <c r="HP23" s="724"/>
      <c r="HQ23" s="724"/>
      <c r="HR23" s="724"/>
      <c r="HS23" s="724"/>
      <c r="HT23" s="724"/>
      <c r="HU23" s="724"/>
      <c r="HV23" s="724"/>
      <c r="HW23" s="724"/>
      <c r="HX23" s="724"/>
      <c r="HY23" s="724"/>
      <c r="HZ23" s="724"/>
      <c r="IA23" s="724"/>
      <c r="IB23" s="724"/>
      <c r="IC23" s="724"/>
      <c r="ID23" s="724"/>
      <c r="IE23" s="724"/>
      <c r="IF23" s="724"/>
      <c r="IG23" s="724"/>
      <c r="IH23" s="724"/>
      <c r="II23" s="724"/>
      <c r="IJ23" s="724"/>
      <c r="IK23" s="724"/>
      <c r="IL23" s="724"/>
      <c r="IM23" s="724"/>
      <c r="IN23" s="724"/>
      <c r="IO23" s="724"/>
      <c r="IP23" s="724"/>
      <c r="IQ23" s="724"/>
      <c r="IR23" s="724"/>
      <c r="IS23" s="724"/>
      <c r="IT23" s="724"/>
      <c r="IU23" s="724"/>
      <c r="IV23" s="724"/>
    </row>
    <row r="24" spans="1:256" s="725" customFormat="1" ht="38.25">
      <c r="A24" s="1940"/>
      <c r="B24" s="731" t="s">
        <v>525</v>
      </c>
      <c r="C24" s="743">
        <v>8.8019820179024905E-2</v>
      </c>
      <c r="D24" s="733">
        <v>0.11554043787478489</v>
      </c>
      <c r="E24" s="733">
        <v>9.3675588234353208E-2</v>
      </c>
      <c r="F24" s="733">
        <v>0.11828637495795501</v>
      </c>
      <c r="G24" s="733">
        <v>0.19884526908714159</v>
      </c>
      <c r="H24" s="733">
        <v>0.17254731675083779</v>
      </c>
      <c r="I24" s="744">
        <v>0.11229017942967751</v>
      </c>
      <c r="K24" s="758"/>
      <c r="L24" s="758"/>
      <c r="M24" s="758"/>
      <c r="N24" s="758"/>
      <c r="O24" s="758"/>
      <c r="P24" s="758"/>
      <c r="Q24" s="758"/>
      <c r="R24" s="758"/>
      <c r="S24" s="758"/>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c r="BZ24" s="724"/>
      <c r="CA24" s="724"/>
      <c r="CB24" s="724"/>
      <c r="CC24" s="724"/>
      <c r="CD24" s="724"/>
      <c r="CE24" s="724"/>
      <c r="CF24" s="724"/>
      <c r="CG24" s="724"/>
      <c r="CH24" s="724"/>
      <c r="CI24" s="724"/>
      <c r="CJ24" s="724"/>
      <c r="CK24" s="724"/>
      <c r="CL24" s="724"/>
      <c r="CM24" s="724"/>
      <c r="CN24" s="724"/>
      <c r="CO24" s="724"/>
      <c r="CP24" s="724"/>
      <c r="CQ24" s="724"/>
      <c r="CR24" s="724"/>
      <c r="CS24" s="724"/>
      <c r="CT24" s="724"/>
      <c r="CU24" s="724"/>
      <c r="CV24" s="724"/>
      <c r="CW24" s="724"/>
      <c r="CX24" s="724"/>
      <c r="CY24" s="724"/>
      <c r="CZ24" s="724"/>
      <c r="DA24" s="724"/>
      <c r="DB24" s="724"/>
      <c r="DC24" s="724"/>
      <c r="DD24" s="724"/>
      <c r="DE24" s="724"/>
      <c r="DF24" s="724"/>
      <c r="DG24" s="724"/>
      <c r="DH24" s="724"/>
      <c r="DI24" s="724"/>
      <c r="DJ24" s="724"/>
      <c r="DK24" s="724"/>
      <c r="DL24" s="724"/>
      <c r="DM24" s="724"/>
      <c r="DN24" s="724"/>
      <c r="DO24" s="724"/>
      <c r="DP24" s="724"/>
      <c r="DQ24" s="724"/>
      <c r="DR24" s="724"/>
      <c r="DS24" s="724"/>
      <c r="DT24" s="724"/>
      <c r="DU24" s="724"/>
      <c r="DV24" s="724"/>
      <c r="DW24" s="724"/>
      <c r="DX24" s="724"/>
      <c r="DY24" s="724"/>
      <c r="DZ24" s="724"/>
      <c r="EA24" s="724"/>
      <c r="EB24" s="724"/>
      <c r="EC24" s="724"/>
      <c r="ED24" s="724"/>
      <c r="EE24" s="724"/>
      <c r="EF24" s="724"/>
      <c r="EG24" s="724"/>
      <c r="EH24" s="724"/>
      <c r="EI24" s="724"/>
      <c r="EJ24" s="724"/>
      <c r="EK24" s="724"/>
      <c r="EL24" s="724"/>
      <c r="EM24" s="724"/>
      <c r="EN24" s="724"/>
      <c r="EO24" s="724"/>
      <c r="EP24" s="724"/>
      <c r="EQ24" s="724"/>
      <c r="ER24" s="724"/>
      <c r="ES24" s="724"/>
      <c r="ET24" s="724"/>
      <c r="EU24" s="724"/>
      <c r="EV24" s="724"/>
      <c r="EW24" s="724"/>
      <c r="EX24" s="724"/>
      <c r="EY24" s="724"/>
      <c r="EZ24" s="724"/>
      <c r="FA24" s="724"/>
      <c r="FB24" s="724"/>
      <c r="FC24" s="724"/>
      <c r="FD24" s="724"/>
      <c r="FE24" s="724"/>
      <c r="FF24" s="724"/>
      <c r="FG24" s="724"/>
      <c r="FH24" s="724"/>
      <c r="FI24" s="724"/>
      <c r="FJ24" s="724"/>
      <c r="FK24" s="724"/>
      <c r="FL24" s="724"/>
      <c r="FM24" s="724"/>
      <c r="FN24" s="724"/>
      <c r="FO24" s="724"/>
      <c r="FP24" s="724"/>
      <c r="FQ24" s="724"/>
      <c r="FR24" s="724"/>
      <c r="FS24" s="724"/>
      <c r="FT24" s="724"/>
      <c r="FU24" s="724"/>
      <c r="FV24" s="724"/>
      <c r="FW24" s="724"/>
      <c r="FX24" s="724"/>
      <c r="FY24" s="724"/>
      <c r="FZ24" s="724"/>
      <c r="GA24" s="724"/>
      <c r="GB24" s="724"/>
      <c r="GC24" s="724"/>
      <c r="GD24" s="724"/>
      <c r="GE24" s="724"/>
      <c r="GF24" s="724"/>
      <c r="GG24" s="724"/>
      <c r="GH24" s="724"/>
      <c r="GI24" s="724"/>
      <c r="GJ24" s="724"/>
      <c r="GK24" s="724"/>
      <c r="GL24" s="724"/>
      <c r="GM24" s="724"/>
      <c r="GN24" s="724"/>
      <c r="GO24" s="724"/>
      <c r="GP24" s="724"/>
      <c r="GQ24" s="724"/>
      <c r="GR24" s="724"/>
      <c r="GS24" s="724"/>
      <c r="GT24" s="724"/>
      <c r="GU24" s="724"/>
      <c r="GV24" s="724"/>
      <c r="GW24" s="724"/>
      <c r="GX24" s="724"/>
      <c r="GY24" s="724"/>
      <c r="GZ24" s="724"/>
      <c r="HA24" s="724"/>
      <c r="HB24" s="724"/>
      <c r="HC24" s="724"/>
      <c r="HD24" s="724"/>
      <c r="HE24" s="724"/>
      <c r="HF24" s="724"/>
      <c r="HG24" s="724"/>
      <c r="HH24" s="724"/>
      <c r="HI24" s="724"/>
      <c r="HJ24" s="724"/>
      <c r="HK24" s="724"/>
      <c r="HL24" s="724"/>
      <c r="HM24" s="724"/>
      <c r="HN24" s="724"/>
      <c r="HO24" s="724"/>
      <c r="HP24" s="724"/>
      <c r="HQ24" s="724"/>
      <c r="HR24" s="724"/>
      <c r="HS24" s="724"/>
      <c r="HT24" s="724"/>
      <c r="HU24" s="724"/>
      <c r="HV24" s="724"/>
      <c r="HW24" s="724"/>
      <c r="HX24" s="724"/>
      <c r="HY24" s="724"/>
      <c r="HZ24" s="724"/>
      <c r="IA24" s="724"/>
      <c r="IB24" s="724"/>
      <c r="IC24" s="724"/>
      <c r="ID24" s="724"/>
      <c r="IE24" s="724"/>
      <c r="IF24" s="724"/>
      <c r="IG24" s="724"/>
      <c r="IH24" s="724"/>
      <c r="II24" s="724"/>
      <c r="IJ24" s="724"/>
      <c r="IK24" s="724"/>
      <c r="IL24" s="724"/>
      <c r="IM24" s="724"/>
      <c r="IN24" s="724"/>
      <c r="IO24" s="724"/>
      <c r="IP24" s="724"/>
      <c r="IQ24" s="724"/>
      <c r="IR24" s="724"/>
      <c r="IS24" s="724"/>
      <c r="IT24" s="724"/>
      <c r="IU24" s="724"/>
      <c r="IV24" s="724"/>
    </row>
    <row r="25" spans="1:256" s="725" customFormat="1" ht="15.75" thickBot="1">
      <c r="A25" s="1952"/>
      <c r="B25" s="736" t="s">
        <v>471</v>
      </c>
      <c r="C25" s="745">
        <v>4.8663353544731926E-2</v>
      </c>
      <c r="D25" s="746">
        <v>8.1298903605935668E-2</v>
      </c>
      <c r="E25" s="746">
        <v>6.9510097949115057E-2</v>
      </c>
      <c r="F25" s="746">
        <v>9.0412839081409652E-2</v>
      </c>
      <c r="G25" s="746">
        <v>0.16314621926149092</v>
      </c>
      <c r="H25" s="738">
        <v>0.12487577004459095</v>
      </c>
      <c r="I25" s="747">
        <v>7.8287347720121025E-2</v>
      </c>
      <c r="K25" s="758"/>
      <c r="L25" s="758"/>
      <c r="M25" s="759"/>
      <c r="N25" s="758"/>
      <c r="O25" s="759"/>
      <c r="P25" s="758"/>
      <c r="Q25" s="758"/>
      <c r="R25" s="758"/>
      <c r="S25" s="758"/>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724"/>
      <c r="DL25" s="724"/>
      <c r="DM25" s="724"/>
      <c r="DN25" s="724"/>
      <c r="DO25" s="724"/>
      <c r="DP25" s="724"/>
      <c r="DQ25" s="724"/>
      <c r="DR25" s="724"/>
      <c r="DS25" s="724"/>
      <c r="DT25" s="724"/>
      <c r="DU25" s="724"/>
      <c r="DV25" s="724"/>
      <c r="DW25" s="724"/>
      <c r="DX25" s="724"/>
      <c r="DY25" s="724"/>
      <c r="DZ25" s="724"/>
      <c r="EA25" s="724"/>
      <c r="EB25" s="724"/>
      <c r="EC25" s="724"/>
      <c r="ED25" s="724"/>
      <c r="EE25" s="724"/>
      <c r="EF25" s="724"/>
      <c r="EG25" s="724"/>
      <c r="EH25" s="724"/>
      <c r="EI25" s="724"/>
      <c r="EJ25" s="724"/>
      <c r="EK25" s="724"/>
      <c r="EL25" s="724"/>
      <c r="EM25" s="724"/>
      <c r="EN25" s="724"/>
      <c r="EO25" s="724"/>
      <c r="EP25" s="724"/>
      <c r="EQ25" s="724"/>
      <c r="ER25" s="724"/>
      <c r="ES25" s="724"/>
      <c r="ET25" s="724"/>
      <c r="EU25" s="724"/>
      <c r="EV25" s="724"/>
      <c r="EW25" s="724"/>
      <c r="EX25" s="724"/>
      <c r="EY25" s="724"/>
      <c r="EZ25" s="724"/>
      <c r="FA25" s="724"/>
      <c r="FB25" s="724"/>
      <c r="FC25" s="724"/>
      <c r="FD25" s="724"/>
      <c r="FE25" s="724"/>
      <c r="FF25" s="724"/>
      <c r="FG25" s="724"/>
      <c r="FH25" s="724"/>
      <c r="FI25" s="724"/>
      <c r="FJ25" s="724"/>
      <c r="FK25" s="724"/>
      <c r="FL25" s="724"/>
      <c r="FM25" s="724"/>
      <c r="FN25" s="724"/>
      <c r="FO25" s="724"/>
      <c r="FP25" s="724"/>
      <c r="FQ25" s="724"/>
      <c r="FR25" s="724"/>
      <c r="FS25" s="724"/>
      <c r="FT25" s="724"/>
      <c r="FU25" s="724"/>
      <c r="FV25" s="724"/>
      <c r="FW25" s="724"/>
      <c r="FX25" s="724"/>
      <c r="FY25" s="724"/>
      <c r="FZ25" s="724"/>
      <c r="GA25" s="724"/>
      <c r="GB25" s="724"/>
      <c r="GC25" s="724"/>
      <c r="GD25" s="724"/>
      <c r="GE25" s="724"/>
      <c r="GF25" s="724"/>
      <c r="GG25" s="724"/>
      <c r="GH25" s="724"/>
      <c r="GI25" s="724"/>
      <c r="GJ25" s="724"/>
      <c r="GK25" s="724"/>
      <c r="GL25" s="724"/>
      <c r="GM25" s="724"/>
      <c r="GN25" s="724"/>
      <c r="GO25" s="724"/>
      <c r="GP25" s="724"/>
      <c r="GQ25" s="724"/>
      <c r="GR25" s="724"/>
      <c r="GS25" s="724"/>
      <c r="GT25" s="724"/>
      <c r="GU25" s="724"/>
      <c r="GV25" s="724"/>
      <c r="GW25" s="724"/>
      <c r="GX25" s="724"/>
      <c r="GY25" s="724"/>
      <c r="GZ25" s="724"/>
      <c r="HA25" s="724"/>
      <c r="HB25" s="724"/>
      <c r="HC25" s="724"/>
      <c r="HD25" s="724"/>
      <c r="HE25" s="724"/>
      <c r="HF25" s="724"/>
      <c r="HG25" s="724"/>
      <c r="HH25" s="724"/>
      <c r="HI25" s="724"/>
      <c r="HJ25" s="724"/>
      <c r="HK25" s="724"/>
      <c r="HL25" s="724"/>
      <c r="HM25" s="724"/>
      <c r="HN25" s="724"/>
      <c r="HO25" s="724"/>
      <c r="HP25" s="724"/>
      <c r="HQ25" s="724"/>
      <c r="HR25" s="724"/>
      <c r="HS25" s="724"/>
      <c r="HT25" s="724"/>
      <c r="HU25" s="724"/>
      <c r="HV25" s="724"/>
      <c r="HW25" s="724"/>
      <c r="HX25" s="724"/>
      <c r="HY25" s="724"/>
      <c r="HZ25" s="724"/>
      <c r="IA25" s="724"/>
      <c r="IB25" s="724"/>
      <c r="IC25" s="724"/>
      <c r="ID25" s="724"/>
      <c r="IE25" s="724"/>
      <c r="IF25" s="724"/>
      <c r="IG25" s="724"/>
      <c r="IH25" s="724"/>
      <c r="II25" s="724"/>
      <c r="IJ25" s="724"/>
      <c r="IK25" s="724"/>
      <c r="IL25" s="724"/>
      <c r="IM25" s="724"/>
      <c r="IN25" s="724"/>
      <c r="IO25" s="724"/>
      <c r="IP25" s="724"/>
      <c r="IQ25" s="724"/>
      <c r="IR25" s="724"/>
      <c r="IS25" s="724"/>
      <c r="IT25" s="724"/>
      <c r="IU25" s="724"/>
      <c r="IV25" s="724"/>
    </row>
    <row r="26" spans="1:256" s="725" customFormat="1" ht="43.5" customHeight="1">
      <c r="A26" s="1939" t="s">
        <v>527</v>
      </c>
      <c r="B26" s="729" t="s">
        <v>524</v>
      </c>
      <c r="C26" s="748">
        <v>0.16396230011793134</v>
      </c>
      <c r="D26" s="749">
        <v>0.15933837538737142</v>
      </c>
      <c r="E26" s="749">
        <v>0.16639538092440809</v>
      </c>
      <c r="F26" s="749">
        <v>0.16367844117101457</v>
      </c>
      <c r="G26" s="749">
        <v>0.16819762210574771</v>
      </c>
      <c r="H26" s="749">
        <v>0.16806435657529051</v>
      </c>
      <c r="I26" s="750">
        <v>0.14691792360260508</v>
      </c>
      <c r="L26" s="724"/>
      <c r="M26" s="735"/>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4"/>
      <c r="CE26" s="724"/>
      <c r="CF26" s="724"/>
      <c r="CG26" s="724"/>
      <c r="CH26" s="724"/>
      <c r="CI26" s="724"/>
      <c r="CJ26" s="724"/>
      <c r="CK26" s="724"/>
      <c r="CL26" s="724"/>
      <c r="CM26" s="724"/>
      <c r="CN26" s="724"/>
      <c r="CO26" s="724"/>
      <c r="CP26" s="724"/>
      <c r="CQ26" s="724"/>
      <c r="CR26" s="724"/>
      <c r="CS26" s="724"/>
      <c r="CT26" s="724"/>
      <c r="CU26" s="724"/>
      <c r="CV26" s="724"/>
      <c r="CW26" s="724"/>
      <c r="CX26" s="724"/>
      <c r="CY26" s="724"/>
      <c r="CZ26" s="724"/>
      <c r="DA26" s="724"/>
      <c r="DB26" s="724"/>
      <c r="DC26" s="724"/>
      <c r="DD26" s="724"/>
      <c r="DE26" s="724"/>
      <c r="DF26" s="724"/>
      <c r="DG26" s="724"/>
      <c r="DH26" s="724"/>
      <c r="DI26" s="724"/>
      <c r="DJ26" s="724"/>
      <c r="DK26" s="724"/>
      <c r="DL26" s="724"/>
      <c r="DM26" s="724"/>
      <c r="DN26" s="724"/>
      <c r="DO26" s="724"/>
      <c r="DP26" s="724"/>
      <c r="DQ26" s="724"/>
      <c r="DR26" s="724"/>
      <c r="DS26" s="724"/>
      <c r="DT26" s="724"/>
      <c r="DU26" s="724"/>
      <c r="DV26" s="724"/>
      <c r="DW26" s="724"/>
      <c r="DX26" s="724"/>
      <c r="DY26" s="724"/>
      <c r="DZ26" s="724"/>
      <c r="EA26" s="724"/>
      <c r="EB26" s="724"/>
      <c r="EC26" s="724"/>
      <c r="ED26" s="724"/>
      <c r="EE26" s="724"/>
      <c r="EF26" s="724"/>
      <c r="EG26" s="724"/>
      <c r="EH26" s="724"/>
      <c r="EI26" s="724"/>
      <c r="EJ26" s="724"/>
      <c r="EK26" s="724"/>
      <c r="EL26" s="724"/>
      <c r="EM26" s="724"/>
      <c r="EN26" s="724"/>
      <c r="EO26" s="724"/>
      <c r="EP26" s="724"/>
      <c r="EQ26" s="724"/>
      <c r="ER26" s="724"/>
      <c r="ES26" s="724"/>
      <c r="ET26" s="724"/>
      <c r="EU26" s="724"/>
      <c r="EV26" s="724"/>
      <c r="EW26" s="724"/>
      <c r="EX26" s="724"/>
      <c r="EY26" s="724"/>
      <c r="EZ26" s="724"/>
      <c r="FA26" s="724"/>
      <c r="FB26" s="724"/>
      <c r="FC26" s="724"/>
      <c r="FD26" s="724"/>
      <c r="FE26" s="724"/>
      <c r="FF26" s="724"/>
      <c r="FG26" s="724"/>
      <c r="FH26" s="724"/>
      <c r="FI26" s="724"/>
      <c r="FJ26" s="724"/>
      <c r="FK26" s="724"/>
      <c r="FL26" s="724"/>
      <c r="FM26" s="724"/>
      <c r="FN26" s="724"/>
      <c r="FO26" s="724"/>
      <c r="FP26" s="724"/>
      <c r="FQ26" s="724"/>
      <c r="FR26" s="724"/>
      <c r="FS26" s="724"/>
      <c r="FT26" s="724"/>
      <c r="FU26" s="724"/>
      <c r="FV26" s="724"/>
      <c r="FW26" s="724"/>
      <c r="FX26" s="724"/>
      <c r="FY26" s="724"/>
      <c r="FZ26" s="724"/>
      <c r="GA26" s="724"/>
      <c r="GB26" s="724"/>
      <c r="GC26" s="724"/>
      <c r="GD26" s="724"/>
      <c r="GE26" s="724"/>
      <c r="GF26" s="724"/>
      <c r="GG26" s="724"/>
      <c r="GH26" s="724"/>
      <c r="GI26" s="724"/>
      <c r="GJ26" s="724"/>
      <c r="GK26" s="724"/>
      <c r="GL26" s="724"/>
      <c r="GM26" s="724"/>
      <c r="GN26" s="724"/>
      <c r="GO26" s="724"/>
      <c r="GP26" s="724"/>
      <c r="GQ26" s="724"/>
      <c r="GR26" s="724"/>
      <c r="GS26" s="724"/>
      <c r="GT26" s="724"/>
      <c r="GU26" s="724"/>
      <c r="GV26" s="724"/>
      <c r="GW26" s="724"/>
      <c r="GX26" s="724"/>
      <c r="GY26" s="724"/>
      <c r="GZ26" s="724"/>
      <c r="HA26" s="724"/>
      <c r="HB26" s="724"/>
      <c r="HC26" s="724"/>
      <c r="HD26" s="724"/>
      <c r="HE26" s="724"/>
      <c r="HF26" s="724"/>
      <c r="HG26" s="724"/>
      <c r="HH26" s="724"/>
      <c r="HI26" s="724"/>
      <c r="HJ26" s="724"/>
      <c r="HK26" s="724"/>
      <c r="HL26" s="724"/>
      <c r="HM26" s="724"/>
      <c r="HN26" s="724"/>
      <c r="HO26" s="724"/>
      <c r="HP26" s="724"/>
      <c r="HQ26" s="724"/>
      <c r="HR26" s="724"/>
      <c r="HS26" s="724"/>
      <c r="HT26" s="724"/>
      <c r="HU26" s="724"/>
      <c r="HV26" s="724"/>
      <c r="HW26" s="724"/>
      <c r="HX26" s="724"/>
      <c r="HY26" s="724"/>
      <c r="HZ26" s="724"/>
      <c r="IA26" s="724"/>
      <c r="IB26" s="724"/>
      <c r="IC26" s="724"/>
      <c r="ID26" s="724"/>
      <c r="IE26" s="724"/>
      <c r="IF26" s="724"/>
      <c r="IG26" s="724"/>
      <c r="IH26" s="724"/>
      <c r="II26" s="724"/>
      <c r="IJ26" s="724"/>
      <c r="IK26" s="724"/>
      <c r="IL26" s="724"/>
      <c r="IM26" s="724"/>
      <c r="IN26" s="724"/>
      <c r="IO26" s="724"/>
      <c r="IP26" s="724"/>
      <c r="IQ26" s="724"/>
      <c r="IR26" s="724"/>
      <c r="IS26" s="724"/>
      <c r="IT26" s="724"/>
      <c r="IU26" s="724"/>
      <c r="IV26" s="724"/>
    </row>
    <row r="27" spans="1:256" s="725" customFormat="1" ht="38.25">
      <c r="A27" s="1940"/>
      <c r="B27" s="731" t="s">
        <v>525</v>
      </c>
      <c r="C27" s="743">
        <v>0.18945816311946084</v>
      </c>
      <c r="D27" s="733">
        <v>0.21239768613408028</v>
      </c>
      <c r="E27" s="733">
        <v>0.19239480552012608</v>
      </c>
      <c r="F27" s="733">
        <v>0.2141338506390619</v>
      </c>
      <c r="G27" s="733">
        <v>0.28831673523354817</v>
      </c>
      <c r="H27" s="733">
        <v>0.26378735114436458</v>
      </c>
      <c r="I27" s="744">
        <v>0.20975748391393875</v>
      </c>
      <c r="J27" s="724"/>
      <c r="K27" s="735"/>
      <c r="L27" s="735"/>
      <c r="M27" s="735"/>
      <c r="N27" s="735"/>
      <c r="O27" s="735"/>
      <c r="P27" s="735"/>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4"/>
      <c r="EF27" s="724"/>
      <c r="EG27" s="724"/>
      <c r="EH27" s="724"/>
      <c r="EI27" s="724"/>
      <c r="EJ27" s="724"/>
      <c r="EK27" s="724"/>
      <c r="EL27" s="724"/>
      <c r="EM27" s="724"/>
      <c r="EN27" s="724"/>
      <c r="EO27" s="724"/>
      <c r="EP27" s="724"/>
      <c r="EQ27" s="724"/>
      <c r="ER27" s="724"/>
      <c r="ES27" s="724"/>
      <c r="ET27" s="724"/>
      <c r="EU27" s="724"/>
      <c r="EV27" s="724"/>
      <c r="EW27" s="724"/>
      <c r="EX27" s="724"/>
      <c r="EY27" s="724"/>
      <c r="EZ27" s="724"/>
      <c r="FA27" s="724"/>
      <c r="FB27" s="724"/>
      <c r="FC27" s="724"/>
      <c r="FD27" s="724"/>
      <c r="FE27" s="724"/>
      <c r="FF27" s="724"/>
      <c r="FG27" s="724"/>
      <c r="FH27" s="724"/>
      <c r="FI27" s="724"/>
      <c r="FJ27" s="724"/>
      <c r="FK27" s="724"/>
      <c r="FL27" s="724"/>
      <c r="FM27" s="724"/>
      <c r="FN27" s="724"/>
      <c r="FO27" s="724"/>
      <c r="FP27" s="724"/>
      <c r="FQ27" s="724"/>
      <c r="FR27" s="724"/>
      <c r="FS27" s="724"/>
      <c r="FT27" s="724"/>
      <c r="FU27" s="724"/>
      <c r="FV27" s="724"/>
      <c r="FW27" s="724"/>
      <c r="FX27" s="724"/>
      <c r="FY27" s="724"/>
      <c r="FZ27" s="724"/>
      <c r="GA27" s="724"/>
      <c r="GB27" s="724"/>
      <c r="GC27" s="724"/>
      <c r="GD27" s="724"/>
      <c r="GE27" s="724"/>
      <c r="GF27" s="724"/>
      <c r="GG27" s="724"/>
      <c r="GH27" s="724"/>
      <c r="GI27" s="724"/>
      <c r="GJ27" s="724"/>
      <c r="GK27" s="724"/>
      <c r="GL27" s="724"/>
      <c r="GM27" s="724"/>
      <c r="GN27" s="724"/>
      <c r="GO27" s="724"/>
      <c r="GP27" s="724"/>
      <c r="GQ27" s="724"/>
      <c r="GR27" s="724"/>
      <c r="GS27" s="724"/>
      <c r="GT27" s="724"/>
      <c r="GU27" s="724"/>
      <c r="GV27" s="724"/>
      <c r="GW27" s="724"/>
      <c r="GX27" s="724"/>
      <c r="GY27" s="724"/>
      <c r="GZ27" s="724"/>
      <c r="HA27" s="724"/>
      <c r="HB27" s="724"/>
      <c r="HC27" s="724"/>
      <c r="HD27" s="724"/>
      <c r="HE27" s="724"/>
      <c r="HF27" s="724"/>
      <c r="HG27" s="724"/>
      <c r="HH27" s="724"/>
      <c r="HI27" s="724"/>
      <c r="HJ27" s="724"/>
      <c r="HK27" s="724"/>
      <c r="HL27" s="724"/>
      <c r="HM27" s="724"/>
      <c r="HN27" s="724"/>
      <c r="HO27" s="724"/>
      <c r="HP27" s="724"/>
      <c r="HQ27" s="724"/>
      <c r="HR27" s="724"/>
      <c r="HS27" s="724"/>
      <c r="HT27" s="724"/>
      <c r="HU27" s="724"/>
      <c r="HV27" s="724"/>
      <c r="HW27" s="724"/>
      <c r="HX27" s="724"/>
      <c r="HY27" s="724"/>
      <c r="HZ27" s="724"/>
      <c r="IA27" s="724"/>
      <c r="IB27" s="724"/>
      <c r="IC27" s="724"/>
      <c r="ID27" s="724"/>
      <c r="IE27" s="724"/>
      <c r="IF27" s="724"/>
      <c r="IG27" s="724"/>
      <c r="IH27" s="724"/>
      <c r="II27" s="724"/>
      <c r="IJ27" s="724"/>
      <c r="IK27" s="724"/>
      <c r="IL27" s="724"/>
      <c r="IM27" s="724"/>
      <c r="IN27" s="724"/>
      <c r="IO27" s="724"/>
      <c r="IP27" s="724"/>
      <c r="IQ27" s="724"/>
      <c r="IR27" s="724"/>
      <c r="IS27" s="724"/>
      <c r="IT27" s="724"/>
      <c r="IU27" s="724"/>
      <c r="IV27" s="724"/>
    </row>
    <row r="28" spans="1:256" s="725" customFormat="1" ht="15.75" thickBot="1">
      <c r="A28" s="1941"/>
      <c r="B28" s="736" t="s">
        <v>471</v>
      </c>
      <c r="C28" s="751">
        <v>8.4624070130533927E-2</v>
      </c>
      <c r="D28" s="738">
        <v>0.11782766897332225</v>
      </c>
      <c r="E28" s="738">
        <v>0.10528128645661457</v>
      </c>
      <c r="F28" s="738">
        <v>0.12762025886567488</v>
      </c>
      <c r="G28" s="738">
        <v>0.19886184099773824</v>
      </c>
      <c r="H28" s="738">
        <v>0.15623334008240827</v>
      </c>
      <c r="I28" s="752">
        <v>0.11426254977316905</v>
      </c>
      <c r="J28" s="724"/>
      <c r="K28" s="735"/>
      <c r="L28" s="735"/>
      <c r="M28" s="735"/>
      <c r="N28" s="735"/>
      <c r="O28" s="735"/>
      <c r="P28" s="735"/>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c r="BE28" s="724"/>
      <c r="BF28" s="724"/>
      <c r="BG28" s="724"/>
      <c r="BH28" s="724"/>
      <c r="BI28" s="724"/>
      <c r="BJ28" s="724"/>
      <c r="BK28" s="724"/>
      <c r="BL28" s="724"/>
      <c r="BM28" s="724"/>
      <c r="BN28" s="724"/>
      <c r="BO28" s="724"/>
      <c r="BP28" s="724"/>
      <c r="BQ28" s="724"/>
      <c r="BR28" s="724"/>
      <c r="BS28" s="724"/>
      <c r="BT28" s="724"/>
      <c r="BU28" s="724"/>
      <c r="BV28" s="724"/>
      <c r="BW28" s="724"/>
      <c r="BX28" s="724"/>
      <c r="BY28" s="724"/>
      <c r="BZ28" s="724"/>
      <c r="CA28" s="724"/>
      <c r="CB28" s="724"/>
      <c r="CC28" s="724"/>
      <c r="CD28" s="724"/>
      <c r="CE28" s="724"/>
      <c r="CF28" s="724"/>
      <c r="CG28" s="724"/>
      <c r="CH28" s="724"/>
      <c r="CI28" s="724"/>
      <c r="CJ28" s="724"/>
      <c r="CK28" s="724"/>
      <c r="CL28" s="724"/>
      <c r="CM28" s="724"/>
      <c r="CN28" s="724"/>
      <c r="CO28" s="724"/>
      <c r="CP28" s="724"/>
      <c r="CQ28" s="724"/>
      <c r="CR28" s="724"/>
      <c r="CS28" s="724"/>
      <c r="CT28" s="724"/>
      <c r="CU28" s="724"/>
      <c r="CV28" s="724"/>
      <c r="CW28" s="724"/>
      <c r="CX28" s="724"/>
      <c r="CY28" s="724"/>
      <c r="CZ28" s="724"/>
      <c r="DA28" s="724"/>
      <c r="DB28" s="724"/>
      <c r="DC28" s="724"/>
      <c r="DD28" s="724"/>
      <c r="DE28" s="724"/>
      <c r="DF28" s="724"/>
      <c r="DG28" s="724"/>
      <c r="DH28" s="724"/>
      <c r="DI28" s="724"/>
      <c r="DJ28" s="724"/>
      <c r="DK28" s="724"/>
      <c r="DL28" s="724"/>
      <c r="DM28" s="724"/>
      <c r="DN28" s="724"/>
      <c r="DO28" s="724"/>
      <c r="DP28" s="724"/>
      <c r="DQ28" s="724"/>
      <c r="DR28" s="724"/>
      <c r="DS28" s="724"/>
      <c r="DT28" s="724"/>
      <c r="DU28" s="724"/>
      <c r="DV28" s="724"/>
      <c r="DW28" s="724"/>
      <c r="DX28" s="724"/>
      <c r="DY28" s="724"/>
      <c r="DZ28" s="724"/>
      <c r="EA28" s="724"/>
      <c r="EB28" s="724"/>
      <c r="EC28" s="724"/>
      <c r="ED28" s="724"/>
      <c r="EE28" s="724"/>
      <c r="EF28" s="724"/>
      <c r="EG28" s="724"/>
      <c r="EH28" s="724"/>
      <c r="EI28" s="724"/>
      <c r="EJ28" s="724"/>
      <c r="EK28" s="724"/>
      <c r="EL28" s="724"/>
      <c r="EM28" s="724"/>
      <c r="EN28" s="724"/>
      <c r="EO28" s="724"/>
      <c r="EP28" s="724"/>
      <c r="EQ28" s="724"/>
      <c r="ER28" s="724"/>
      <c r="ES28" s="724"/>
      <c r="ET28" s="724"/>
      <c r="EU28" s="724"/>
      <c r="EV28" s="724"/>
      <c r="EW28" s="724"/>
      <c r="EX28" s="724"/>
      <c r="EY28" s="724"/>
      <c r="EZ28" s="724"/>
      <c r="FA28" s="724"/>
      <c r="FB28" s="724"/>
      <c r="FC28" s="724"/>
      <c r="FD28" s="724"/>
      <c r="FE28" s="724"/>
      <c r="FF28" s="724"/>
      <c r="FG28" s="724"/>
      <c r="FH28" s="724"/>
      <c r="FI28" s="724"/>
      <c r="FJ28" s="724"/>
      <c r="FK28" s="724"/>
      <c r="FL28" s="724"/>
      <c r="FM28" s="724"/>
      <c r="FN28" s="724"/>
      <c r="FO28" s="724"/>
      <c r="FP28" s="724"/>
      <c r="FQ28" s="724"/>
      <c r="FR28" s="724"/>
      <c r="FS28" s="724"/>
      <c r="FT28" s="724"/>
      <c r="FU28" s="724"/>
      <c r="FV28" s="724"/>
      <c r="FW28" s="724"/>
      <c r="FX28" s="724"/>
      <c r="FY28" s="724"/>
      <c r="FZ28" s="724"/>
      <c r="GA28" s="724"/>
      <c r="GB28" s="724"/>
      <c r="GC28" s="724"/>
      <c r="GD28" s="724"/>
      <c r="GE28" s="724"/>
      <c r="GF28" s="724"/>
      <c r="GG28" s="724"/>
      <c r="GH28" s="724"/>
      <c r="GI28" s="724"/>
      <c r="GJ28" s="724"/>
      <c r="GK28" s="724"/>
      <c r="GL28" s="724"/>
      <c r="GM28" s="724"/>
      <c r="GN28" s="724"/>
      <c r="GO28" s="724"/>
      <c r="GP28" s="724"/>
      <c r="GQ28" s="724"/>
      <c r="GR28" s="724"/>
      <c r="GS28" s="724"/>
      <c r="GT28" s="724"/>
      <c r="GU28" s="724"/>
      <c r="GV28" s="724"/>
      <c r="GW28" s="724"/>
      <c r="GX28" s="724"/>
      <c r="GY28" s="724"/>
      <c r="GZ28" s="724"/>
      <c r="HA28" s="724"/>
      <c r="HB28" s="724"/>
      <c r="HC28" s="724"/>
      <c r="HD28" s="724"/>
      <c r="HE28" s="724"/>
      <c r="HF28" s="724"/>
      <c r="HG28" s="724"/>
      <c r="HH28" s="724"/>
      <c r="HI28" s="724"/>
      <c r="HJ28" s="724"/>
      <c r="HK28" s="724"/>
      <c r="HL28" s="724"/>
      <c r="HM28" s="724"/>
      <c r="HN28" s="724"/>
      <c r="HO28" s="724"/>
      <c r="HP28" s="724"/>
      <c r="HQ28" s="724"/>
      <c r="HR28" s="724"/>
      <c r="HS28" s="724"/>
      <c r="HT28" s="724"/>
      <c r="HU28" s="724"/>
      <c r="HV28" s="724"/>
      <c r="HW28" s="724"/>
      <c r="HX28" s="724"/>
      <c r="HY28" s="724"/>
      <c r="HZ28" s="724"/>
      <c r="IA28" s="724"/>
      <c r="IB28" s="724"/>
      <c r="IC28" s="724"/>
      <c r="ID28" s="724"/>
      <c r="IE28" s="724"/>
      <c r="IF28" s="724"/>
      <c r="IG28" s="724"/>
      <c r="IH28" s="724"/>
      <c r="II28" s="724"/>
      <c r="IJ28" s="724"/>
      <c r="IK28" s="724"/>
      <c r="IL28" s="724"/>
      <c r="IM28" s="724"/>
      <c r="IN28" s="724"/>
      <c r="IO28" s="724"/>
      <c r="IP28" s="724"/>
      <c r="IQ28" s="724"/>
      <c r="IR28" s="724"/>
      <c r="IS28" s="724"/>
      <c r="IT28" s="724"/>
      <c r="IU28" s="724"/>
      <c r="IV28" s="724"/>
    </row>
    <row r="31" spans="1:256" s="725" customFormat="1" ht="15" customHeight="1">
      <c r="A31" s="1942" t="s">
        <v>529</v>
      </c>
      <c r="B31" s="1942"/>
      <c r="C31" s="1942"/>
      <c r="D31" s="1942"/>
      <c r="E31" s="1942"/>
      <c r="F31" s="1942"/>
      <c r="G31" s="1942"/>
      <c r="H31" s="1942"/>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4"/>
      <c r="CU31" s="724"/>
      <c r="CV31" s="724"/>
      <c r="CW31" s="724"/>
      <c r="CX31" s="724"/>
      <c r="CY31" s="724"/>
      <c r="CZ31" s="724"/>
      <c r="DA31" s="724"/>
      <c r="DB31" s="724"/>
      <c r="DC31" s="724"/>
      <c r="DD31" s="724"/>
      <c r="DE31" s="724"/>
      <c r="DF31" s="724"/>
      <c r="DG31" s="724"/>
      <c r="DH31" s="724"/>
      <c r="DI31" s="724"/>
      <c r="DJ31" s="724"/>
      <c r="DK31" s="724"/>
      <c r="DL31" s="724"/>
      <c r="DM31" s="724"/>
      <c r="DN31" s="724"/>
      <c r="DO31" s="724"/>
      <c r="DP31" s="724"/>
      <c r="DQ31" s="724"/>
      <c r="DR31" s="724"/>
      <c r="DS31" s="724"/>
      <c r="DT31" s="724"/>
      <c r="DU31" s="724"/>
      <c r="DV31" s="724"/>
      <c r="DW31" s="724"/>
      <c r="DX31" s="724"/>
      <c r="DY31" s="724"/>
      <c r="DZ31" s="724"/>
      <c r="EA31" s="724"/>
      <c r="EB31" s="724"/>
      <c r="EC31" s="724"/>
      <c r="ED31" s="724"/>
      <c r="EE31" s="724"/>
      <c r="EF31" s="724"/>
      <c r="EG31" s="724"/>
      <c r="EH31" s="724"/>
      <c r="EI31" s="724"/>
      <c r="EJ31" s="724"/>
      <c r="EK31" s="724"/>
      <c r="EL31" s="724"/>
      <c r="EM31" s="724"/>
      <c r="EN31" s="724"/>
      <c r="EO31" s="724"/>
      <c r="EP31" s="724"/>
      <c r="EQ31" s="724"/>
      <c r="ER31" s="724"/>
      <c r="ES31" s="724"/>
      <c r="ET31" s="724"/>
      <c r="EU31" s="724"/>
      <c r="EV31" s="724"/>
      <c r="EW31" s="724"/>
      <c r="EX31" s="724"/>
      <c r="EY31" s="724"/>
      <c r="EZ31" s="724"/>
      <c r="FA31" s="724"/>
      <c r="FB31" s="724"/>
      <c r="FC31" s="724"/>
      <c r="FD31" s="724"/>
      <c r="FE31" s="724"/>
      <c r="FF31" s="724"/>
      <c r="FG31" s="724"/>
      <c r="FH31" s="724"/>
      <c r="FI31" s="724"/>
      <c r="FJ31" s="724"/>
      <c r="FK31" s="724"/>
      <c r="FL31" s="724"/>
      <c r="FM31" s="724"/>
      <c r="FN31" s="724"/>
      <c r="FO31" s="724"/>
      <c r="FP31" s="724"/>
      <c r="FQ31" s="724"/>
      <c r="FR31" s="724"/>
      <c r="FS31" s="724"/>
      <c r="FT31" s="724"/>
      <c r="FU31" s="724"/>
      <c r="FV31" s="724"/>
      <c r="FW31" s="724"/>
      <c r="FX31" s="724"/>
      <c r="FY31" s="724"/>
      <c r="FZ31" s="724"/>
      <c r="GA31" s="724"/>
      <c r="GB31" s="724"/>
      <c r="GC31" s="724"/>
      <c r="GD31" s="724"/>
      <c r="GE31" s="724"/>
      <c r="GF31" s="724"/>
      <c r="GG31" s="724"/>
      <c r="GH31" s="724"/>
      <c r="GI31" s="724"/>
      <c r="GJ31" s="724"/>
      <c r="GK31" s="724"/>
      <c r="GL31" s="724"/>
      <c r="GM31" s="724"/>
      <c r="GN31" s="724"/>
      <c r="GO31" s="724"/>
      <c r="GP31" s="724"/>
      <c r="GQ31" s="724"/>
      <c r="GR31" s="724"/>
      <c r="GS31" s="724"/>
      <c r="GT31" s="724"/>
      <c r="GU31" s="724"/>
      <c r="GV31" s="724"/>
      <c r="GW31" s="724"/>
      <c r="GX31" s="724"/>
      <c r="GY31" s="724"/>
      <c r="GZ31" s="724"/>
      <c r="HA31" s="724"/>
      <c r="HB31" s="724"/>
      <c r="HC31" s="724"/>
      <c r="HD31" s="724"/>
      <c r="HE31" s="724"/>
      <c r="HF31" s="724"/>
      <c r="HG31" s="724"/>
      <c r="HH31" s="724"/>
      <c r="HI31" s="724"/>
      <c r="HJ31" s="724"/>
      <c r="HK31" s="724"/>
      <c r="HL31" s="724"/>
      <c r="HM31" s="724"/>
      <c r="HN31" s="724"/>
      <c r="HO31" s="724"/>
      <c r="HP31" s="724"/>
      <c r="HQ31" s="724"/>
      <c r="HR31" s="724"/>
      <c r="HS31" s="724"/>
      <c r="HT31" s="724"/>
      <c r="HU31" s="724"/>
      <c r="HV31" s="724"/>
      <c r="HW31" s="724"/>
      <c r="HX31" s="724"/>
      <c r="HY31" s="724"/>
      <c r="HZ31" s="724"/>
      <c r="IA31" s="724"/>
      <c r="IB31" s="724"/>
      <c r="IC31" s="724"/>
      <c r="ID31" s="724"/>
      <c r="IE31" s="724"/>
      <c r="IF31" s="724"/>
      <c r="IG31" s="724"/>
      <c r="IH31" s="724"/>
      <c r="II31" s="724"/>
      <c r="IJ31" s="724"/>
      <c r="IK31" s="724"/>
      <c r="IL31" s="724"/>
      <c r="IM31" s="724"/>
      <c r="IN31" s="724"/>
      <c r="IO31" s="724"/>
      <c r="IP31" s="724"/>
      <c r="IQ31" s="724"/>
      <c r="IR31" s="724"/>
      <c r="IS31" s="724"/>
      <c r="IT31" s="724"/>
      <c r="IU31" s="724"/>
      <c r="IV31" s="724"/>
    </row>
    <row r="32" spans="1:256" s="725" customFormat="1" ht="15" customHeight="1">
      <c r="A32" s="1943" t="s">
        <v>530</v>
      </c>
      <c r="B32" s="1942"/>
      <c r="C32" s="1942"/>
      <c r="D32" s="1942"/>
      <c r="E32" s="1942"/>
      <c r="F32" s="1942"/>
      <c r="G32" s="1942"/>
      <c r="H32" s="1942"/>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c r="BZ32" s="724"/>
      <c r="CA32" s="724"/>
      <c r="CB32" s="724"/>
      <c r="CC32" s="724"/>
      <c r="CD32" s="724"/>
      <c r="CE32" s="724"/>
      <c r="CF32" s="724"/>
      <c r="CG32" s="724"/>
      <c r="CH32" s="724"/>
      <c r="CI32" s="724"/>
      <c r="CJ32" s="724"/>
      <c r="CK32" s="724"/>
      <c r="CL32" s="724"/>
      <c r="CM32" s="724"/>
      <c r="CN32" s="724"/>
      <c r="CO32" s="724"/>
      <c r="CP32" s="724"/>
      <c r="CQ32" s="724"/>
      <c r="CR32" s="724"/>
      <c r="CS32" s="724"/>
      <c r="CT32" s="724"/>
      <c r="CU32" s="724"/>
      <c r="CV32" s="724"/>
      <c r="CW32" s="724"/>
      <c r="CX32" s="724"/>
      <c r="CY32" s="724"/>
      <c r="CZ32" s="724"/>
      <c r="DA32" s="724"/>
      <c r="DB32" s="724"/>
      <c r="DC32" s="724"/>
      <c r="DD32" s="724"/>
      <c r="DE32" s="724"/>
      <c r="DF32" s="724"/>
      <c r="DG32" s="724"/>
      <c r="DH32" s="724"/>
      <c r="DI32" s="724"/>
      <c r="DJ32" s="724"/>
      <c r="DK32" s="724"/>
      <c r="DL32" s="724"/>
      <c r="DM32" s="724"/>
      <c r="DN32" s="724"/>
      <c r="DO32" s="724"/>
      <c r="DP32" s="724"/>
      <c r="DQ32" s="724"/>
      <c r="DR32" s="724"/>
      <c r="DS32" s="724"/>
      <c r="DT32" s="724"/>
      <c r="DU32" s="724"/>
      <c r="DV32" s="724"/>
      <c r="DW32" s="724"/>
      <c r="DX32" s="724"/>
      <c r="DY32" s="724"/>
      <c r="DZ32" s="724"/>
      <c r="EA32" s="724"/>
      <c r="EB32" s="724"/>
      <c r="EC32" s="724"/>
      <c r="ED32" s="724"/>
      <c r="EE32" s="724"/>
      <c r="EF32" s="724"/>
      <c r="EG32" s="724"/>
      <c r="EH32" s="724"/>
      <c r="EI32" s="724"/>
      <c r="EJ32" s="724"/>
      <c r="EK32" s="724"/>
      <c r="EL32" s="724"/>
      <c r="EM32" s="724"/>
      <c r="EN32" s="724"/>
      <c r="EO32" s="724"/>
      <c r="EP32" s="724"/>
      <c r="EQ32" s="724"/>
      <c r="ER32" s="724"/>
      <c r="ES32" s="724"/>
      <c r="ET32" s="724"/>
      <c r="EU32" s="724"/>
      <c r="EV32" s="724"/>
      <c r="EW32" s="724"/>
      <c r="EX32" s="724"/>
      <c r="EY32" s="724"/>
      <c r="EZ32" s="724"/>
      <c r="FA32" s="724"/>
      <c r="FB32" s="724"/>
      <c r="FC32" s="724"/>
      <c r="FD32" s="724"/>
      <c r="FE32" s="724"/>
      <c r="FF32" s="724"/>
      <c r="FG32" s="724"/>
      <c r="FH32" s="724"/>
      <c r="FI32" s="724"/>
      <c r="FJ32" s="724"/>
      <c r="FK32" s="724"/>
      <c r="FL32" s="724"/>
      <c r="FM32" s="724"/>
      <c r="FN32" s="724"/>
      <c r="FO32" s="724"/>
      <c r="FP32" s="724"/>
      <c r="FQ32" s="724"/>
      <c r="FR32" s="724"/>
      <c r="FS32" s="724"/>
      <c r="FT32" s="724"/>
      <c r="FU32" s="724"/>
      <c r="FV32" s="724"/>
      <c r="FW32" s="724"/>
      <c r="FX32" s="724"/>
      <c r="FY32" s="724"/>
      <c r="FZ32" s="724"/>
      <c r="GA32" s="724"/>
      <c r="GB32" s="724"/>
      <c r="GC32" s="724"/>
      <c r="GD32" s="724"/>
      <c r="GE32" s="724"/>
      <c r="GF32" s="724"/>
      <c r="GG32" s="724"/>
      <c r="GH32" s="724"/>
      <c r="GI32" s="724"/>
      <c r="GJ32" s="724"/>
      <c r="GK32" s="724"/>
      <c r="GL32" s="724"/>
      <c r="GM32" s="724"/>
      <c r="GN32" s="724"/>
      <c r="GO32" s="724"/>
      <c r="GP32" s="724"/>
      <c r="GQ32" s="724"/>
      <c r="GR32" s="724"/>
      <c r="GS32" s="724"/>
      <c r="GT32" s="724"/>
      <c r="GU32" s="724"/>
      <c r="GV32" s="724"/>
      <c r="GW32" s="724"/>
      <c r="GX32" s="724"/>
      <c r="GY32" s="724"/>
      <c r="GZ32" s="724"/>
      <c r="HA32" s="724"/>
      <c r="HB32" s="724"/>
      <c r="HC32" s="724"/>
      <c r="HD32" s="724"/>
      <c r="HE32" s="724"/>
      <c r="HF32" s="724"/>
      <c r="HG32" s="724"/>
      <c r="HH32" s="724"/>
      <c r="HI32" s="724"/>
      <c r="HJ32" s="724"/>
      <c r="HK32" s="724"/>
      <c r="HL32" s="724"/>
      <c r="HM32" s="724"/>
      <c r="HN32" s="724"/>
      <c r="HO32" s="724"/>
      <c r="HP32" s="724"/>
      <c r="HQ32" s="724"/>
      <c r="HR32" s="724"/>
      <c r="HS32" s="724"/>
      <c r="HT32" s="724"/>
      <c r="HU32" s="724"/>
      <c r="HV32" s="724"/>
      <c r="HW32" s="724"/>
      <c r="HX32" s="724"/>
      <c r="HY32" s="724"/>
      <c r="HZ32" s="724"/>
      <c r="IA32" s="724"/>
      <c r="IB32" s="724"/>
      <c r="IC32" s="724"/>
      <c r="ID32" s="724"/>
      <c r="IE32" s="724"/>
      <c r="IF32" s="724"/>
      <c r="IG32" s="724"/>
      <c r="IH32" s="724"/>
      <c r="II32" s="724"/>
      <c r="IJ32" s="724"/>
      <c r="IK32" s="724"/>
      <c r="IL32" s="724"/>
      <c r="IM32" s="724"/>
      <c r="IN32" s="724"/>
      <c r="IO32" s="724"/>
      <c r="IP32" s="724"/>
      <c r="IQ32" s="724"/>
      <c r="IR32" s="724"/>
      <c r="IS32" s="724"/>
      <c r="IT32" s="724"/>
      <c r="IU32" s="724"/>
      <c r="IV32" s="724"/>
    </row>
    <row r="33" spans="1:256" s="725" customFormat="1" ht="15">
      <c r="A33" s="1944" t="s">
        <v>531</v>
      </c>
      <c r="B33" s="1944"/>
      <c r="C33" s="1944"/>
      <c r="D33" s="1944"/>
      <c r="E33" s="1944"/>
      <c r="F33" s="1944"/>
      <c r="G33" s="1944"/>
      <c r="H33" s="194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c r="BJ33" s="724"/>
      <c r="BK33" s="724"/>
      <c r="BL33" s="724"/>
      <c r="BM33" s="724"/>
      <c r="BN33" s="724"/>
      <c r="BO33" s="724"/>
      <c r="BP33" s="724"/>
      <c r="BQ33" s="724"/>
      <c r="BR33" s="724"/>
      <c r="BS33" s="724"/>
      <c r="BT33" s="724"/>
      <c r="BU33" s="724"/>
      <c r="BV33" s="724"/>
      <c r="BW33" s="724"/>
      <c r="BX33" s="724"/>
      <c r="BY33" s="724"/>
      <c r="BZ33" s="724"/>
      <c r="CA33" s="724"/>
      <c r="CB33" s="724"/>
      <c r="CC33" s="724"/>
      <c r="CD33" s="724"/>
      <c r="CE33" s="724"/>
      <c r="CF33" s="724"/>
      <c r="CG33" s="724"/>
      <c r="CH33" s="724"/>
      <c r="CI33" s="724"/>
      <c r="CJ33" s="724"/>
      <c r="CK33" s="724"/>
      <c r="CL33" s="724"/>
      <c r="CM33" s="724"/>
      <c r="CN33" s="724"/>
      <c r="CO33" s="724"/>
      <c r="CP33" s="724"/>
      <c r="CQ33" s="724"/>
      <c r="CR33" s="724"/>
      <c r="CS33" s="724"/>
      <c r="CT33" s="724"/>
      <c r="CU33" s="724"/>
      <c r="CV33" s="724"/>
      <c r="CW33" s="724"/>
      <c r="CX33" s="724"/>
      <c r="CY33" s="724"/>
      <c r="CZ33" s="724"/>
      <c r="DA33" s="724"/>
      <c r="DB33" s="724"/>
      <c r="DC33" s="724"/>
      <c r="DD33" s="724"/>
      <c r="DE33" s="724"/>
      <c r="DF33" s="724"/>
      <c r="DG33" s="724"/>
      <c r="DH33" s="724"/>
      <c r="DI33" s="724"/>
      <c r="DJ33" s="724"/>
      <c r="DK33" s="724"/>
      <c r="DL33" s="724"/>
      <c r="DM33" s="724"/>
      <c r="DN33" s="724"/>
      <c r="DO33" s="724"/>
      <c r="DP33" s="724"/>
      <c r="DQ33" s="724"/>
      <c r="DR33" s="724"/>
      <c r="DS33" s="724"/>
      <c r="DT33" s="724"/>
      <c r="DU33" s="724"/>
      <c r="DV33" s="724"/>
      <c r="DW33" s="724"/>
      <c r="DX33" s="724"/>
      <c r="DY33" s="724"/>
      <c r="DZ33" s="724"/>
      <c r="EA33" s="724"/>
      <c r="EB33" s="724"/>
      <c r="EC33" s="724"/>
      <c r="ED33" s="724"/>
      <c r="EE33" s="724"/>
      <c r="EF33" s="724"/>
      <c r="EG33" s="724"/>
      <c r="EH33" s="724"/>
      <c r="EI33" s="724"/>
      <c r="EJ33" s="724"/>
      <c r="EK33" s="724"/>
      <c r="EL33" s="724"/>
      <c r="EM33" s="724"/>
      <c r="EN33" s="724"/>
      <c r="EO33" s="724"/>
      <c r="EP33" s="724"/>
      <c r="EQ33" s="724"/>
      <c r="ER33" s="724"/>
      <c r="ES33" s="724"/>
      <c r="ET33" s="724"/>
      <c r="EU33" s="724"/>
      <c r="EV33" s="724"/>
      <c r="EW33" s="724"/>
      <c r="EX33" s="724"/>
      <c r="EY33" s="724"/>
      <c r="EZ33" s="724"/>
      <c r="FA33" s="724"/>
      <c r="FB33" s="724"/>
      <c r="FC33" s="724"/>
      <c r="FD33" s="724"/>
      <c r="FE33" s="724"/>
      <c r="FF33" s="724"/>
      <c r="FG33" s="724"/>
      <c r="FH33" s="724"/>
      <c r="FI33" s="724"/>
      <c r="FJ33" s="724"/>
      <c r="FK33" s="724"/>
      <c r="FL33" s="724"/>
      <c r="FM33" s="724"/>
      <c r="FN33" s="724"/>
      <c r="FO33" s="724"/>
      <c r="FP33" s="724"/>
      <c r="FQ33" s="724"/>
      <c r="FR33" s="724"/>
      <c r="FS33" s="724"/>
      <c r="FT33" s="724"/>
      <c r="FU33" s="724"/>
      <c r="FV33" s="724"/>
      <c r="FW33" s="724"/>
      <c r="FX33" s="724"/>
      <c r="FY33" s="724"/>
      <c r="FZ33" s="724"/>
      <c r="GA33" s="724"/>
      <c r="GB33" s="724"/>
      <c r="GC33" s="724"/>
      <c r="GD33" s="724"/>
      <c r="GE33" s="724"/>
      <c r="GF33" s="724"/>
      <c r="GG33" s="724"/>
      <c r="GH33" s="724"/>
      <c r="GI33" s="724"/>
      <c r="GJ33" s="724"/>
      <c r="GK33" s="724"/>
      <c r="GL33" s="724"/>
      <c r="GM33" s="724"/>
      <c r="GN33" s="724"/>
      <c r="GO33" s="724"/>
      <c r="GP33" s="724"/>
      <c r="GQ33" s="724"/>
      <c r="GR33" s="724"/>
      <c r="GS33" s="724"/>
      <c r="GT33" s="724"/>
      <c r="GU33" s="724"/>
      <c r="GV33" s="724"/>
      <c r="GW33" s="724"/>
      <c r="GX33" s="724"/>
      <c r="GY33" s="724"/>
      <c r="GZ33" s="724"/>
      <c r="HA33" s="724"/>
      <c r="HB33" s="724"/>
      <c r="HC33" s="724"/>
      <c r="HD33" s="724"/>
      <c r="HE33" s="724"/>
      <c r="HF33" s="724"/>
      <c r="HG33" s="724"/>
      <c r="HH33" s="724"/>
      <c r="HI33" s="724"/>
      <c r="HJ33" s="724"/>
      <c r="HK33" s="724"/>
      <c r="HL33" s="724"/>
      <c r="HM33" s="724"/>
      <c r="HN33" s="724"/>
      <c r="HO33" s="724"/>
      <c r="HP33" s="724"/>
      <c r="HQ33" s="724"/>
      <c r="HR33" s="724"/>
      <c r="HS33" s="724"/>
      <c r="HT33" s="724"/>
      <c r="HU33" s="724"/>
      <c r="HV33" s="724"/>
      <c r="HW33" s="724"/>
      <c r="HX33" s="724"/>
      <c r="HY33" s="724"/>
      <c r="HZ33" s="724"/>
      <c r="IA33" s="724"/>
      <c r="IB33" s="724"/>
      <c r="IC33" s="724"/>
      <c r="ID33" s="724"/>
      <c r="IE33" s="724"/>
      <c r="IF33" s="724"/>
      <c r="IG33" s="724"/>
      <c r="IH33" s="724"/>
      <c r="II33" s="724"/>
      <c r="IJ33" s="724"/>
      <c r="IK33" s="724"/>
      <c r="IL33" s="724"/>
      <c r="IM33" s="724"/>
      <c r="IN33" s="724"/>
      <c r="IO33" s="724"/>
      <c r="IP33" s="724"/>
      <c r="IQ33" s="724"/>
      <c r="IR33" s="724"/>
      <c r="IS33" s="724"/>
      <c r="IT33" s="724"/>
      <c r="IU33" s="724"/>
      <c r="IV33" s="724"/>
    </row>
    <row r="36" spans="1:256">
      <c r="C36" s="735"/>
      <c r="D36" s="735"/>
      <c r="E36" s="735"/>
      <c r="F36" s="735"/>
      <c r="G36" s="735"/>
      <c r="H36" s="735"/>
      <c r="I36" s="735"/>
      <c r="J36" s="735"/>
    </row>
    <row r="37" spans="1:256">
      <c r="C37" s="735"/>
      <c r="D37" s="735"/>
      <c r="E37" s="735"/>
      <c r="F37" s="735"/>
      <c r="G37" s="735"/>
      <c r="H37" s="735"/>
      <c r="I37" s="735"/>
      <c r="J37" s="735"/>
    </row>
  </sheetData>
  <mergeCells count="16">
    <mergeCell ref="A9:A11"/>
    <mergeCell ref="I1:J1"/>
    <mergeCell ref="A3:J3"/>
    <mergeCell ref="A5:B5"/>
    <mergeCell ref="A6:A8"/>
    <mergeCell ref="C6:J6"/>
    <mergeCell ref="A26:A28"/>
    <mergeCell ref="A31:H31"/>
    <mergeCell ref="A32:H32"/>
    <mergeCell ref="A33:H33"/>
    <mergeCell ref="A12:A14"/>
    <mergeCell ref="A17:I17"/>
    <mergeCell ref="A19:B19"/>
    <mergeCell ref="A20:A22"/>
    <mergeCell ref="C20:I20"/>
    <mergeCell ref="A23:A25"/>
  </mergeCells>
  <pageMargins left="0.7" right="0.7" top="0.75" bottom="0.75" header="0.3" footer="0.3"/>
  <pageSetup paperSize="9" scale="56" orientation="landscape" r:id="rId1"/>
</worksheet>
</file>

<file path=xl/worksheets/sheet28.xml><?xml version="1.0" encoding="utf-8"?>
<worksheet xmlns="http://schemas.openxmlformats.org/spreadsheetml/2006/main" xmlns:r="http://schemas.openxmlformats.org/officeDocument/2006/relationships">
  <sheetPr>
    <pageSetUpPr fitToPage="1"/>
  </sheetPr>
  <dimension ref="B1:L21"/>
  <sheetViews>
    <sheetView workbookViewId="0"/>
  </sheetViews>
  <sheetFormatPr defaultColWidth="9.140625" defaultRowHeight="14.25"/>
  <cols>
    <col min="1" max="1" width="9.140625" style="344"/>
    <col min="2" max="2" width="32" style="344" customWidth="1"/>
    <col min="3" max="10" width="9.42578125" style="344" customWidth="1"/>
    <col min="11" max="249" width="9.140625" style="344"/>
    <col min="250" max="250" width="32" style="344" customWidth="1"/>
    <col min="251" max="16384" width="9.140625" style="344"/>
  </cols>
  <sheetData>
    <row r="1" spans="2:12">
      <c r="B1" s="343"/>
      <c r="C1" s="343"/>
      <c r="D1" s="343"/>
      <c r="E1" s="343"/>
      <c r="F1" s="343"/>
      <c r="I1" s="1954" t="s">
        <v>346</v>
      </c>
      <c r="J1" s="1954"/>
    </row>
    <row r="2" spans="2:12">
      <c r="B2" s="343"/>
      <c r="C2" s="343"/>
      <c r="D2" s="343"/>
      <c r="E2" s="343"/>
      <c r="F2" s="343"/>
    </row>
    <row r="3" spans="2:12">
      <c r="B3" s="1955" t="s">
        <v>294</v>
      </c>
      <c r="C3" s="1955"/>
      <c r="D3" s="1955"/>
      <c r="E3" s="1955"/>
      <c r="F3" s="1955"/>
      <c r="G3" s="1955"/>
      <c r="H3" s="1955"/>
      <c r="I3" s="1955"/>
      <c r="J3" s="1955"/>
    </row>
    <row r="4" spans="2:12" ht="15" thickBot="1"/>
    <row r="5" spans="2:12" ht="38.25">
      <c r="B5" s="1956" t="s">
        <v>4</v>
      </c>
      <c r="C5" s="345" t="s">
        <v>108</v>
      </c>
      <c r="D5" s="346" t="s">
        <v>295</v>
      </c>
      <c r="E5" s="346" t="s">
        <v>296</v>
      </c>
      <c r="F5" s="347" t="s">
        <v>5</v>
      </c>
      <c r="G5" s="345" t="s">
        <v>108</v>
      </c>
      <c r="H5" s="346" t="s">
        <v>295</v>
      </c>
      <c r="I5" s="346" t="s">
        <v>296</v>
      </c>
      <c r="J5" s="347" t="s">
        <v>5</v>
      </c>
    </row>
    <row r="6" spans="2:12" ht="15" customHeight="1" thickBot="1">
      <c r="B6" s="1957"/>
      <c r="C6" s="1958" t="s">
        <v>1</v>
      </c>
      <c r="D6" s="1959"/>
      <c r="E6" s="1959"/>
      <c r="F6" s="1960"/>
      <c r="G6" s="1958" t="s">
        <v>2</v>
      </c>
      <c r="H6" s="1959"/>
      <c r="I6" s="1959"/>
      <c r="J6" s="1960"/>
    </row>
    <row r="7" spans="2:12">
      <c r="B7" s="348" t="s">
        <v>297</v>
      </c>
      <c r="C7" s="349">
        <v>0.31465818803250561</v>
      </c>
      <c r="D7" s="350">
        <v>0.3479662407950464</v>
      </c>
      <c r="E7" s="350">
        <v>0.30420031162843941</v>
      </c>
      <c r="F7" s="351">
        <v>0.32408397402535583</v>
      </c>
      <c r="G7" s="352">
        <v>0.31096228084843902</v>
      </c>
      <c r="H7" s="352">
        <v>0.3123186010489587</v>
      </c>
      <c r="I7" s="352">
        <v>0.323972490998433</v>
      </c>
      <c r="J7" s="353">
        <v>0.31218977672323345</v>
      </c>
      <c r="K7" s="354"/>
      <c r="L7" s="354"/>
    </row>
    <row r="8" spans="2:12">
      <c r="B8" s="355" t="s">
        <v>298</v>
      </c>
      <c r="C8" s="356">
        <v>0.36603750524606588</v>
      </c>
      <c r="D8" s="352">
        <v>0.37851078610705263</v>
      </c>
      <c r="E8" s="352">
        <v>0.36843990639926083</v>
      </c>
      <c r="F8" s="353">
        <v>0.37012944326170838</v>
      </c>
      <c r="G8" s="356">
        <v>0.36323798315409289</v>
      </c>
      <c r="H8" s="352">
        <v>0.33972750129860385</v>
      </c>
      <c r="I8" s="352">
        <v>0.3809491197232458</v>
      </c>
      <c r="J8" s="353">
        <v>0.35682377022229794</v>
      </c>
      <c r="K8" s="354"/>
      <c r="L8" s="354"/>
    </row>
    <row r="9" spans="2:12">
      <c r="B9" s="355" t="s">
        <v>299</v>
      </c>
      <c r="C9" s="356">
        <v>0.48531363149307927</v>
      </c>
      <c r="D9" s="352">
        <v>0.61281357775539613</v>
      </c>
      <c r="E9" s="352">
        <v>0.70276437044553786</v>
      </c>
      <c r="F9" s="353">
        <v>0.53041991245308218</v>
      </c>
      <c r="G9" s="356">
        <v>0.50000198561817466</v>
      </c>
      <c r="H9" s="352">
        <v>0.63231576142205514</v>
      </c>
      <c r="I9" s="352">
        <v>0.71741097387140451</v>
      </c>
      <c r="J9" s="353">
        <v>0.5453951210233221</v>
      </c>
      <c r="K9" s="354"/>
      <c r="L9" s="354"/>
    </row>
    <row r="10" spans="2:12" ht="25.5">
      <c r="B10" s="355" t="s">
        <v>300</v>
      </c>
      <c r="C10" s="356">
        <v>0.40764494442614735</v>
      </c>
      <c r="D10" s="352">
        <v>0.57530333927476029</v>
      </c>
      <c r="E10" s="352">
        <v>0.43584567270601249</v>
      </c>
      <c r="F10" s="353">
        <v>0.45201919082961517</v>
      </c>
      <c r="G10" s="356">
        <v>0.3936920202714792</v>
      </c>
      <c r="H10" s="352">
        <v>0.51911733070017063</v>
      </c>
      <c r="I10" s="352">
        <v>0.45836832760281732</v>
      </c>
      <c r="J10" s="353">
        <v>0.42909644561949994</v>
      </c>
      <c r="K10" s="354"/>
      <c r="L10" s="354"/>
    </row>
    <row r="11" spans="2:12">
      <c r="B11" s="355" t="s">
        <v>301</v>
      </c>
      <c r="C11" s="356">
        <v>0.52978323584901532</v>
      </c>
      <c r="D11" s="352">
        <v>0.96578178322457964</v>
      </c>
      <c r="E11" s="352">
        <v>0.57728554682725652</v>
      </c>
      <c r="F11" s="353">
        <v>0.62404776685447427</v>
      </c>
      <c r="G11" s="356">
        <v>0.51184721346240447</v>
      </c>
      <c r="H11" s="352">
        <v>0.83018359459927071</v>
      </c>
      <c r="I11" s="352">
        <v>0.62091951947611135</v>
      </c>
      <c r="J11" s="353">
        <v>0.58684933056212496</v>
      </c>
      <c r="K11" s="354"/>
      <c r="L11" s="354"/>
    </row>
    <row r="12" spans="2:12" ht="15" thickBot="1">
      <c r="B12" s="357" t="s">
        <v>302</v>
      </c>
      <c r="C12" s="358">
        <v>0.84894065794778573</v>
      </c>
      <c r="D12" s="359">
        <v>0.96385684022413987</v>
      </c>
      <c r="E12" s="359">
        <v>0.89973511325494149</v>
      </c>
      <c r="F12" s="360">
        <v>0.88120939034238022</v>
      </c>
      <c r="G12" s="358">
        <v>0.83233515391468482</v>
      </c>
      <c r="H12" s="359">
        <v>1.0438827664153567</v>
      </c>
      <c r="I12" s="359">
        <v>0.86696768383905876</v>
      </c>
      <c r="J12" s="360">
        <v>0.88751299728555022</v>
      </c>
      <c r="K12" s="354"/>
      <c r="L12" s="354"/>
    </row>
    <row r="13" spans="2:12">
      <c r="B13" s="343" t="s">
        <v>303</v>
      </c>
    </row>
    <row r="16" spans="2:12">
      <c r="C16" s="361"/>
      <c r="D16" s="361"/>
      <c r="E16" s="361"/>
      <c r="F16" s="361"/>
    </row>
    <row r="17" spans="3:6">
      <c r="C17" s="361"/>
      <c r="D17" s="361"/>
      <c r="E17" s="361"/>
      <c r="F17" s="361"/>
    </row>
    <row r="18" spans="3:6">
      <c r="C18" s="361"/>
      <c r="D18" s="361"/>
      <c r="E18" s="361"/>
      <c r="F18" s="361"/>
    </row>
    <row r="19" spans="3:6">
      <c r="C19" s="361"/>
      <c r="D19" s="361"/>
      <c r="E19" s="361"/>
      <c r="F19" s="361"/>
    </row>
    <row r="20" spans="3:6">
      <c r="C20" s="361"/>
      <c r="D20" s="361"/>
      <c r="E20" s="361"/>
      <c r="F20" s="361"/>
    </row>
    <row r="21" spans="3:6">
      <c r="C21" s="361"/>
      <c r="D21" s="361"/>
      <c r="E21" s="361"/>
      <c r="F21" s="361"/>
    </row>
  </sheetData>
  <mergeCells count="5">
    <mergeCell ref="I1:J1"/>
    <mergeCell ref="B3:J3"/>
    <mergeCell ref="B5:B6"/>
    <mergeCell ref="C6:F6"/>
    <mergeCell ref="G6:J6"/>
  </mergeCells>
  <pageMargins left="0.7" right="0.7" top="0.75" bottom="0.75" header="0.3" footer="0.3"/>
  <pageSetup paperSize="9" orientation="landscape" horizontalDpi="4294967293" r:id="rId1"/>
</worksheet>
</file>

<file path=xl/worksheets/sheet29.xml><?xml version="1.0" encoding="utf-8"?>
<worksheet xmlns="http://schemas.openxmlformats.org/spreadsheetml/2006/main" xmlns:r="http://schemas.openxmlformats.org/officeDocument/2006/relationships">
  <sheetPr>
    <pageSetUpPr fitToPage="1"/>
  </sheetPr>
  <dimension ref="A1:I66"/>
  <sheetViews>
    <sheetView workbookViewId="0"/>
  </sheetViews>
  <sheetFormatPr defaultColWidth="8.140625" defaultRowHeight="12.75"/>
  <cols>
    <col min="1" max="1" width="8.140625" style="363" bestFit="1" customWidth="1"/>
    <col min="2" max="2" width="26.85546875" style="363" customWidth="1"/>
    <col min="3" max="3" width="26.5703125" style="363" customWidth="1"/>
    <col min="4" max="8" width="12.140625" style="363" bestFit="1" customWidth="1"/>
    <col min="9" max="9" width="12.42578125" style="363" bestFit="1" customWidth="1"/>
    <col min="10" max="255" width="9.140625" style="363" customWidth="1"/>
    <col min="256" max="16384" width="8.140625" style="363"/>
  </cols>
  <sheetData>
    <row r="1" spans="1:9">
      <c r="A1" s="362"/>
      <c r="B1" s="362"/>
      <c r="C1" s="362"/>
      <c r="D1" s="362"/>
      <c r="E1" s="362"/>
      <c r="F1" s="362"/>
      <c r="G1" s="362"/>
      <c r="H1" s="362"/>
      <c r="I1" s="362"/>
    </row>
    <row r="2" spans="1:9" ht="14.25">
      <c r="A2" s="362"/>
      <c r="B2" s="362"/>
      <c r="C2" s="362"/>
      <c r="D2" s="362"/>
      <c r="E2" s="362"/>
      <c r="F2" s="362"/>
      <c r="G2" s="362"/>
      <c r="H2" s="1979" t="s">
        <v>159</v>
      </c>
      <c r="I2" s="1979"/>
    </row>
    <row r="3" spans="1:9" ht="14.25">
      <c r="A3" s="362"/>
      <c r="B3" s="362"/>
      <c r="C3" s="362"/>
      <c r="D3" s="362"/>
      <c r="E3" s="362"/>
      <c r="F3" s="362"/>
      <c r="G3" s="362"/>
      <c r="H3" s="364"/>
      <c r="I3" s="364"/>
    </row>
    <row r="4" spans="1:9" ht="14.25">
      <c r="A4" s="1980" t="s">
        <v>304</v>
      </c>
      <c r="B4" s="1980"/>
      <c r="C4" s="1980"/>
      <c r="D4" s="1980"/>
      <c r="E4" s="1980"/>
      <c r="F4" s="1980"/>
      <c r="G4" s="1980"/>
      <c r="H4" s="1980"/>
      <c r="I4" s="1980"/>
    </row>
    <row r="5" spans="1:9">
      <c r="A5" s="365"/>
      <c r="B5" s="365"/>
      <c r="C5" s="365"/>
      <c r="D5" s="365"/>
      <c r="E5" s="365"/>
      <c r="F5" s="365"/>
      <c r="G5" s="365"/>
      <c r="H5" s="365"/>
      <c r="I5" s="362"/>
    </row>
    <row r="6" spans="1:9" ht="13.5" customHeight="1" thickBot="1">
      <c r="A6" s="362"/>
      <c r="B6" s="362"/>
      <c r="C6" s="362"/>
      <c r="D6" s="362"/>
      <c r="E6" s="362"/>
      <c r="F6" s="362"/>
      <c r="G6" s="362"/>
      <c r="H6" s="1981" t="s">
        <v>95</v>
      </c>
      <c r="I6" s="1981"/>
    </row>
    <row r="7" spans="1:9" ht="26.25" thickBot="1">
      <c r="A7" s="366" t="s">
        <v>305</v>
      </c>
      <c r="B7" s="1982" t="s">
        <v>193</v>
      </c>
      <c r="C7" s="1983"/>
      <c r="D7" s="367" t="s">
        <v>306</v>
      </c>
      <c r="E7" s="368" t="s">
        <v>307</v>
      </c>
      <c r="F7" s="368" t="s">
        <v>308</v>
      </c>
      <c r="G7" s="368" t="s">
        <v>309</v>
      </c>
      <c r="H7" s="369" t="s">
        <v>310</v>
      </c>
      <c r="I7" s="370" t="s">
        <v>311</v>
      </c>
    </row>
    <row r="8" spans="1:9">
      <c r="A8" s="1974" t="s">
        <v>105</v>
      </c>
      <c r="B8" s="1975"/>
      <c r="C8" s="1976"/>
      <c r="D8" s="371"/>
      <c r="E8" s="372"/>
      <c r="F8" s="372"/>
      <c r="G8" s="372"/>
      <c r="H8" s="373"/>
      <c r="I8" s="374"/>
    </row>
    <row r="9" spans="1:9" ht="12.75" customHeight="1">
      <c r="A9" s="375">
        <v>1</v>
      </c>
      <c r="B9" s="1963" t="s">
        <v>113</v>
      </c>
      <c r="C9" s="1964"/>
      <c r="D9" s="376">
        <v>38411.200979999994</v>
      </c>
      <c r="E9" s="376">
        <v>67.73266000000001</v>
      </c>
      <c r="F9" s="376">
        <v>0</v>
      </c>
      <c r="G9" s="376">
        <v>3.69068</v>
      </c>
      <c r="H9" s="376">
        <v>0</v>
      </c>
      <c r="I9" s="377">
        <v>38482.624320000003</v>
      </c>
    </row>
    <row r="10" spans="1:9" ht="12.75" customHeight="1">
      <c r="A10" s="375">
        <v>2</v>
      </c>
      <c r="B10" s="1963" t="s">
        <v>114</v>
      </c>
      <c r="C10" s="1964"/>
      <c r="D10" s="376">
        <v>10.92648</v>
      </c>
      <c r="E10" s="376">
        <v>0</v>
      </c>
      <c r="F10" s="376">
        <v>0</v>
      </c>
      <c r="G10" s="376">
        <v>8.4309999999999992</v>
      </c>
      <c r="H10" s="376">
        <v>0</v>
      </c>
      <c r="I10" s="377">
        <v>19.357479999999999</v>
      </c>
    </row>
    <row r="11" spans="1:9">
      <c r="A11" s="375"/>
      <c r="B11" s="378"/>
      <c r="C11" s="379" t="s">
        <v>312</v>
      </c>
      <c r="D11" s="376">
        <v>0</v>
      </c>
      <c r="E11" s="376">
        <v>0</v>
      </c>
      <c r="F11" s="376">
        <v>0</v>
      </c>
      <c r="G11" s="376">
        <v>0</v>
      </c>
      <c r="H11" s="376">
        <v>0</v>
      </c>
      <c r="I11" s="377">
        <v>0</v>
      </c>
    </row>
    <row r="12" spans="1:9">
      <c r="A12" s="375"/>
      <c r="B12" s="378"/>
      <c r="C12" s="379" t="s">
        <v>313</v>
      </c>
      <c r="D12" s="376">
        <v>0</v>
      </c>
      <c r="E12" s="376">
        <v>0</v>
      </c>
      <c r="F12" s="376">
        <v>0</v>
      </c>
      <c r="G12" s="376">
        <v>8.4309999999999992</v>
      </c>
      <c r="H12" s="376">
        <v>0</v>
      </c>
      <c r="I12" s="377">
        <v>8.4309999999999992</v>
      </c>
    </row>
    <row r="13" spans="1:9">
      <c r="A13" s="375"/>
      <c r="B13" s="378"/>
      <c r="C13" s="379" t="s">
        <v>314</v>
      </c>
      <c r="D13" s="376">
        <v>10.92648</v>
      </c>
      <c r="E13" s="376">
        <v>0</v>
      </c>
      <c r="F13" s="376">
        <v>0</v>
      </c>
      <c r="G13" s="376">
        <v>0</v>
      </c>
      <c r="H13" s="376">
        <v>0</v>
      </c>
      <c r="I13" s="377">
        <v>10.92648</v>
      </c>
    </row>
    <row r="14" spans="1:9">
      <c r="A14" s="375">
        <v>3</v>
      </c>
      <c r="B14" s="1970" t="s">
        <v>164</v>
      </c>
      <c r="C14" s="1971"/>
      <c r="D14" s="376">
        <v>0.66</v>
      </c>
      <c r="E14" s="376">
        <v>0</v>
      </c>
      <c r="F14" s="376">
        <v>0</v>
      </c>
      <c r="G14" s="376">
        <v>0</v>
      </c>
      <c r="H14" s="376">
        <v>0</v>
      </c>
      <c r="I14" s="377">
        <v>0.66</v>
      </c>
    </row>
    <row r="15" spans="1:9" ht="12.75" customHeight="1">
      <c r="A15" s="375">
        <v>4</v>
      </c>
      <c r="B15" s="1963" t="s">
        <v>315</v>
      </c>
      <c r="C15" s="1964"/>
      <c r="D15" s="376">
        <v>0</v>
      </c>
      <c r="E15" s="376">
        <v>0</v>
      </c>
      <c r="F15" s="376">
        <v>0</v>
      </c>
      <c r="G15" s="376">
        <v>0</v>
      </c>
      <c r="H15" s="376">
        <v>0</v>
      </c>
      <c r="I15" s="377">
        <v>0</v>
      </c>
    </row>
    <row r="16" spans="1:9" ht="12.75" customHeight="1">
      <c r="A16" s="375">
        <v>5</v>
      </c>
      <c r="B16" s="1963" t="s">
        <v>316</v>
      </c>
      <c r="C16" s="1964"/>
      <c r="D16" s="376">
        <v>0</v>
      </c>
      <c r="E16" s="376">
        <v>0</v>
      </c>
      <c r="F16" s="376">
        <v>0</v>
      </c>
      <c r="G16" s="376">
        <v>0</v>
      </c>
      <c r="H16" s="376">
        <v>0</v>
      </c>
      <c r="I16" s="377">
        <v>0</v>
      </c>
    </row>
    <row r="17" spans="1:9">
      <c r="A17" s="375"/>
      <c r="B17" s="378"/>
      <c r="C17" s="379" t="s">
        <v>312</v>
      </c>
      <c r="D17" s="376">
        <v>0</v>
      </c>
      <c r="E17" s="376">
        <v>0</v>
      </c>
      <c r="F17" s="376">
        <v>0</v>
      </c>
      <c r="G17" s="376">
        <v>0</v>
      </c>
      <c r="H17" s="376">
        <v>0</v>
      </c>
      <c r="I17" s="377">
        <v>0</v>
      </c>
    </row>
    <row r="18" spans="1:9">
      <c r="A18" s="375"/>
      <c r="B18" s="378"/>
      <c r="C18" s="379" t="s">
        <v>313</v>
      </c>
      <c r="D18" s="376">
        <v>0</v>
      </c>
      <c r="E18" s="376">
        <v>0</v>
      </c>
      <c r="F18" s="376">
        <v>0</v>
      </c>
      <c r="G18" s="376">
        <v>0</v>
      </c>
      <c r="H18" s="376">
        <v>0</v>
      </c>
      <c r="I18" s="377">
        <v>0</v>
      </c>
    </row>
    <row r="19" spans="1:9">
      <c r="A19" s="375"/>
      <c r="B19" s="378"/>
      <c r="C19" s="379" t="s">
        <v>314</v>
      </c>
      <c r="D19" s="376">
        <v>0</v>
      </c>
      <c r="E19" s="376">
        <v>0</v>
      </c>
      <c r="F19" s="376">
        <v>0</v>
      </c>
      <c r="G19" s="376">
        <v>0</v>
      </c>
      <c r="H19" s="376">
        <v>0</v>
      </c>
      <c r="I19" s="377">
        <v>0</v>
      </c>
    </row>
    <row r="20" spans="1:9">
      <c r="A20" s="375"/>
      <c r="B20" s="378"/>
      <c r="C20" s="379" t="s">
        <v>132</v>
      </c>
      <c r="D20" s="376">
        <v>0</v>
      </c>
      <c r="E20" s="376">
        <v>0</v>
      </c>
      <c r="F20" s="376">
        <v>0</v>
      </c>
      <c r="G20" s="376">
        <v>0</v>
      </c>
      <c r="H20" s="376">
        <v>0</v>
      </c>
      <c r="I20" s="377">
        <v>0</v>
      </c>
    </row>
    <row r="21" spans="1:9" ht="12.75" customHeight="1">
      <c r="A21" s="375">
        <v>6</v>
      </c>
      <c r="B21" s="1963" t="s">
        <v>118</v>
      </c>
      <c r="C21" s="1964"/>
      <c r="D21" s="376">
        <v>131.97900000000001</v>
      </c>
      <c r="E21" s="376">
        <v>3719.7269999999999</v>
      </c>
      <c r="F21" s="376">
        <v>482.39903999999996</v>
      </c>
      <c r="G21" s="376">
        <v>2842.5593599999997</v>
      </c>
      <c r="H21" s="376">
        <v>992.75520999999992</v>
      </c>
      <c r="I21" s="377">
        <v>8169.419609999999</v>
      </c>
    </row>
    <row r="22" spans="1:9">
      <c r="A22" s="375"/>
      <c r="B22" s="378"/>
      <c r="C22" s="379" t="s">
        <v>312</v>
      </c>
      <c r="D22" s="376">
        <v>0</v>
      </c>
      <c r="E22" s="376">
        <v>3719.7269999999999</v>
      </c>
      <c r="F22" s="376">
        <v>350.42003999999997</v>
      </c>
      <c r="G22" s="376">
        <v>2672.6183599999999</v>
      </c>
      <c r="H22" s="376">
        <v>728.79921000000002</v>
      </c>
      <c r="I22" s="377">
        <v>7471.5646099999994</v>
      </c>
    </row>
    <row r="23" spans="1:9">
      <c r="A23" s="375"/>
      <c r="B23" s="378"/>
      <c r="C23" s="379" t="s">
        <v>313</v>
      </c>
      <c r="D23" s="376">
        <v>131.97900000000001</v>
      </c>
      <c r="E23" s="376">
        <v>0</v>
      </c>
      <c r="F23" s="376">
        <v>131.97900000000001</v>
      </c>
      <c r="G23" s="376">
        <v>169.941</v>
      </c>
      <c r="H23" s="376">
        <v>263.95600000000002</v>
      </c>
      <c r="I23" s="377">
        <v>697.85500000000002</v>
      </c>
    </row>
    <row r="24" spans="1:9" ht="12.75" customHeight="1">
      <c r="A24" s="375">
        <v>7</v>
      </c>
      <c r="B24" s="1963" t="s">
        <v>123</v>
      </c>
      <c r="C24" s="1964"/>
      <c r="D24" s="376">
        <v>75.314999999999998</v>
      </c>
      <c r="E24" s="376">
        <v>21779.024359999999</v>
      </c>
      <c r="F24" s="376">
        <v>4272.7442799999999</v>
      </c>
      <c r="G24" s="376">
        <v>15135.471579999999</v>
      </c>
      <c r="H24" s="376">
        <v>8537.4879999999994</v>
      </c>
      <c r="I24" s="377">
        <v>49800.04322</v>
      </c>
    </row>
    <row r="25" spans="1:9">
      <c r="A25" s="375"/>
      <c r="B25" s="378"/>
      <c r="C25" s="379" t="s">
        <v>312</v>
      </c>
      <c r="D25" s="376">
        <v>0</v>
      </c>
      <c r="E25" s="376">
        <v>21779.024359999999</v>
      </c>
      <c r="F25" s="376">
        <v>4272.7442799999999</v>
      </c>
      <c r="G25" s="376">
        <v>15135.452579999999</v>
      </c>
      <c r="H25" s="376">
        <v>8522.7240000000002</v>
      </c>
      <c r="I25" s="377">
        <v>49709.945220000001</v>
      </c>
    </row>
    <row r="26" spans="1:9">
      <c r="A26" s="375"/>
      <c r="B26" s="378"/>
      <c r="C26" s="379" t="s">
        <v>313</v>
      </c>
      <c r="D26" s="376">
        <v>0</v>
      </c>
      <c r="E26" s="376">
        <v>0</v>
      </c>
      <c r="F26" s="376">
        <v>0</v>
      </c>
      <c r="G26" s="376">
        <v>1.9E-2</v>
      </c>
      <c r="H26" s="376">
        <v>4.24</v>
      </c>
      <c r="I26" s="377">
        <v>4.2590000000000003</v>
      </c>
    </row>
    <row r="27" spans="1:9">
      <c r="A27" s="375"/>
      <c r="B27" s="378"/>
      <c r="C27" s="379" t="s">
        <v>314</v>
      </c>
      <c r="D27" s="376">
        <v>75.314999999999998</v>
      </c>
      <c r="E27" s="376">
        <v>0</v>
      </c>
      <c r="F27" s="376">
        <v>0</v>
      </c>
      <c r="G27" s="376">
        <v>0</v>
      </c>
      <c r="H27" s="376">
        <v>10.523999999999999</v>
      </c>
      <c r="I27" s="377">
        <v>85.838999999999999</v>
      </c>
    </row>
    <row r="28" spans="1:9">
      <c r="A28" s="375"/>
      <c r="B28" s="378"/>
      <c r="C28" s="379" t="s">
        <v>317</v>
      </c>
      <c r="D28" s="376">
        <v>0</v>
      </c>
      <c r="E28" s="376">
        <v>0</v>
      </c>
      <c r="F28" s="376">
        <v>0</v>
      </c>
      <c r="G28" s="376">
        <v>0</v>
      </c>
      <c r="H28" s="376">
        <v>0</v>
      </c>
      <c r="I28" s="377">
        <v>0</v>
      </c>
    </row>
    <row r="29" spans="1:9">
      <c r="A29" s="375">
        <v>8</v>
      </c>
      <c r="B29" s="1970" t="s">
        <v>318</v>
      </c>
      <c r="C29" s="1971"/>
      <c r="D29" s="376">
        <v>11884.04168</v>
      </c>
      <c r="E29" s="376">
        <v>16922.942480000002</v>
      </c>
      <c r="F29" s="376">
        <v>17233.397260000002</v>
      </c>
      <c r="G29" s="376">
        <v>22607.506300000001</v>
      </c>
      <c r="H29" s="376">
        <v>40440.416809999995</v>
      </c>
      <c r="I29" s="377">
        <v>109088.30452999999</v>
      </c>
    </row>
    <row r="30" spans="1:9">
      <c r="A30" s="375"/>
      <c r="B30" s="378"/>
      <c r="C30" s="380" t="s">
        <v>128</v>
      </c>
      <c r="D30" s="376">
        <v>6158.0245300000006</v>
      </c>
      <c r="E30" s="376">
        <v>7684.1163200000001</v>
      </c>
      <c r="F30" s="376">
        <v>852.99900000000002</v>
      </c>
      <c r="G30" s="376">
        <v>0.61</v>
      </c>
      <c r="H30" s="376">
        <v>0.23200000000000001</v>
      </c>
      <c r="I30" s="377">
        <v>14695.98185</v>
      </c>
    </row>
    <row r="31" spans="1:9">
      <c r="A31" s="375"/>
      <c r="B31" s="378"/>
      <c r="C31" s="380" t="s">
        <v>130</v>
      </c>
      <c r="D31" s="376">
        <v>2042.126</v>
      </c>
      <c r="E31" s="376">
        <v>910</v>
      </c>
      <c r="F31" s="376">
        <v>0</v>
      </c>
      <c r="G31" s="376">
        <v>0</v>
      </c>
      <c r="H31" s="376">
        <v>0</v>
      </c>
      <c r="I31" s="377">
        <v>2952.1260000000002</v>
      </c>
    </row>
    <row r="32" spans="1:9">
      <c r="A32" s="375"/>
      <c r="B32" s="378"/>
      <c r="C32" s="380" t="s">
        <v>132</v>
      </c>
      <c r="D32" s="376">
        <v>0.11600000000000001</v>
      </c>
      <c r="E32" s="376">
        <v>0.61254999999999993</v>
      </c>
      <c r="F32" s="376">
        <v>0.42686000000000002</v>
      </c>
      <c r="G32" s="376">
        <v>0.61241000000000001</v>
      </c>
      <c r="H32" s="376">
        <v>3.0018099999999999</v>
      </c>
      <c r="I32" s="377">
        <v>4.7696300000000003</v>
      </c>
    </row>
    <row r="33" spans="1:9">
      <c r="A33" s="375"/>
      <c r="B33" s="378"/>
      <c r="C33" s="380" t="s">
        <v>134</v>
      </c>
      <c r="D33" s="376">
        <v>3480.2341499999998</v>
      </c>
      <c r="E33" s="376">
        <v>8288.1706099999992</v>
      </c>
      <c r="F33" s="376">
        <v>16325.6934</v>
      </c>
      <c r="G33" s="376">
        <v>22536.388889999998</v>
      </c>
      <c r="H33" s="376">
        <v>40356.894999999997</v>
      </c>
      <c r="I33" s="377">
        <v>90987.38205</v>
      </c>
    </row>
    <row r="34" spans="1:9">
      <c r="A34" s="375"/>
      <c r="B34" s="378"/>
      <c r="C34" s="379" t="s">
        <v>134</v>
      </c>
      <c r="D34" s="376">
        <v>203.541</v>
      </c>
      <c r="E34" s="376">
        <v>40.042999999999999</v>
      </c>
      <c r="F34" s="376">
        <v>54.277999999999999</v>
      </c>
      <c r="G34" s="376">
        <v>69.894999999999996</v>
      </c>
      <c r="H34" s="376">
        <v>80.287999999999997</v>
      </c>
      <c r="I34" s="377">
        <v>448.04500000000002</v>
      </c>
    </row>
    <row r="35" spans="1:9" ht="12.75" customHeight="1">
      <c r="A35" s="375">
        <v>9</v>
      </c>
      <c r="B35" s="1963" t="s">
        <v>319</v>
      </c>
      <c r="C35" s="1964"/>
      <c r="D35" s="376">
        <v>838.73734999999999</v>
      </c>
      <c r="E35" s="376">
        <v>389.24142999999998</v>
      </c>
      <c r="F35" s="376">
        <v>34.636269999999996</v>
      </c>
      <c r="G35" s="376">
        <v>39.871220000000001</v>
      </c>
      <c r="H35" s="376">
        <v>37.723369999999996</v>
      </c>
      <c r="I35" s="377">
        <v>1340.20964</v>
      </c>
    </row>
    <row r="36" spans="1:9" ht="12.75" customHeight="1">
      <c r="A36" s="375">
        <v>10</v>
      </c>
      <c r="B36" s="1963" t="s">
        <v>320</v>
      </c>
      <c r="C36" s="1964"/>
      <c r="D36" s="376">
        <v>102.00976</v>
      </c>
      <c r="E36" s="376">
        <v>23.239000000000001</v>
      </c>
      <c r="F36" s="376">
        <v>4.1139999999999999</v>
      </c>
      <c r="G36" s="376">
        <v>0.97699999999999998</v>
      </c>
      <c r="H36" s="376">
        <v>0</v>
      </c>
      <c r="I36" s="377">
        <v>130.33975999999998</v>
      </c>
    </row>
    <row r="37" spans="1:9" ht="12.75" customHeight="1">
      <c r="A37" s="375">
        <v>11</v>
      </c>
      <c r="B37" s="1963" t="s">
        <v>321</v>
      </c>
      <c r="C37" s="1964"/>
      <c r="D37" s="376">
        <v>1322.94525</v>
      </c>
      <c r="E37" s="376">
        <v>299.17035999999996</v>
      </c>
      <c r="F37" s="376">
        <v>91.983290000000011</v>
      </c>
      <c r="G37" s="376">
        <v>3.2287799999999995</v>
      </c>
      <c r="H37" s="376">
        <v>13.157630000000001</v>
      </c>
      <c r="I37" s="377">
        <v>1730.48531</v>
      </c>
    </row>
    <row r="38" spans="1:9" ht="13.5" thickBot="1">
      <c r="A38" s="381">
        <v>12</v>
      </c>
      <c r="B38" s="1961" t="s">
        <v>322</v>
      </c>
      <c r="C38" s="1962"/>
      <c r="D38" s="382">
        <v>52777.815499999997</v>
      </c>
      <c r="E38" s="382">
        <v>43201.077290000001</v>
      </c>
      <c r="F38" s="382">
        <v>22119.274140000001</v>
      </c>
      <c r="G38" s="382">
        <v>40641.735919999999</v>
      </c>
      <c r="H38" s="382">
        <v>50021.541020000004</v>
      </c>
      <c r="I38" s="383">
        <v>208761.44387000002</v>
      </c>
    </row>
    <row r="39" spans="1:9">
      <c r="A39" s="1974" t="s">
        <v>161</v>
      </c>
      <c r="B39" s="1975"/>
      <c r="C39" s="1976"/>
      <c r="D39" s="384"/>
      <c r="E39" s="385"/>
      <c r="F39" s="385"/>
      <c r="G39" s="385"/>
      <c r="H39" s="386"/>
      <c r="I39" s="387"/>
    </row>
    <row r="40" spans="1:9">
      <c r="A40" s="375">
        <v>13</v>
      </c>
      <c r="B40" s="1977" t="s">
        <v>323</v>
      </c>
      <c r="C40" s="1978"/>
      <c r="D40" s="376">
        <v>76155.581759999986</v>
      </c>
      <c r="E40" s="376">
        <v>0</v>
      </c>
      <c r="F40" s="376">
        <v>0</v>
      </c>
      <c r="G40" s="376">
        <v>0</v>
      </c>
      <c r="H40" s="376">
        <v>0</v>
      </c>
      <c r="I40" s="377">
        <v>76155.581759999986</v>
      </c>
    </row>
    <row r="41" spans="1:9" ht="12.75" customHeight="1">
      <c r="A41" s="375">
        <v>14</v>
      </c>
      <c r="B41" s="1977" t="s">
        <v>163</v>
      </c>
      <c r="C41" s="1978"/>
      <c r="D41" s="376">
        <v>0</v>
      </c>
      <c r="E41" s="376">
        <v>0</v>
      </c>
      <c r="F41" s="376">
        <v>0</v>
      </c>
      <c r="G41" s="376">
        <v>0</v>
      </c>
      <c r="H41" s="376">
        <v>0</v>
      </c>
      <c r="I41" s="377">
        <v>0</v>
      </c>
    </row>
    <row r="42" spans="1:9">
      <c r="A42" s="375"/>
      <c r="B42" s="378"/>
      <c r="C42" s="380" t="s">
        <v>312</v>
      </c>
      <c r="D42" s="376">
        <v>0</v>
      </c>
      <c r="E42" s="376">
        <v>0</v>
      </c>
      <c r="F42" s="376">
        <v>0</v>
      </c>
      <c r="G42" s="376">
        <v>0</v>
      </c>
      <c r="H42" s="376">
        <v>0</v>
      </c>
      <c r="I42" s="377">
        <v>0</v>
      </c>
    </row>
    <row r="43" spans="1:9">
      <c r="A43" s="375"/>
      <c r="B43" s="378"/>
      <c r="C43" s="380" t="s">
        <v>313</v>
      </c>
      <c r="D43" s="376">
        <v>0</v>
      </c>
      <c r="E43" s="376">
        <v>0</v>
      </c>
      <c r="F43" s="376">
        <v>0</v>
      </c>
      <c r="G43" s="376">
        <v>0</v>
      </c>
      <c r="H43" s="376">
        <v>0</v>
      </c>
      <c r="I43" s="377">
        <v>0</v>
      </c>
    </row>
    <row r="44" spans="1:9">
      <c r="A44" s="375"/>
      <c r="B44" s="378"/>
      <c r="C44" s="380" t="s">
        <v>314</v>
      </c>
      <c r="D44" s="376">
        <v>0</v>
      </c>
      <c r="E44" s="376">
        <v>0</v>
      </c>
      <c r="F44" s="376">
        <v>0</v>
      </c>
      <c r="G44" s="376">
        <v>0</v>
      </c>
      <c r="H44" s="376">
        <v>0</v>
      </c>
      <c r="I44" s="377">
        <v>0</v>
      </c>
    </row>
    <row r="45" spans="1:9">
      <c r="A45" s="375"/>
      <c r="B45" s="378"/>
      <c r="C45" s="380" t="s">
        <v>128</v>
      </c>
      <c r="D45" s="376">
        <v>0</v>
      </c>
      <c r="E45" s="376">
        <v>0</v>
      </c>
      <c r="F45" s="376">
        <v>0</v>
      </c>
      <c r="G45" s="376">
        <v>0</v>
      </c>
      <c r="H45" s="376">
        <v>0</v>
      </c>
      <c r="I45" s="377">
        <v>0</v>
      </c>
    </row>
    <row r="46" spans="1:9">
      <c r="A46" s="375"/>
      <c r="B46" s="378"/>
      <c r="C46" s="380" t="s">
        <v>324</v>
      </c>
      <c r="D46" s="376">
        <v>0</v>
      </c>
      <c r="E46" s="376">
        <v>0</v>
      </c>
      <c r="F46" s="376">
        <v>0</v>
      </c>
      <c r="G46" s="376">
        <v>0</v>
      </c>
      <c r="H46" s="376">
        <v>0</v>
      </c>
      <c r="I46" s="377">
        <v>0</v>
      </c>
    </row>
    <row r="47" spans="1:9">
      <c r="A47" s="375"/>
      <c r="B47" s="378"/>
      <c r="C47" s="380" t="s">
        <v>325</v>
      </c>
      <c r="D47" s="376">
        <v>0</v>
      </c>
      <c r="E47" s="376">
        <v>0</v>
      </c>
      <c r="F47" s="376">
        <v>0</v>
      </c>
      <c r="G47" s="376">
        <v>0</v>
      </c>
      <c r="H47" s="376">
        <v>0</v>
      </c>
      <c r="I47" s="377">
        <v>0</v>
      </c>
    </row>
    <row r="48" spans="1:9">
      <c r="A48" s="375">
        <v>15</v>
      </c>
      <c r="B48" s="1977" t="s">
        <v>164</v>
      </c>
      <c r="C48" s="1978"/>
      <c r="D48" s="376">
        <v>0.73499999999999999</v>
      </c>
      <c r="E48" s="376">
        <v>0</v>
      </c>
      <c r="F48" s="376">
        <v>0</v>
      </c>
      <c r="G48" s="376">
        <v>0</v>
      </c>
      <c r="H48" s="376">
        <v>0</v>
      </c>
      <c r="I48" s="377">
        <v>0.73499999999999999</v>
      </c>
    </row>
    <row r="49" spans="1:9" ht="12.75" customHeight="1">
      <c r="A49" s="375">
        <v>16</v>
      </c>
      <c r="B49" s="1977" t="s">
        <v>315</v>
      </c>
      <c r="C49" s="1978"/>
      <c r="D49" s="376">
        <v>0</v>
      </c>
      <c r="E49" s="376">
        <v>0</v>
      </c>
      <c r="F49" s="376">
        <v>0</v>
      </c>
      <c r="G49" s="376">
        <v>0</v>
      </c>
      <c r="H49" s="376">
        <v>0</v>
      </c>
      <c r="I49" s="377">
        <v>0</v>
      </c>
    </row>
    <row r="50" spans="1:9">
      <c r="A50" s="375">
        <v>17</v>
      </c>
      <c r="B50" s="1977" t="s">
        <v>326</v>
      </c>
      <c r="C50" s="1978"/>
      <c r="D50" s="376">
        <v>21758.119229999997</v>
      </c>
      <c r="E50" s="376">
        <v>21061.42398</v>
      </c>
      <c r="F50" s="376">
        <v>38100.184040000007</v>
      </c>
      <c r="G50" s="376">
        <v>32024.399249999999</v>
      </c>
      <c r="H50" s="376">
        <v>50009.786409999993</v>
      </c>
      <c r="I50" s="377">
        <v>162953.91291000001</v>
      </c>
    </row>
    <row r="51" spans="1:9">
      <c r="A51" s="375"/>
      <c r="B51" s="378"/>
      <c r="C51" s="380" t="s">
        <v>327</v>
      </c>
      <c r="D51" s="376">
        <v>11174.598689999999</v>
      </c>
      <c r="E51" s="376">
        <v>0</v>
      </c>
      <c r="F51" s="376">
        <v>0</v>
      </c>
      <c r="G51" s="376">
        <v>0</v>
      </c>
      <c r="H51" s="376">
        <v>0</v>
      </c>
      <c r="I51" s="377">
        <v>11174.598689999999</v>
      </c>
    </row>
    <row r="52" spans="1:9">
      <c r="A52" s="375"/>
      <c r="B52" s="378"/>
      <c r="C52" s="380" t="s">
        <v>328</v>
      </c>
      <c r="D52" s="376">
        <v>10583.52054</v>
      </c>
      <c r="E52" s="376">
        <v>21061.42398</v>
      </c>
      <c r="F52" s="376">
        <v>38100.184040000007</v>
      </c>
      <c r="G52" s="376">
        <v>32024.399249999999</v>
      </c>
      <c r="H52" s="376">
        <v>50009.786409999993</v>
      </c>
      <c r="I52" s="377">
        <v>151779.31422</v>
      </c>
    </row>
    <row r="53" spans="1:9">
      <c r="A53" s="375">
        <v>18</v>
      </c>
      <c r="B53" s="1963" t="s">
        <v>180</v>
      </c>
      <c r="C53" s="1964"/>
      <c r="D53" s="376">
        <v>146.57166000000001</v>
      </c>
      <c r="E53" s="376">
        <v>2032.06819</v>
      </c>
      <c r="F53" s="376">
        <v>229.30324999999999</v>
      </c>
      <c r="G53" s="376">
        <v>2175.1597499999998</v>
      </c>
      <c r="H53" s="376">
        <v>5175.7985499999995</v>
      </c>
      <c r="I53" s="377">
        <v>9758.9014000000006</v>
      </c>
    </row>
    <row r="54" spans="1:9" ht="12.75" customHeight="1">
      <c r="A54" s="375">
        <v>19</v>
      </c>
      <c r="B54" s="1963" t="s">
        <v>181</v>
      </c>
      <c r="C54" s="1964"/>
      <c r="D54" s="376">
        <v>0</v>
      </c>
      <c r="E54" s="376">
        <v>0</v>
      </c>
      <c r="F54" s="376">
        <v>0</v>
      </c>
      <c r="G54" s="376">
        <v>0</v>
      </c>
      <c r="H54" s="376">
        <v>0</v>
      </c>
      <c r="I54" s="377">
        <v>0</v>
      </c>
    </row>
    <row r="55" spans="1:9">
      <c r="A55" s="375">
        <v>20</v>
      </c>
      <c r="B55" s="1963" t="s">
        <v>329</v>
      </c>
      <c r="C55" s="1964"/>
      <c r="D55" s="376">
        <v>581.30868999999996</v>
      </c>
      <c r="E55" s="376">
        <v>456.41309000000001</v>
      </c>
      <c r="F55" s="376">
        <v>290.83491000000004</v>
      </c>
      <c r="G55" s="376">
        <v>161.5033</v>
      </c>
      <c r="H55" s="376">
        <v>238.41389000000001</v>
      </c>
      <c r="I55" s="377">
        <v>1728.4738799999998</v>
      </c>
    </row>
    <row r="56" spans="1:9" ht="12.75" customHeight="1">
      <c r="A56" s="375">
        <v>21</v>
      </c>
      <c r="B56" s="1963" t="s">
        <v>330</v>
      </c>
      <c r="C56" s="1964"/>
      <c r="D56" s="376">
        <v>11.134029999999999</v>
      </c>
      <c r="E56" s="376">
        <v>1.22</v>
      </c>
      <c r="F56" s="376">
        <v>3.242</v>
      </c>
      <c r="G56" s="376">
        <v>3.6469999999999998</v>
      </c>
      <c r="H56" s="376">
        <v>0</v>
      </c>
      <c r="I56" s="377">
        <v>19.243029999999997</v>
      </c>
    </row>
    <row r="57" spans="1:9" ht="12.75" customHeight="1">
      <c r="A57" s="375">
        <v>22</v>
      </c>
      <c r="B57" s="1963" t="s">
        <v>185</v>
      </c>
      <c r="C57" s="1964"/>
      <c r="D57" s="376">
        <v>3.7999999999999999E-2</v>
      </c>
      <c r="E57" s="376">
        <v>7.7020000000000005E-2</v>
      </c>
      <c r="F57" s="376">
        <v>0.26827000000000001</v>
      </c>
      <c r="G57" s="376">
        <v>0.30990999999999996</v>
      </c>
      <c r="H57" s="376">
        <v>0.25589000000000001</v>
      </c>
      <c r="I57" s="377">
        <v>0.94908999999999999</v>
      </c>
    </row>
    <row r="58" spans="1:9" ht="12.75" customHeight="1">
      <c r="A58" s="375">
        <v>23</v>
      </c>
      <c r="B58" s="1963" t="s">
        <v>331</v>
      </c>
      <c r="C58" s="1964"/>
      <c r="D58" s="376">
        <v>2035.7590700000001</v>
      </c>
      <c r="E58" s="376">
        <v>1047.5881400000001</v>
      </c>
      <c r="F58" s="376">
        <v>11.920110000000001</v>
      </c>
      <c r="G58" s="376">
        <v>3.9E-2</v>
      </c>
      <c r="H58" s="376">
        <v>4.8049200000000001</v>
      </c>
      <c r="I58" s="377">
        <v>3100.1112400000002</v>
      </c>
    </row>
    <row r="59" spans="1:9" ht="13.5" customHeight="1" thickBot="1">
      <c r="A59" s="388">
        <v>24</v>
      </c>
      <c r="B59" s="1965" t="s">
        <v>332</v>
      </c>
      <c r="C59" s="1966"/>
      <c r="D59" s="389">
        <v>100689.24743999999</v>
      </c>
      <c r="E59" s="390">
        <v>24598.790419999998</v>
      </c>
      <c r="F59" s="390">
        <v>38635.75258</v>
      </c>
      <c r="G59" s="390">
        <v>34365.058210000003</v>
      </c>
      <c r="H59" s="391">
        <v>55429.059660000006</v>
      </c>
      <c r="I59" s="391">
        <v>253717.90831</v>
      </c>
    </row>
    <row r="60" spans="1:9">
      <c r="A60" s="1967" t="s">
        <v>333</v>
      </c>
      <c r="B60" s="1968"/>
      <c r="C60" s="1969"/>
      <c r="D60" s="384"/>
      <c r="E60" s="392"/>
      <c r="F60" s="385"/>
      <c r="G60" s="385"/>
      <c r="H60" s="393"/>
      <c r="I60" s="387"/>
    </row>
    <row r="61" spans="1:9">
      <c r="A61" s="375">
        <v>25</v>
      </c>
      <c r="B61" s="1970" t="s">
        <v>157</v>
      </c>
      <c r="C61" s="1971"/>
      <c r="D61" s="376">
        <v>619.39026999999999</v>
      </c>
      <c r="E61" s="376">
        <v>4.21</v>
      </c>
      <c r="F61" s="376">
        <v>202.77708000000001</v>
      </c>
      <c r="G61" s="376">
        <v>45.833870000000005</v>
      </c>
      <c r="H61" s="376">
        <v>65.090999999999994</v>
      </c>
      <c r="I61" s="377">
        <v>937.30221999999992</v>
      </c>
    </row>
    <row r="62" spans="1:9">
      <c r="A62" s="375">
        <v>26</v>
      </c>
      <c r="B62" s="1970" t="s">
        <v>190</v>
      </c>
      <c r="C62" s="1971"/>
      <c r="D62" s="376">
        <v>19734.376199999999</v>
      </c>
      <c r="E62" s="376">
        <v>1194.6028899999999</v>
      </c>
      <c r="F62" s="376">
        <v>3718.8986800000002</v>
      </c>
      <c r="G62" s="376">
        <v>3166.6594799999998</v>
      </c>
      <c r="H62" s="376">
        <v>5461.7121699999998</v>
      </c>
      <c r="I62" s="377">
        <v>33276.24942</v>
      </c>
    </row>
    <row r="63" spans="1:9" ht="13.5" thickBot="1">
      <c r="A63" s="381">
        <v>27</v>
      </c>
      <c r="B63" s="1961" t="s">
        <v>334</v>
      </c>
      <c r="C63" s="1962"/>
      <c r="D63" s="394">
        <v>-19114.985930000003</v>
      </c>
      <c r="E63" s="395">
        <v>-1190.3928899999999</v>
      </c>
      <c r="F63" s="395">
        <v>-3516.1215999999999</v>
      </c>
      <c r="G63" s="395">
        <v>-3120.8256099999999</v>
      </c>
      <c r="H63" s="395">
        <v>-5396.6211700000003</v>
      </c>
      <c r="I63" s="396">
        <v>-32338.947199999999</v>
      </c>
    </row>
    <row r="64" spans="1:9">
      <c r="A64" s="397">
        <v>28</v>
      </c>
      <c r="B64" s="1972" t="s">
        <v>335</v>
      </c>
      <c r="C64" s="1973"/>
      <c r="D64" s="398">
        <v>-67026.41786999999</v>
      </c>
      <c r="E64" s="398">
        <v>17411.893980000001</v>
      </c>
      <c r="F64" s="398">
        <v>-20032.600039999998</v>
      </c>
      <c r="G64" s="398">
        <v>3155.8520999999996</v>
      </c>
      <c r="H64" s="398">
        <v>-10804.139810000001</v>
      </c>
      <c r="I64" s="399">
        <v>-77295.411640000006</v>
      </c>
    </row>
    <row r="65" spans="1:9" ht="13.5" thickBot="1">
      <c r="A65" s="400">
        <v>29</v>
      </c>
      <c r="B65" s="1961" t="s">
        <v>336</v>
      </c>
      <c r="C65" s="1962"/>
      <c r="D65" s="401">
        <v>-67026.41786999999</v>
      </c>
      <c r="E65" s="401">
        <v>-49614.523890000004</v>
      </c>
      <c r="F65" s="401">
        <v>-69647.123929999987</v>
      </c>
      <c r="G65" s="401">
        <v>-66491.271829999998</v>
      </c>
      <c r="H65" s="401">
        <v>-77295.411640000006</v>
      </c>
      <c r="I65" s="402"/>
    </row>
    <row r="66" spans="1:9">
      <c r="A66" s="403"/>
      <c r="B66" s="403"/>
      <c r="C66" s="403"/>
      <c r="D66" s="404"/>
      <c r="E66" s="404"/>
      <c r="F66" s="404"/>
      <c r="G66" s="404"/>
      <c r="H66" s="404"/>
      <c r="I66" s="404"/>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 right="0.7" top="0.75" bottom="0.75" header="0.3" footer="0.3"/>
  <pageSetup paperSize="9" scale="64"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K69"/>
  <sheetViews>
    <sheetView workbookViewId="0"/>
  </sheetViews>
  <sheetFormatPr defaultColWidth="8.140625" defaultRowHeight="12.75"/>
  <cols>
    <col min="1" max="1" width="11.42578125" style="406" customWidth="1"/>
    <col min="2" max="2" width="26.85546875" style="406" customWidth="1"/>
    <col min="3" max="3" width="26.140625" style="406" customWidth="1"/>
    <col min="4" max="4" width="11.5703125" style="406" customWidth="1"/>
    <col min="5" max="5" width="11.5703125" style="406" bestFit="1" customWidth="1"/>
    <col min="6" max="6" width="11.7109375" style="406" customWidth="1"/>
    <col min="7" max="7" width="11.85546875" style="406" customWidth="1"/>
    <col min="8" max="8" width="13.140625" style="406" customWidth="1"/>
    <col min="9" max="9" width="13.7109375" style="406" customWidth="1"/>
    <col min="10" max="255" width="9.140625" style="406" customWidth="1"/>
    <col min="256" max="16384" width="8.140625" style="406"/>
  </cols>
  <sheetData>
    <row r="1" spans="1:11">
      <c r="A1" s="405"/>
      <c r="B1" s="405"/>
      <c r="C1" s="405"/>
      <c r="D1" s="405"/>
      <c r="E1" s="405"/>
      <c r="F1" s="405"/>
      <c r="G1" s="405"/>
      <c r="H1" s="405"/>
      <c r="I1" s="405"/>
    </row>
    <row r="2" spans="1:11" ht="14.25">
      <c r="A2" s="405"/>
      <c r="B2" s="405"/>
      <c r="C2" s="405"/>
      <c r="D2" s="405"/>
      <c r="E2" s="405"/>
      <c r="F2" s="405"/>
      <c r="G2" s="405"/>
      <c r="H2" s="1993" t="s">
        <v>347</v>
      </c>
      <c r="I2" s="1993"/>
    </row>
    <row r="3" spans="1:11" ht="14.25">
      <c r="A3" s="405"/>
      <c r="B3" s="405"/>
      <c r="C3" s="405"/>
      <c r="D3" s="405"/>
      <c r="E3" s="405"/>
      <c r="F3" s="405"/>
      <c r="G3" s="405"/>
      <c r="H3" s="407"/>
      <c r="I3" s="407"/>
    </row>
    <row r="4" spans="1:11" ht="14.25">
      <c r="A4" s="1994" t="s">
        <v>337</v>
      </c>
      <c r="B4" s="1994"/>
      <c r="C4" s="1994"/>
      <c r="D4" s="1994"/>
      <c r="E4" s="1994"/>
      <c r="F4" s="1994"/>
      <c r="G4" s="1994"/>
      <c r="H4" s="1994"/>
      <c r="I4" s="1994"/>
    </row>
    <row r="5" spans="1:11">
      <c r="A5" s="408"/>
      <c r="B5" s="408"/>
      <c r="C5" s="408"/>
      <c r="D5" s="408"/>
      <c r="E5" s="408"/>
      <c r="F5" s="408"/>
      <c r="G5" s="408"/>
      <c r="H5" s="408"/>
      <c r="I5" s="405"/>
    </row>
    <row r="6" spans="1:11" ht="13.5" thickBot="1">
      <c r="A6" s="405"/>
      <c r="B6" s="405"/>
      <c r="C6" s="405"/>
      <c r="D6" s="405"/>
      <c r="E6" s="405"/>
      <c r="F6" s="405"/>
      <c r="G6" s="405"/>
      <c r="H6" s="1981" t="s">
        <v>95</v>
      </c>
      <c r="I6" s="1981"/>
    </row>
    <row r="7" spans="1:11" ht="38.25" customHeight="1" thickBot="1">
      <c r="A7" s="1995" t="s">
        <v>305</v>
      </c>
      <c r="B7" s="1997" t="s">
        <v>193</v>
      </c>
      <c r="C7" s="1998"/>
      <c r="D7" s="2001" t="s">
        <v>338</v>
      </c>
      <c r="E7" s="2001"/>
      <c r="F7" s="2001"/>
      <c r="G7" s="2002" t="s">
        <v>339</v>
      </c>
      <c r="H7" s="2001"/>
      <c r="I7" s="2003"/>
    </row>
    <row r="8" spans="1:11" ht="26.25" thickBot="1">
      <c r="A8" s="1996"/>
      <c r="B8" s="1999"/>
      <c r="C8" s="2000"/>
      <c r="D8" s="409" t="s">
        <v>306</v>
      </c>
      <c r="E8" s="410" t="s">
        <v>307</v>
      </c>
      <c r="F8" s="411" t="s">
        <v>340</v>
      </c>
      <c r="G8" s="409" t="s">
        <v>306</v>
      </c>
      <c r="H8" s="410" t="s">
        <v>307</v>
      </c>
      <c r="I8" s="411" t="s">
        <v>308</v>
      </c>
      <c r="K8" s="406" t="s">
        <v>341</v>
      </c>
    </row>
    <row r="9" spans="1:11" ht="12.75" customHeight="1">
      <c r="A9" s="1988" t="s">
        <v>342</v>
      </c>
      <c r="B9" s="1991"/>
      <c r="C9" s="1992"/>
      <c r="D9" s="412"/>
      <c r="E9" s="413"/>
      <c r="F9" s="414"/>
      <c r="G9" s="415"/>
      <c r="H9" s="416"/>
      <c r="I9" s="417"/>
    </row>
    <row r="10" spans="1:11">
      <c r="A10" s="418">
        <v>1</v>
      </c>
      <c r="B10" s="1977" t="s">
        <v>113</v>
      </c>
      <c r="C10" s="1978"/>
      <c r="D10" s="419">
        <v>36122.48659</v>
      </c>
      <c r="E10" s="419">
        <v>67.73266000000001</v>
      </c>
      <c r="F10" s="420">
        <v>0</v>
      </c>
      <c r="G10" s="421">
        <v>0</v>
      </c>
      <c r="H10" s="419">
        <v>0</v>
      </c>
      <c r="I10" s="422">
        <v>0</v>
      </c>
    </row>
    <row r="11" spans="1:11">
      <c r="A11" s="418">
        <v>2</v>
      </c>
      <c r="B11" s="1977" t="s">
        <v>114</v>
      </c>
      <c r="C11" s="1978"/>
      <c r="D11" s="419">
        <v>7.8479999999999999</v>
      </c>
      <c r="E11" s="419">
        <v>0</v>
      </c>
      <c r="F11" s="420">
        <v>0</v>
      </c>
      <c r="G11" s="421">
        <v>0</v>
      </c>
      <c r="H11" s="419">
        <v>0</v>
      </c>
      <c r="I11" s="422">
        <v>0</v>
      </c>
    </row>
    <row r="12" spans="1:11">
      <c r="A12" s="418"/>
      <c r="B12" s="423"/>
      <c r="C12" s="380" t="s">
        <v>312</v>
      </c>
      <c r="D12" s="419">
        <v>0</v>
      </c>
      <c r="E12" s="419">
        <v>0</v>
      </c>
      <c r="F12" s="420">
        <v>0</v>
      </c>
      <c r="G12" s="421">
        <v>0</v>
      </c>
      <c r="H12" s="419">
        <v>0</v>
      </c>
      <c r="I12" s="422">
        <v>0</v>
      </c>
    </row>
    <row r="13" spans="1:11">
      <c r="A13" s="418"/>
      <c r="B13" s="423"/>
      <c r="C13" s="380" t="s">
        <v>313</v>
      </c>
      <c r="D13" s="419">
        <v>0</v>
      </c>
      <c r="E13" s="419">
        <v>0</v>
      </c>
      <c r="F13" s="420">
        <v>0</v>
      </c>
      <c r="G13" s="421">
        <v>0</v>
      </c>
      <c r="H13" s="419">
        <v>0</v>
      </c>
      <c r="I13" s="422">
        <v>0</v>
      </c>
    </row>
    <row r="14" spans="1:11">
      <c r="A14" s="418"/>
      <c r="B14" s="423"/>
      <c r="C14" s="380" t="s">
        <v>314</v>
      </c>
      <c r="D14" s="419">
        <v>7.8479999999999999</v>
      </c>
      <c r="E14" s="419">
        <v>0</v>
      </c>
      <c r="F14" s="420">
        <v>0</v>
      </c>
      <c r="G14" s="421">
        <v>0</v>
      </c>
      <c r="H14" s="419">
        <v>0</v>
      </c>
      <c r="I14" s="422">
        <v>0</v>
      </c>
    </row>
    <row r="15" spans="1:11">
      <c r="A15" s="418">
        <v>3</v>
      </c>
      <c r="B15" s="1963" t="s">
        <v>164</v>
      </c>
      <c r="C15" s="1964"/>
      <c r="D15" s="419">
        <v>0.66</v>
      </c>
      <c r="E15" s="419">
        <v>0</v>
      </c>
      <c r="F15" s="420">
        <v>0</v>
      </c>
      <c r="G15" s="421">
        <v>0</v>
      </c>
      <c r="H15" s="419">
        <v>0</v>
      </c>
      <c r="I15" s="422">
        <v>0</v>
      </c>
    </row>
    <row r="16" spans="1:11" ht="12.75" customHeight="1">
      <c r="A16" s="418">
        <v>4</v>
      </c>
      <c r="B16" s="1963" t="s">
        <v>315</v>
      </c>
      <c r="C16" s="1964"/>
      <c r="D16" s="419">
        <v>0</v>
      </c>
      <c r="E16" s="419">
        <v>0</v>
      </c>
      <c r="F16" s="420">
        <v>0</v>
      </c>
      <c r="G16" s="421">
        <v>0</v>
      </c>
      <c r="H16" s="419">
        <v>0</v>
      </c>
      <c r="I16" s="422">
        <v>0</v>
      </c>
    </row>
    <row r="17" spans="1:9" ht="12.75" customHeight="1">
      <c r="A17" s="418">
        <v>5</v>
      </c>
      <c r="B17" s="1963" t="s">
        <v>316</v>
      </c>
      <c r="C17" s="1964"/>
      <c r="D17" s="419">
        <v>0</v>
      </c>
      <c r="E17" s="419">
        <v>0</v>
      </c>
      <c r="F17" s="420">
        <v>0</v>
      </c>
      <c r="G17" s="421">
        <v>0</v>
      </c>
      <c r="H17" s="419">
        <v>0</v>
      </c>
      <c r="I17" s="422">
        <v>0</v>
      </c>
    </row>
    <row r="18" spans="1:9">
      <c r="A18" s="418"/>
      <c r="B18" s="423"/>
      <c r="C18" s="380" t="s">
        <v>312</v>
      </c>
      <c r="D18" s="419">
        <v>0</v>
      </c>
      <c r="E18" s="419">
        <v>0</v>
      </c>
      <c r="F18" s="420">
        <v>0</v>
      </c>
      <c r="G18" s="421">
        <v>0</v>
      </c>
      <c r="H18" s="419">
        <v>0</v>
      </c>
      <c r="I18" s="422">
        <v>0</v>
      </c>
    </row>
    <row r="19" spans="1:9">
      <c r="A19" s="418"/>
      <c r="B19" s="423"/>
      <c r="C19" s="380" t="s">
        <v>313</v>
      </c>
      <c r="D19" s="419">
        <v>0</v>
      </c>
      <c r="E19" s="419">
        <v>0</v>
      </c>
      <c r="F19" s="420">
        <v>0</v>
      </c>
      <c r="G19" s="421">
        <v>0</v>
      </c>
      <c r="H19" s="419">
        <v>0</v>
      </c>
      <c r="I19" s="422">
        <v>0</v>
      </c>
    </row>
    <row r="20" spans="1:9">
      <c r="A20" s="418"/>
      <c r="B20" s="423"/>
      <c r="C20" s="380" t="s">
        <v>314</v>
      </c>
      <c r="D20" s="419">
        <v>0</v>
      </c>
      <c r="E20" s="419">
        <v>0</v>
      </c>
      <c r="F20" s="420">
        <v>0</v>
      </c>
      <c r="G20" s="421">
        <v>0</v>
      </c>
      <c r="H20" s="419">
        <v>0</v>
      </c>
      <c r="I20" s="422">
        <v>0</v>
      </c>
    </row>
    <row r="21" spans="1:9">
      <c r="A21" s="418"/>
      <c r="B21" s="423"/>
      <c r="C21" s="380" t="s">
        <v>132</v>
      </c>
      <c r="D21" s="419">
        <v>0</v>
      </c>
      <c r="E21" s="419">
        <v>0</v>
      </c>
      <c r="F21" s="420">
        <v>0</v>
      </c>
      <c r="G21" s="421">
        <v>0</v>
      </c>
      <c r="H21" s="419">
        <v>0</v>
      </c>
      <c r="I21" s="422">
        <v>0</v>
      </c>
    </row>
    <row r="22" spans="1:9" ht="12.75" customHeight="1">
      <c r="A22" s="418">
        <v>6</v>
      </c>
      <c r="B22" s="1963" t="s">
        <v>118</v>
      </c>
      <c r="C22" s="1964"/>
      <c r="D22" s="419">
        <v>131.97900000000001</v>
      </c>
      <c r="E22" s="419">
        <v>3521.3470000000002</v>
      </c>
      <c r="F22" s="420">
        <v>1273.66623</v>
      </c>
      <c r="G22" s="421">
        <v>0</v>
      </c>
      <c r="H22" s="419">
        <v>-696</v>
      </c>
      <c r="I22" s="422">
        <v>-21.734860000000001</v>
      </c>
    </row>
    <row r="23" spans="1:9">
      <c r="A23" s="418"/>
      <c r="B23" s="423"/>
      <c r="C23" s="380" t="s">
        <v>312</v>
      </c>
      <c r="D23" s="419">
        <v>0</v>
      </c>
      <c r="E23" s="419">
        <v>3521.3470000000002</v>
      </c>
      <c r="F23" s="420">
        <v>1141.68723</v>
      </c>
      <c r="G23" s="421">
        <v>0</v>
      </c>
      <c r="H23" s="419">
        <v>-696</v>
      </c>
      <c r="I23" s="422">
        <v>-21.734860000000001</v>
      </c>
    </row>
    <row r="24" spans="1:9">
      <c r="A24" s="418"/>
      <c r="B24" s="423"/>
      <c r="C24" s="380" t="s">
        <v>313</v>
      </c>
      <c r="D24" s="419">
        <v>131.97900000000001</v>
      </c>
      <c r="E24" s="419">
        <v>0</v>
      </c>
      <c r="F24" s="420">
        <v>131.97900000000001</v>
      </c>
      <c r="G24" s="421">
        <v>0</v>
      </c>
      <c r="H24" s="419">
        <v>0</v>
      </c>
      <c r="I24" s="422">
        <v>0</v>
      </c>
    </row>
    <row r="25" spans="1:9" ht="12.75" customHeight="1">
      <c r="A25" s="418">
        <v>7</v>
      </c>
      <c r="B25" s="1963" t="s">
        <v>123</v>
      </c>
      <c r="C25" s="1964"/>
      <c r="D25" s="419">
        <v>521.57335999999998</v>
      </c>
      <c r="E25" s="419">
        <v>20607.909</v>
      </c>
      <c r="F25" s="420">
        <v>3733.07</v>
      </c>
      <c r="G25" s="421">
        <v>-100</v>
      </c>
      <c r="H25" s="419">
        <v>-4305</v>
      </c>
      <c r="I25" s="422">
        <v>-2370</v>
      </c>
    </row>
    <row r="26" spans="1:9">
      <c r="A26" s="418"/>
      <c r="B26" s="423"/>
      <c r="C26" s="380" t="s">
        <v>312</v>
      </c>
      <c r="D26" s="419">
        <v>463.41535999999996</v>
      </c>
      <c r="E26" s="419">
        <v>20607.909</v>
      </c>
      <c r="F26" s="420">
        <v>3733.07</v>
      </c>
      <c r="G26" s="421">
        <v>-100</v>
      </c>
      <c r="H26" s="419">
        <v>-4305</v>
      </c>
      <c r="I26" s="422">
        <v>-2370</v>
      </c>
    </row>
    <row r="27" spans="1:9">
      <c r="A27" s="418"/>
      <c r="B27" s="423"/>
      <c r="C27" s="380" t="s">
        <v>313</v>
      </c>
      <c r="D27" s="419">
        <v>0</v>
      </c>
      <c r="E27" s="419">
        <v>0</v>
      </c>
      <c r="F27" s="420">
        <v>0</v>
      </c>
      <c r="G27" s="421">
        <v>0</v>
      </c>
      <c r="H27" s="419">
        <v>0</v>
      </c>
      <c r="I27" s="422">
        <v>0</v>
      </c>
    </row>
    <row r="28" spans="1:9">
      <c r="A28" s="418"/>
      <c r="B28" s="423"/>
      <c r="C28" s="380" t="s">
        <v>314</v>
      </c>
      <c r="D28" s="419">
        <v>58.158000000000001</v>
      </c>
      <c r="E28" s="419">
        <v>0</v>
      </c>
      <c r="F28" s="420">
        <v>0</v>
      </c>
      <c r="G28" s="421">
        <v>0</v>
      </c>
      <c r="H28" s="419">
        <v>0</v>
      </c>
      <c r="I28" s="422">
        <v>0</v>
      </c>
    </row>
    <row r="29" spans="1:9">
      <c r="A29" s="418"/>
      <c r="B29" s="423"/>
      <c r="C29" s="380" t="s">
        <v>317</v>
      </c>
      <c r="D29" s="419">
        <v>0</v>
      </c>
      <c r="E29" s="419">
        <v>0</v>
      </c>
      <c r="F29" s="420">
        <v>0</v>
      </c>
      <c r="G29" s="421">
        <v>0</v>
      </c>
      <c r="H29" s="419">
        <v>0</v>
      </c>
      <c r="I29" s="422">
        <v>0</v>
      </c>
    </row>
    <row r="30" spans="1:9">
      <c r="A30" s="418">
        <v>8</v>
      </c>
      <c r="B30" s="1963" t="s">
        <v>318</v>
      </c>
      <c r="C30" s="1964"/>
      <c r="D30" s="419">
        <v>9683.9551100000008</v>
      </c>
      <c r="E30" s="419">
        <v>15381.136469999999</v>
      </c>
      <c r="F30" s="420">
        <v>14837.430079999998</v>
      </c>
      <c r="G30" s="421">
        <v>-37.058160000000001</v>
      </c>
      <c r="H30" s="419">
        <v>-5289.7642999999998</v>
      </c>
      <c r="I30" s="422">
        <v>-7175.1681600000002</v>
      </c>
    </row>
    <row r="31" spans="1:9">
      <c r="A31" s="418"/>
      <c r="B31" s="423"/>
      <c r="C31" s="424" t="s">
        <v>343</v>
      </c>
      <c r="D31" s="419">
        <v>6091.3566600000004</v>
      </c>
      <c r="E31" s="419">
        <v>7292.8229700000011</v>
      </c>
      <c r="F31" s="420">
        <v>907.36831000000006</v>
      </c>
      <c r="G31" s="421">
        <v>0</v>
      </c>
      <c r="H31" s="419">
        <v>0</v>
      </c>
      <c r="I31" s="422">
        <v>0</v>
      </c>
    </row>
    <row r="32" spans="1:9">
      <c r="A32" s="418"/>
      <c r="B32" s="423"/>
      <c r="C32" s="380" t="s">
        <v>128</v>
      </c>
      <c r="D32" s="419">
        <v>860.68299999999999</v>
      </c>
      <c r="E32" s="419">
        <v>460.4</v>
      </c>
      <c r="F32" s="420">
        <v>2.08</v>
      </c>
      <c r="G32" s="421">
        <v>0</v>
      </c>
      <c r="H32" s="419">
        <v>0</v>
      </c>
      <c r="I32" s="422">
        <v>0</v>
      </c>
    </row>
    <row r="33" spans="1:9">
      <c r="A33" s="418"/>
      <c r="B33" s="423"/>
      <c r="C33" s="380" t="s">
        <v>130</v>
      </c>
      <c r="D33" s="419">
        <v>0.115</v>
      </c>
      <c r="E33" s="419">
        <v>0.59682999999999997</v>
      </c>
      <c r="F33" s="420">
        <v>0.38985000000000003</v>
      </c>
      <c r="G33" s="421">
        <v>0</v>
      </c>
      <c r="H33" s="419">
        <v>0</v>
      </c>
      <c r="I33" s="422">
        <v>0</v>
      </c>
    </row>
    <row r="34" spans="1:9">
      <c r="A34" s="418"/>
      <c r="B34" s="423"/>
      <c r="C34" s="380" t="s">
        <v>132</v>
      </c>
      <c r="D34" s="419">
        <v>2712.0464500000003</v>
      </c>
      <c r="E34" s="419">
        <v>7587.2736699999996</v>
      </c>
      <c r="F34" s="420">
        <v>13873.313919999999</v>
      </c>
      <c r="G34" s="421">
        <v>-37.058160000000001</v>
      </c>
      <c r="H34" s="419">
        <v>-5289.7642999999998</v>
      </c>
      <c r="I34" s="422">
        <v>-7175.1681600000002</v>
      </c>
    </row>
    <row r="35" spans="1:9">
      <c r="A35" s="418"/>
      <c r="B35" s="423"/>
      <c r="C35" s="380" t="s">
        <v>134</v>
      </c>
      <c r="D35" s="419">
        <v>19.754000000000001</v>
      </c>
      <c r="E35" s="419">
        <v>40.042999999999999</v>
      </c>
      <c r="F35" s="420">
        <v>54.277999999999999</v>
      </c>
      <c r="G35" s="421">
        <v>0</v>
      </c>
      <c r="H35" s="419">
        <v>0</v>
      </c>
      <c r="I35" s="422">
        <v>0</v>
      </c>
    </row>
    <row r="36" spans="1:9">
      <c r="A36" s="418">
        <v>9</v>
      </c>
      <c r="B36" s="1963" t="s">
        <v>319</v>
      </c>
      <c r="C36" s="1964"/>
      <c r="D36" s="419">
        <v>568.03835000000004</v>
      </c>
      <c r="E36" s="419">
        <v>523.71739000000002</v>
      </c>
      <c r="F36" s="420">
        <v>315.71727000000004</v>
      </c>
      <c r="G36" s="421">
        <v>-68.573009999999996</v>
      </c>
      <c r="H36" s="419">
        <v>-190.44511</v>
      </c>
      <c r="I36" s="422">
        <v>-635.95708999999999</v>
      </c>
    </row>
    <row r="37" spans="1:9">
      <c r="A37" s="418">
        <v>10</v>
      </c>
      <c r="B37" s="1963" t="s">
        <v>320</v>
      </c>
      <c r="C37" s="1964"/>
      <c r="D37" s="419">
        <v>98.274719999999988</v>
      </c>
      <c r="E37" s="419">
        <v>20.083200000000001</v>
      </c>
      <c r="F37" s="420">
        <v>6.9690000000000003</v>
      </c>
      <c r="G37" s="421">
        <v>-5.3254299999999999</v>
      </c>
      <c r="H37" s="419">
        <v>-12.558999999999999</v>
      </c>
      <c r="I37" s="422">
        <v>-43.058999999999997</v>
      </c>
    </row>
    <row r="38" spans="1:9">
      <c r="A38" s="418">
        <v>11</v>
      </c>
      <c r="B38" s="1963" t="s">
        <v>321</v>
      </c>
      <c r="C38" s="1964"/>
      <c r="D38" s="419">
        <v>1281.26126</v>
      </c>
      <c r="E38" s="419">
        <v>244.18936000000002</v>
      </c>
      <c r="F38" s="420">
        <v>92.286290000000008</v>
      </c>
      <c r="G38" s="421">
        <v>0.88500000000000001</v>
      </c>
      <c r="H38" s="419">
        <v>0</v>
      </c>
      <c r="I38" s="422">
        <v>0</v>
      </c>
    </row>
    <row r="39" spans="1:9" ht="13.5" thickBot="1">
      <c r="A39" s="425">
        <v>12</v>
      </c>
      <c r="B39" s="1986" t="s">
        <v>344</v>
      </c>
      <c r="C39" s="1987"/>
      <c r="D39" s="426">
        <v>48416.076390000002</v>
      </c>
      <c r="E39" s="427">
        <v>40366.115079999996</v>
      </c>
      <c r="F39" s="428">
        <v>20259.138870000002</v>
      </c>
      <c r="G39" s="426">
        <v>-210.07159999999999</v>
      </c>
      <c r="H39" s="427">
        <v>-10493.768410000001</v>
      </c>
      <c r="I39" s="428">
        <v>-10245.919109999999</v>
      </c>
    </row>
    <row r="40" spans="1:9" ht="12.75" customHeight="1">
      <c r="A40" s="1988" t="s">
        <v>161</v>
      </c>
      <c r="B40" s="1991"/>
      <c r="C40" s="1992"/>
      <c r="D40" s="412">
        <v>0</v>
      </c>
      <c r="E40" s="413">
        <v>0</v>
      </c>
      <c r="F40" s="429">
        <v>0</v>
      </c>
      <c r="G40" s="412">
        <v>0</v>
      </c>
      <c r="H40" s="414">
        <v>0</v>
      </c>
      <c r="I40" s="429">
        <v>0</v>
      </c>
    </row>
    <row r="41" spans="1:9">
      <c r="A41" s="418">
        <v>13</v>
      </c>
      <c r="B41" s="1977" t="s">
        <v>323</v>
      </c>
      <c r="C41" s="1978"/>
      <c r="D41" s="419">
        <v>9639.4162300000007</v>
      </c>
      <c r="E41" s="419">
        <v>4673.8950000000004</v>
      </c>
      <c r="F41" s="420">
        <v>914.68991000000005</v>
      </c>
      <c r="G41" s="421">
        <v>3715.7505000000001</v>
      </c>
      <c r="H41" s="419">
        <v>414.48111999999998</v>
      </c>
      <c r="I41" s="422">
        <v>580.73883000000001</v>
      </c>
    </row>
    <row r="42" spans="1:9">
      <c r="A42" s="418">
        <v>14</v>
      </c>
      <c r="B42" s="1977" t="s">
        <v>163</v>
      </c>
      <c r="C42" s="1978"/>
      <c r="D42" s="419">
        <v>0</v>
      </c>
      <c r="E42" s="419">
        <v>0</v>
      </c>
      <c r="F42" s="420">
        <v>0</v>
      </c>
      <c r="G42" s="421">
        <v>0</v>
      </c>
      <c r="H42" s="419">
        <v>0</v>
      </c>
      <c r="I42" s="422">
        <v>0</v>
      </c>
    </row>
    <row r="43" spans="1:9">
      <c r="A43" s="418"/>
      <c r="B43" s="423"/>
      <c r="C43" s="380" t="s">
        <v>312</v>
      </c>
      <c r="D43" s="419">
        <v>0</v>
      </c>
      <c r="E43" s="419">
        <v>0</v>
      </c>
      <c r="F43" s="420">
        <v>0</v>
      </c>
      <c r="G43" s="421">
        <v>0</v>
      </c>
      <c r="H43" s="419">
        <v>0</v>
      </c>
      <c r="I43" s="422">
        <v>0</v>
      </c>
    </row>
    <row r="44" spans="1:9">
      <c r="A44" s="418"/>
      <c r="B44" s="423"/>
      <c r="C44" s="380" t="s">
        <v>313</v>
      </c>
      <c r="D44" s="419">
        <v>0</v>
      </c>
      <c r="E44" s="419">
        <v>0</v>
      </c>
      <c r="F44" s="420">
        <v>0</v>
      </c>
      <c r="G44" s="421">
        <v>0</v>
      </c>
      <c r="H44" s="419">
        <v>0</v>
      </c>
      <c r="I44" s="422">
        <v>0</v>
      </c>
    </row>
    <row r="45" spans="1:9">
      <c r="A45" s="418"/>
      <c r="B45" s="423"/>
      <c r="C45" s="380" t="s">
        <v>314</v>
      </c>
      <c r="D45" s="419">
        <v>0</v>
      </c>
      <c r="E45" s="419">
        <v>0</v>
      </c>
      <c r="F45" s="420">
        <v>0</v>
      </c>
      <c r="G45" s="421">
        <v>0</v>
      </c>
      <c r="H45" s="419">
        <v>0</v>
      </c>
      <c r="I45" s="422">
        <v>0</v>
      </c>
    </row>
    <row r="46" spans="1:9">
      <c r="A46" s="418"/>
      <c r="B46" s="423"/>
      <c r="C46" s="380" t="s">
        <v>128</v>
      </c>
      <c r="D46" s="419">
        <v>0</v>
      </c>
      <c r="E46" s="419">
        <v>0</v>
      </c>
      <c r="F46" s="420">
        <v>0</v>
      </c>
      <c r="G46" s="421">
        <v>0</v>
      </c>
      <c r="H46" s="419">
        <v>0</v>
      </c>
      <c r="I46" s="422">
        <v>0</v>
      </c>
    </row>
    <row r="47" spans="1:9">
      <c r="A47" s="418"/>
      <c r="B47" s="423"/>
      <c r="C47" s="380" t="s">
        <v>324</v>
      </c>
      <c r="D47" s="419">
        <v>0</v>
      </c>
      <c r="E47" s="419">
        <v>0</v>
      </c>
      <c r="F47" s="420">
        <v>0</v>
      </c>
      <c r="G47" s="421">
        <v>0</v>
      </c>
      <c r="H47" s="419">
        <v>0</v>
      </c>
      <c r="I47" s="422">
        <v>0</v>
      </c>
    </row>
    <row r="48" spans="1:9">
      <c r="A48" s="418"/>
      <c r="B48" s="423"/>
      <c r="C48" s="380" t="s">
        <v>325</v>
      </c>
      <c r="D48" s="419">
        <v>0</v>
      </c>
      <c r="E48" s="419">
        <v>0</v>
      </c>
      <c r="F48" s="420">
        <v>0</v>
      </c>
      <c r="G48" s="421">
        <v>0</v>
      </c>
      <c r="H48" s="419">
        <v>0</v>
      </c>
      <c r="I48" s="422">
        <v>0</v>
      </c>
    </row>
    <row r="49" spans="1:9">
      <c r="A49" s="418">
        <v>15</v>
      </c>
      <c r="B49" s="1977" t="s">
        <v>164</v>
      </c>
      <c r="C49" s="1978"/>
      <c r="D49" s="419">
        <v>0.73499999999999999</v>
      </c>
      <c r="E49" s="419">
        <v>0</v>
      </c>
      <c r="F49" s="420">
        <v>0</v>
      </c>
      <c r="G49" s="421">
        <v>0</v>
      </c>
      <c r="H49" s="419">
        <v>0</v>
      </c>
      <c r="I49" s="422">
        <v>0</v>
      </c>
    </row>
    <row r="50" spans="1:9">
      <c r="A50" s="418">
        <v>16</v>
      </c>
      <c r="B50" s="1977" t="s">
        <v>315</v>
      </c>
      <c r="C50" s="1978"/>
      <c r="D50" s="419">
        <v>0</v>
      </c>
      <c r="E50" s="419">
        <v>0</v>
      </c>
      <c r="F50" s="420">
        <v>0</v>
      </c>
      <c r="G50" s="421">
        <v>0</v>
      </c>
      <c r="H50" s="419">
        <v>0</v>
      </c>
      <c r="I50" s="422">
        <v>0</v>
      </c>
    </row>
    <row r="51" spans="1:9">
      <c r="A51" s="418">
        <v>17</v>
      </c>
      <c r="B51" s="1977" t="s">
        <v>326</v>
      </c>
      <c r="C51" s="1978"/>
      <c r="D51" s="419">
        <v>3477.5470700000001</v>
      </c>
      <c r="E51" s="419">
        <v>4676.93577</v>
      </c>
      <c r="F51" s="420">
        <v>5608.3760400000001</v>
      </c>
      <c r="G51" s="421">
        <v>145.70063000000002</v>
      </c>
      <c r="H51" s="419">
        <v>1252.6634299999998</v>
      </c>
      <c r="I51" s="422">
        <v>2214.3704500000003</v>
      </c>
    </row>
    <row r="52" spans="1:9">
      <c r="A52" s="418"/>
      <c r="B52" s="423"/>
      <c r="C52" s="380" t="s">
        <v>327</v>
      </c>
      <c r="D52" s="419">
        <v>555.87325999999996</v>
      </c>
      <c r="E52" s="419">
        <v>151.35354999999998</v>
      </c>
      <c r="F52" s="420">
        <v>107.56219999999999</v>
      </c>
      <c r="G52" s="421">
        <v>-3.4123699999999988</v>
      </c>
      <c r="H52" s="419">
        <v>-2.0415799999999997</v>
      </c>
      <c r="I52" s="422">
        <v>-7.3123399999999998</v>
      </c>
    </row>
    <row r="53" spans="1:9">
      <c r="A53" s="418"/>
      <c r="B53" s="423"/>
      <c r="C53" s="380" t="s">
        <v>328</v>
      </c>
      <c r="D53" s="419">
        <v>2921.6738100000002</v>
      </c>
      <c r="E53" s="419">
        <v>4525.5822200000002</v>
      </c>
      <c r="F53" s="420">
        <v>5500.8138399999998</v>
      </c>
      <c r="G53" s="421">
        <v>149.113</v>
      </c>
      <c r="H53" s="419">
        <v>1254.7050099999999</v>
      </c>
      <c r="I53" s="422">
        <v>2221.6827899999998</v>
      </c>
    </row>
    <row r="54" spans="1:9">
      <c r="A54" s="418">
        <v>18</v>
      </c>
      <c r="B54" s="1963" t="s">
        <v>180</v>
      </c>
      <c r="C54" s="1964"/>
      <c r="D54" s="419">
        <v>114.0719</v>
      </c>
      <c r="E54" s="419">
        <v>1872.8429799999999</v>
      </c>
      <c r="F54" s="420">
        <v>229.30324999999999</v>
      </c>
      <c r="G54" s="421">
        <v>0</v>
      </c>
      <c r="H54" s="419">
        <v>14.952</v>
      </c>
      <c r="I54" s="422">
        <v>-140.30000000000001</v>
      </c>
    </row>
    <row r="55" spans="1:9" ht="12.75" customHeight="1">
      <c r="A55" s="418">
        <v>19</v>
      </c>
      <c r="B55" s="1963" t="s">
        <v>181</v>
      </c>
      <c r="C55" s="1964"/>
      <c r="D55" s="419">
        <v>0</v>
      </c>
      <c r="E55" s="419">
        <v>0</v>
      </c>
      <c r="F55" s="420">
        <v>0</v>
      </c>
      <c r="G55" s="421">
        <v>0</v>
      </c>
      <c r="H55" s="419">
        <v>0</v>
      </c>
      <c r="I55" s="422">
        <v>0</v>
      </c>
    </row>
    <row r="56" spans="1:9">
      <c r="A56" s="418">
        <v>20</v>
      </c>
      <c r="B56" s="1963" t="s">
        <v>329</v>
      </c>
      <c r="C56" s="1964"/>
      <c r="D56" s="419">
        <v>244.77716999999998</v>
      </c>
      <c r="E56" s="419">
        <v>455.50576999999998</v>
      </c>
      <c r="F56" s="420">
        <v>290.47098</v>
      </c>
      <c r="G56" s="421">
        <v>-4.83087</v>
      </c>
      <c r="H56" s="419">
        <v>-1.9601200000000001</v>
      </c>
      <c r="I56" s="422">
        <v>-6.88645</v>
      </c>
    </row>
    <row r="57" spans="1:9" ht="12.75" customHeight="1">
      <c r="A57" s="418">
        <v>21</v>
      </c>
      <c r="B57" s="1963" t="s">
        <v>330</v>
      </c>
      <c r="C57" s="1964"/>
      <c r="D57" s="419">
        <v>10.649029999999998</v>
      </c>
      <c r="E57" s="419">
        <v>1.22</v>
      </c>
      <c r="F57" s="420">
        <v>3.242</v>
      </c>
      <c r="G57" s="421">
        <v>0</v>
      </c>
      <c r="H57" s="419">
        <v>0</v>
      </c>
      <c r="I57" s="422">
        <v>0</v>
      </c>
    </row>
    <row r="58" spans="1:9" ht="12.75" customHeight="1">
      <c r="A58" s="418">
        <v>22</v>
      </c>
      <c r="B58" s="1963" t="s">
        <v>185</v>
      </c>
      <c r="C58" s="1964"/>
      <c r="D58" s="419">
        <v>3.7999999999999999E-2</v>
      </c>
      <c r="E58" s="419">
        <v>7.7019999999999991E-2</v>
      </c>
      <c r="F58" s="420">
        <v>0.26827000000000001</v>
      </c>
      <c r="G58" s="421">
        <v>0</v>
      </c>
      <c r="H58" s="419">
        <v>0</v>
      </c>
      <c r="I58" s="422">
        <v>0</v>
      </c>
    </row>
    <row r="59" spans="1:9" ht="12.75" customHeight="1">
      <c r="A59" s="418">
        <v>23</v>
      </c>
      <c r="B59" s="1963" t="s">
        <v>331</v>
      </c>
      <c r="C59" s="1964"/>
      <c r="D59" s="419">
        <v>1742.1681800000001</v>
      </c>
      <c r="E59" s="419">
        <v>1030.5588</v>
      </c>
      <c r="F59" s="420">
        <v>14.23911</v>
      </c>
      <c r="G59" s="421">
        <v>1.8129999999999999</v>
      </c>
      <c r="H59" s="419">
        <v>0</v>
      </c>
      <c r="I59" s="422">
        <v>0</v>
      </c>
    </row>
    <row r="60" spans="1:9" ht="13.5" thickBot="1">
      <c r="A60" s="430">
        <v>24</v>
      </c>
      <c r="B60" s="1965" t="s">
        <v>332</v>
      </c>
      <c r="C60" s="1966"/>
      <c r="D60" s="426">
        <v>15229.402580000002</v>
      </c>
      <c r="E60" s="427">
        <v>12711.03534</v>
      </c>
      <c r="F60" s="431">
        <v>7060.5895599999994</v>
      </c>
      <c r="G60" s="426">
        <v>3858.4332599999998</v>
      </c>
      <c r="H60" s="427">
        <v>1680.13643</v>
      </c>
      <c r="I60" s="428">
        <v>2647.92283</v>
      </c>
    </row>
    <row r="61" spans="1:9" ht="12.75" customHeight="1">
      <c r="A61" s="1988" t="s">
        <v>333</v>
      </c>
      <c r="B61" s="1989"/>
      <c r="C61" s="1990"/>
      <c r="D61" s="412">
        <v>0</v>
      </c>
      <c r="E61" s="413">
        <v>0</v>
      </c>
      <c r="F61" s="429">
        <v>0</v>
      </c>
      <c r="G61" s="412">
        <v>0</v>
      </c>
      <c r="H61" s="413">
        <v>0</v>
      </c>
      <c r="I61" s="429">
        <v>0</v>
      </c>
    </row>
    <row r="62" spans="1:9">
      <c r="A62" s="418">
        <v>25</v>
      </c>
      <c r="B62" s="1977" t="s">
        <v>157</v>
      </c>
      <c r="C62" s="1978"/>
      <c r="D62" s="419">
        <v>593.90823999999998</v>
      </c>
      <c r="E62" s="419">
        <v>3</v>
      </c>
      <c r="F62" s="420">
        <v>25.421080000000003</v>
      </c>
      <c r="G62" s="421">
        <v>0</v>
      </c>
      <c r="H62" s="419">
        <v>0</v>
      </c>
      <c r="I62" s="422">
        <v>20</v>
      </c>
    </row>
    <row r="63" spans="1:9">
      <c r="A63" s="418">
        <v>26</v>
      </c>
      <c r="B63" s="1977" t="s">
        <v>190</v>
      </c>
      <c r="C63" s="1978"/>
      <c r="D63" s="419">
        <v>4149.0049200000003</v>
      </c>
      <c r="E63" s="419">
        <v>704.42165</v>
      </c>
      <c r="F63" s="420">
        <v>1018.4865800000001</v>
      </c>
      <c r="G63" s="421">
        <v>10.574999999999999</v>
      </c>
      <c r="H63" s="419">
        <v>7.2569999999999997</v>
      </c>
      <c r="I63" s="422">
        <v>-42.643000000000001</v>
      </c>
    </row>
    <row r="64" spans="1:9" ht="13.5" thickBot="1">
      <c r="A64" s="425">
        <v>27</v>
      </c>
      <c r="B64" s="1986" t="s">
        <v>345</v>
      </c>
      <c r="C64" s="1987"/>
      <c r="D64" s="426">
        <v>-3555.0966800000001</v>
      </c>
      <c r="E64" s="427">
        <v>-701.42165</v>
      </c>
      <c r="F64" s="431">
        <v>-993.06550000000016</v>
      </c>
      <c r="G64" s="426">
        <v>-10.574999999999999</v>
      </c>
      <c r="H64" s="427">
        <v>-7.2569999999999997</v>
      </c>
      <c r="I64" s="428">
        <v>62.643000000000001</v>
      </c>
    </row>
    <row r="65" spans="1:9">
      <c r="A65" s="432">
        <v>28</v>
      </c>
      <c r="B65" s="1984" t="s">
        <v>335</v>
      </c>
      <c r="C65" s="1985"/>
      <c r="D65" s="433">
        <v>29631.577130000001</v>
      </c>
      <c r="E65" s="433">
        <v>26953.658090000001</v>
      </c>
      <c r="F65" s="434">
        <v>12205.483809999998</v>
      </c>
      <c r="G65" s="435">
        <v>-4079.0798600000003</v>
      </c>
      <c r="H65" s="433">
        <v>-12181.161840000001</v>
      </c>
      <c r="I65" s="436">
        <v>-12831.198940000002</v>
      </c>
    </row>
    <row r="66" spans="1:9" ht="13.5" thickBot="1">
      <c r="A66" s="437">
        <v>29</v>
      </c>
      <c r="B66" s="1986" t="s">
        <v>336</v>
      </c>
      <c r="C66" s="1987"/>
      <c r="D66" s="438">
        <v>29631.577130000001</v>
      </c>
      <c r="E66" s="438">
        <v>56585.235220000002</v>
      </c>
      <c r="F66" s="439">
        <v>68790.719030000007</v>
      </c>
      <c r="G66" s="440">
        <v>-4079.0798600000003</v>
      </c>
      <c r="H66" s="438">
        <v>-16260.241699999999</v>
      </c>
      <c r="I66" s="441">
        <v>-29091.440640000001</v>
      </c>
    </row>
    <row r="67" spans="1:9">
      <c r="A67" s="442"/>
      <c r="B67" s="442"/>
      <c r="C67" s="442"/>
      <c r="D67" s="442"/>
      <c r="E67" s="442"/>
      <c r="F67" s="442"/>
      <c r="G67" s="442"/>
      <c r="H67" s="442"/>
      <c r="I67" s="442"/>
    </row>
    <row r="68" spans="1:9">
      <c r="A68" s="442"/>
      <c r="B68" s="442"/>
      <c r="C68" s="442"/>
      <c r="D68" s="442"/>
      <c r="E68" s="442"/>
      <c r="F68" s="442"/>
      <c r="G68" s="442"/>
      <c r="H68" s="442"/>
      <c r="I68" s="442"/>
    </row>
    <row r="69" spans="1:9">
      <c r="A69" s="442"/>
      <c r="B69" s="442"/>
      <c r="C69" s="442"/>
      <c r="D69" s="442"/>
      <c r="E69" s="442"/>
      <c r="F69" s="442"/>
      <c r="G69" s="442"/>
      <c r="H69" s="442"/>
      <c r="I69" s="442"/>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5:C65"/>
    <mergeCell ref="B66:C66"/>
    <mergeCell ref="B59:C59"/>
    <mergeCell ref="B60:C60"/>
    <mergeCell ref="A61:C61"/>
    <mergeCell ref="B62:C62"/>
    <mergeCell ref="B63:C63"/>
    <mergeCell ref="B64:C64"/>
  </mergeCells>
  <pageMargins left="0.7" right="0.7" top="0.75" bottom="0.75" header="0.3" footer="0.3"/>
  <pageSetup paperSize="9" scale="55"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B1:O47"/>
  <sheetViews>
    <sheetView zoomScale="80" zoomScaleNormal="80" workbookViewId="0"/>
  </sheetViews>
  <sheetFormatPr defaultRowHeight="14.25"/>
  <cols>
    <col min="1" max="2" width="9.140625" style="148"/>
    <col min="3" max="3" width="49.5703125" style="148" customWidth="1"/>
    <col min="4" max="4" width="16.7109375" style="148" customWidth="1"/>
    <col min="5" max="5" width="13.5703125" style="148" customWidth="1"/>
    <col min="6" max="6" width="13.7109375" style="148" customWidth="1"/>
    <col min="7" max="7" width="12.42578125" style="148" customWidth="1"/>
    <col min="8" max="8" width="14.28515625" style="148" customWidth="1"/>
    <col min="9" max="9" width="13.7109375" style="148" customWidth="1"/>
    <col min="10" max="10" width="14.5703125" style="148" customWidth="1"/>
    <col min="11" max="11" width="13.7109375" style="148" customWidth="1"/>
    <col min="12" max="12" width="15.28515625" style="148" customWidth="1"/>
    <col min="13" max="13" width="13.5703125" style="148" customWidth="1"/>
    <col min="14" max="258" width="9.140625" style="148"/>
    <col min="259" max="259" width="49.5703125" style="148" customWidth="1"/>
    <col min="260" max="260" width="16.7109375" style="148" customWidth="1"/>
    <col min="261" max="261" width="13.5703125" style="148" customWidth="1"/>
    <col min="262" max="262" width="13.7109375" style="148" customWidth="1"/>
    <col min="263" max="263" width="12.42578125" style="148" customWidth="1"/>
    <col min="264" max="264" width="14.28515625" style="148" customWidth="1"/>
    <col min="265" max="265" width="13.7109375" style="148" customWidth="1"/>
    <col min="266" max="266" width="14.5703125" style="148" customWidth="1"/>
    <col min="267" max="267" width="13.7109375" style="148" customWidth="1"/>
    <col min="268" max="268" width="15.28515625" style="148" customWidth="1"/>
    <col min="269" max="269" width="13.5703125" style="148" customWidth="1"/>
    <col min="270" max="514" width="9.140625" style="148"/>
    <col min="515" max="515" width="49.5703125" style="148" customWidth="1"/>
    <col min="516" max="516" width="16.7109375" style="148" customWidth="1"/>
    <col min="517" max="517" width="13.5703125" style="148" customWidth="1"/>
    <col min="518" max="518" width="13.7109375" style="148" customWidth="1"/>
    <col min="519" max="519" width="12.42578125" style="148" customWidth="1"/>
    <col min="520" max="520" width="14.28515625" style="148" customWidth="1"/>
    <col min="521" max="521" width="13.7109375" style="148" customWidth="1"/>
    <col min="522" max="522" width="14.5703125" style="148" customWidth="1"/>
    <col min="523" max="523" width="13.7109375" style="148" customWidth="1"/>
    <col min="524" max="524" width="15.28515625" style="148" customWidth="1"/>
    <col min="525" max="525" width="13.5703125" style="148" customWidth="1"/>
    <col min="526" max="770" width="9.140625" style="148"/>
    <col min="771" max="771" width="49.5703125" style="148" customWidth="1"/>
    <col min="772" max="772" width="16.7109375" style="148" customWidth="1"/>
    <col min="773" max="773" width="13.5703125" style="148" customWidth="1"/>
    <col min="774" max="774" width="13.7109375" style="148" customWidth="1"/>
    <col min="775" max="775" width="12.42578125" style="148" customWidth="1"/>
    <col min="776" max="776" width="14.28515625" style="148" customWidth="1"/>
    <col min="777" max="777" width="13.7109375" style="148" customWidth="1"/>
    <col min="778" max="778" width="14.5703125" style="148" customWidth="1"/>
    <col min="779" max="779" width="13.7109375" style="148" customWidth="1"/>
    <col min="780" max="780" width="15.28515625" style="148" customWidth="1"/>
    <col min="781" max="781" width="13.5703125" style="148" customWidth="1"/>
    <col min="782" max="1026" width="9.140625" style="148"/>
    <col min="1027" max="1027" width="49.5703125" style="148" customWidth="1"/>
    <col min="1028" max="1028" width="16.7109375" style="148" customWidth="1"/>
    <col min="1029" max="1029" width="13.5703125" style="148" customWidth="1"/>
    <col min="1030" max="1030" width="13.7109375" style="148" customWidth="1"/>
    <col min="1031" max="1031" width="12.42578125" style="148" customWidth="1"/>
    <col min="1032" max="1032" width="14.28515625" style="148" customWidth="1"/>
    <col min="1033" max="1033" width="13.7109375" style="148" customWidth="1"/>
    <col min="1034" max="1034" width="14.5703125" style="148" customWidth="1"/>
    <col min="1035" max="1035" width="13.7109375" style="148" customWidth="1"/>
    <col min="1036" max="1036" width="15.28515625" style="148" customWidth="1"/>
    <col min="1037" max="1037" width="13.5703125" style="148" customWidth="1"/>
    <col min="1038" max="1282" width="9.140625" style="148"/>
    <col min="1283" max="1283" width="49.5703125" style="148" customWidth="1"/>
    <col min="1284" max="1284" width="16.7109375" style="148" customWidth="1"/>
    <col min="1285" max="1285" width="13.5703125" style="148" customWidth="1"/>
    <col min="1286" max="1286" width="13.7109375" style="148" customWidth="1"/>
    <col min="1287" max="1287" width="12.42578125" style="148" customWidth="1"/>
    <col min="1288" max="1288" width="14.28515625" style="148" customWidth="1"/>
    <col min="1289" max="1289" width="13.7109375" style="148" customWidth="1"/>
    <col min="1290" max="1290" width="14.5703125" style="148" customWidth="1"/>
    <col min="1291" max="1291" width="13.7109375" style="148" customWidth="1"/>
    <col min="1292" max="1292" width="15.28515625" style="148" customWidth="1"/>
    <col min="1293" max="1293" width="13.5703125" style="148" customWidth="1"/>
    <col min="1294" max="1538" width="9.140625" style="148"/>
    <col min="1539" max="1539" width="49.5703125" style="148" customWidth="1"/>
    <col min="1540" max="1540" width="16.7109375" style="148" customWidth="1"/>
    <col min="1541" max="1541" width="13.5703125" style="148" customWidth="1"/>
    <col min="1542" max="1542" width="13.7109375" style="148" customWidth="1"/>
    <col min="1543" max="1543" width="12.42578125" style="148" customWidth="1"/>
    <col min="1544" max="1544" width="14.28515625" style="148" customWidth="1"/>
    <col min="1545" max="1545" width="13.7109375" style="148" customWidth="1"/>
    <col min="1546" max="1546" width="14.5703125" style="148" customWidth="1"/>
    <col min="1547" max="1547" width="13.7109375" style="148" customWidth="1"/>
    <col min="1548" max="1548" width="15.28515625" style="148" customWidth="1"/>
    <col min="1549" max="1549" width="13.5703125" style="148" customWidth="1"/>
    <col min="1550" max="1794" width="9.140625" style="148"/>
    <col min="1795" max="1795" width="49.5703125" style="148" customWidth="1"/>
    <col min="1796" max="1796" width="16.7109375" style="148" customWidth="1"/>
    <col min="1797" max="1797" width="13.5703125" style="148" customWidth="1"/>
    <col min="1798" max="1798" width="13.7109375" style="148" customWidth="1"/>
    <col min="1799" max="1799" width="12.42578125" style="148" customWidth="1"/>
    <col min="1800" max="1800" width="14.28515625" style="148" customWidth="1"/>
    <col min="1801" max="1801" width="13.7109375" style="148" customWidth="1"/>
    <col min="1802" max="1802" width="14.5703125" style="148" customWidth="1"/>
    <col min="1803" max="1803" width="13.7109375" style="148" customWidth="1"/>
    <col min="1804" max="1804" width="15.28515625" style="148" customWidth="1"/>
    <col min="1805" max="1805" width="13.5703125" style="148" customWidth="1"/>
    <col min="1806" max="2050" width="9.140625" style="148"/>
    <col min="2051" max="2051" width="49.5703125" style="148" customWidth="1"/>
    <col min="2052" max="2052" width="16.7109375" style="148" customWidth="1"/>
    <col min="2053" max="2053" width="13.5703125" style="148" customWidth="1"/>
    <col min="2054" max="2054" width="13.7109375" style="148" customWidth="1"/>
    <col min="2055" max="2055" width="12.42578125" style="148" customWidth="1"/>
    <col min="2056" max="2056" width="14.28515625" style="148" customWidth="1"/>
    <col min="2057" max="2057" width="13.7109375" style="148" customWidth="1"/>
    <col min="2058" max="2058" width="14.5703125" style="148" customWidth="1"/>
    <col min="2059" max="2059" width="13.7109375" style="148" customWidth="1"/>
    <col min="2060" max="2060" width="15.28515625" style="148" customWidth="1"/>
    <col min="2061" max="2061" width="13.5703125" style="148" customWidth="1"/>
    <col min="2062" max="2306" width="9.140625" style="148"/>
    <col min="2307" max="2307" width="49.5703125" style="148" customWidth="1"/>
    <col min="2308" max="2308" width="16.7109375" style="148" customWidth="1"/>
    <col min="2309" max="2309" width="13.5703125" style="148" customWidth="1"/>
    <col min="2310" max="2310" width="13.7109375" style="148" customWidth="1"/>
    <col min="2311" max="2311" width="12.42578125" style="148" customWidth="1"/>
    <col min="2312" max="2312" width="14.28515625" style="148" customWidth="1"/>
    <col min="2313" max="2313" width="13.7109375" style="148" customWidth="1"/>
    <col min="2314" max="2314" width="14.5703125" style="148" customWidth="1"/>
    <col min="2315" max="2315" width="13.7109375" style="148" customWidth="1"/>
    <col min="2316" max="2316" width="15.28515625" style="148" customWidth="1"/>
    <col min="2317" max="2317" width="13.5703125" style="148" customWidth="1"/>
    <col min="2318" max="2562" width="9.140625" style="148"/>
    <col min="2563" max="2563" width="49.5703125" style="148" customWidth="1"/>
    <col min="2564" max="2564" width="16.7109375" style="148" customWidth="1"/>
    <col min="2565" max="2565" width="13.5703125" style="148" customWidth="1"/>
    <col min="2566" max="2566" width="13.7109375" style="148" customWidth="1"/>
    <col min="2567" max="2567" width="12.42578125" style="148" customWidth="1"/>
    <col min="2568" max="2568" width="14.28515625" style="148" customWidth="1"/>
    <col min="2569" max="2569" width="13.7109375" style="148" customWidth="1"/>
    <col min="2570" max="2570" width="14.5703125" style="148" customWidth="1"/>
    <col min="2571" max="2571" width="13.7109375" style="148" customWidth="1"/>
    <col min="2572" max="2572" width="15.28515625" style="148" customWidth="1"/>
    <col min="2573" max="2573" width="13.5703125" style="148" customWidth="1"/>
    <col min="2574" max="2818" width="9.140625" style="148"/>
    <col min="2819" max="2819" width="49.5703125" style="148" customWidth="1"/>
    <col min="2820" max="2820" width="16.7109375" style="148" customWidth="1"/>
    <col min="2821" max="2821" width="13.5703125" style="148" customWidth="1"/>
    <col min="2822" max="2822" width="13.7109375" style="148" customWidth="1"/>
    <col min="2823" max="2823" width="12.42578125" style="148" customWidth="1"/>
    <col min="2824" max="2824" width="14.28515625" style="148" customWidth="1"/>
    <col min="2825" max="2825" width="13.7109375" style="148" customWidth="1"/>
    <col min="2826" max="2826" width="14.5703125" style="148" customWidth="1"/>
    <col min="2827" max="2827" width="13.7109375" style="148" customWidth="1"/>
    <col min="2828" max="2828" width="15.28515625" style="148" customWidth="1"/>
    <col min="2829" max="2829" width="13.5703125" style="148" customWidth="1"/>
    <col min="2830" max="3074" width="9.140625" style="148"/>
    <col min="3075" max="3075" width="49.5703125" style="148" customWidth="1"/>
    <col min="3076" max="3076" width="16.7109375" style="148" customWidth="1"/>
    <col min="3077" max="3077" width="13.5703125" style="148" customWidth="1"/>
    <col min="3078" max="3078" width="13.7109375" style="148" customWidth="1"/>
    <col min="3079" max="3079" width="12.42578125" style="148" customWidth="1"/>
    <col min="3080" max="3080" width="14.28515625" style="148" customWidth="1"/>
    <col min="3081" max="3081" width="13.7109375" style="148" customWidth="1"/>
    <col min="3082" max="3082" width="14.5703125" style="148" customWidth="1"/>
    <col min="3083" max="3083" width="13.7109375" style="148" customWidth="1"/>
    <col min="3084" max="3084" width="15.28515625" style="148" customWidth="1"/>
    <col min="3085" max="3085" width="13.5703125" style="148" customWidth="1"/>
    <col min="3086" max="3330" width="9.140625" style="148"/>
    <col min="3331" max="3331" width="49.5703125" style="148" customWidth="1"/>
    <col min="3332" max="3332" width="16.7109375" style="148" customWidth="1"/>
    <col min="3333" max="3333" width="13.5703125" style="148" customWidth="1"/>
    <col min="3334" max="3334" width="13.7109375" style="148" customWidth="1"/>
    <col min="3335" max="3335" width="12.42578125" style="148" customWidth="1"/>
    <col min="3336" max="3336" width="14.28515625" style="148" customWidth="1"/>
    <col min="3337" max="3337" width="13.7109375" style="148" customWidth="1"/>
    <col min="3338" max="3338" width="14.5703125" style="148" customWidth="1"/>
    <col min="3339" max="3339" width="13.7109375" style="148" customWidth="1"/>
    <col min="3340" max="3340" width="15.28515625" style="148" customWidth="1"/>
    <col min="3341" max="3341" width="13.5703125" style="148" customWidth="1"/>
    <col min="3342" max="3586" width="9.140625" style="148"/>
    <col min="3587" max="3587" width="49.5703125" style="148" customWidth="1"/>
    <col min="3588" max="3588" width="16.7109375" style="148" customWidth="1"/>
    <col min="3589" max="3589" width="13.5703125" style="148" customWidth="1"/>
    <col min="3590" max="3590" width="13.7109375" style="148" customWidth="1"/>
    <col min="3591" max="3591" width="12.42578125" style="148" customWidth="1"/>
    <col min="3592" max="3592" width="14.28515625" style="148" customWidth="1"/>
    <col min="3593" max="3593" width="13.7109375" style="148" customWidth="1"/>
    <col min="3594" max="3594" width="14.5703125" style="148" customWidth="1"/>
    <col min="3595" max="3595" width="13.7109375" style="148" customWidth="1"/>
    <col min="3596" max="3596" width="15.28515625" style="148" customWidth="1"/>
    <col min="3597" max="3597" width="13.5703125" style="148" customWidth="1"/>
    <col min="3598" max="3842" width="9.140625" style="148"/>
    <col min="3843" max="3843" width="49.5703125" style="148" customWidth="1"/>
    <col min="3844" max="3844" width="16.7109375" style="148" customWidth="1"/>
    <col min="3845" max="3845" width="13.5703125" style="148" customWidth="1"/>
    <col min="3846" max="3846" width="13.7109375" style="148" customWidth="1"/>
    <col min="3847" max="3847" width="12.42578125" style="148" customWidth="1"/>
    <col min="3848" max="3848" width="14.28515625" style="148" customWidth="1"/>
    <col min="3849" max="3849" width="13.7109375" style="148" customWidth="1"/>
    <col min="3850" max="3850" width="14.5703125" style="148" customWidth="1"/>
    <col min="3851" max="3851" width="13.7109375" style="148" customWidth="1"/>
    <col min="3852" max="3852" width="15.28515625" style="148" customWidth="1"/>
    <col min="3853" max="3853" width="13.5703125" style="148" customWidth="1"/>
    <col min="3854" max="4098" width="9.140625" style="148"/>
    <col min="4099" max="4099" width="49.5703125" style="148" customWidth="1"/>
    <col min="4100" max="4100" width="16.7109375" style="148" customWidth="1"/>
    <col min="4101" max="4101" width="13.5703125" style="148" customWidth="1"/>
    <col min="4102" max="4102" width="13.7109375" style="148" customWidth="1"/>
    <col min="4103" max="4103" width="12.42578125" style="148" customWidth="1"/>
    <col min="4104" max="4104" width="14.28515625" style="148" customWidth="1"/>
    <col min="4105" max="4105" width="13.7109375" style="148" customWidth="1"/>
    <col min="4106" max="4106" width="14.5703125" style="148" customWidth="1"/>
    <col min="4107" max="4107" width="13.7109375" style="148" customWidth="1"/>
    <col min="4108" max="4108" width="15.28515625" style="148" customWidth="1"/>
    <col min="4109" max="4109" width="13.5703125" style="148" customWidth="1"/>
    <col min="4110" max="4354" width="9.140625" style="148"/>
    <col min="4355" max="4355" width="49.5703125" style="148" customWidth="1"/>
    <col min="4356" max="4356" width="16.7109375" style="148" customWidth="1"/>
    <col min="4357" max="4357" width="13.5703125" style="148" customWidth="1"/>
    <col min="4358" max="4358" width="13.7109375" style="148" customWidth="1"/>
    <col min="4359" max="4359" width="12.42578125" style="148" customWidth="1"/>
    <col min="4360" max="4360" width="14.28515625" style="148" customWidth="1"/>
    <col min="4361" max="4361" width="13.7109375" style="148" customWidth="1"/>
    <col min="4362" max="4362" width="14.5703125" style="148" customWidth="1"/>
    <col min="4363" max="4363" width="13.7109375" style="148" customWidth="1"/>
    <col min="4364" max="4364" width="15.28515625" style="148" customWidth="1"/>
    <col min="4365" max="4365" width="13.5703125" style="148" customWidth="1"/>
    <col min="4366" max="4610" width="9.140625" style="148"/>
    <col min="4611" max="4611" width="49.5703125" style="148" customWidth="1"/>
    <col min="4612" max="4612" width="16.7109375" style="148" customWidth="1"/>
    <col min="4613" max="4613" width="13.5703125" style="148" customWidth="1"/>
    <col min="4614" max="4614" width="13.7109375" style="148" customWidth="1"/>
    <col min="4615" max="4615" width="12.42578125" style="148" customWidth="1"/>
    <col min="4616" max="4616" width="14.28515625" style="148" customWidth="1"/>
    <col min="4617" max="4617" width="13.7109375" style="148" customWidth="1"/>
    <col min="4618" max="4618" width="14.5703125" style="148" customWidth="1"/>
    <col min="4619" max="4619" width="13.7109375" style="148" customWidth="1"/>
    <col min="4620" max="4620" width="15.28515625" style="148" customWidth="1"/>
    <col min="4621" max="4621" width="13.5703125" style="148" customWidth="1"/>
    <col min="4622" max="4866" width="9.140625" style="148"/>
    <col min="4867" max="4867" width="49.5703125" style="148" customWidth="1"/>
    <col min="4868" max="4868" width="16.7109375" style="148" customWidth="1"/>
    <col min="4869" max="4869" width="13.5703125" style="148" customWidth="1"/>
    <col min="4870" max="4870" width="13.7109375" style="148" customWidth="1"/>
    <col min="4871" max="4871" width="12.42578125" style="148" customWidth="1"/>
    <col min="4872" max="4872" width="14.28515625" style="148" customWidth="1"/>
    <col min="4873" max="4873" width="13.7109375" style="148" customWidth="1"/>
    <col min="4874" max="4874" width="14.5703125" style="148" customWidth="1"/>
    <col min="4875" max="4875" width="13.7109375" style="148" customWidth="1"/>
    <col min="4876" max="4876" width="15.28515625" style="148" customWidth="1"/>
    <col min="4877" max="4877" width="13.5703125" style="148" customWidth="1"/>
    <col min="4878" max="5122" width="9.140625" style="148"/>
    <col min="5123" max="5123" width="49.5703125" style="148" customWidth="1"/>
    <col min="5124" max="5124" width="16.7109375" style="148" customWidth="1"/>
    <col min="5125" max="5125" width="13.5703125" style="148" customWidth="1"/>
    <col min="5126" max="5126" width="13.7109375" style="148" customWidth="1"/>
    <col min="5127" max="5127" width="12.42578125" style="148" customWidth="1"/>
    <col min="5128" max="5128" width="14.28515625" style="148" customWidth="1"/>
    <col min="5129" max="5129" width="13.7109375" style="148" customWidth="1"/>
    <col min="5130" max="5130" width="14.5703125" style="148" customWidth="1"/>
    <col min="5131" max="5131" width="13.7109375" style="148" customWidth="1"/>
    <col min="5132" max="5132" width="15.28515625" style="148" customWidth="1"/>
    <col min="5133" max="5133" width="13.5703125" style="148" customWidth="1"/>
    <col min="5134" max="5378" width="9.140625" style="148"/>
    <col min="5379" max="5379" width="49.5703125" style="148" customWidth="1"/>
    <col min="5380" max="5380" width="16.7109375" style="148" customWidth="1"/>
    <col min="5381" max="5381" width="13.5703125" style="148" customWidth="1"/>
    <col min="5382" max="5382" width="13.7109375" style="148" customWidth="1"/>
    <col min="5383" max="5383" width="12.42578125" style="148" customWidth="1"/>
    <col min="5384" max="5384" width="14.28515625" style="148" customWidth="1"/>
    <col min="5385" max="5385" width="13.7109375" style="148" customWidth="1"/>
    <col min="5386" max="5386" width="14.5703125" style="148" customWidth="1"/>
    <col min="5387" max="5387" width="13.7109375" style="148" customWidth="1"/>
    <col min="5388" max="5388" width="15.28515625" style="148" customWidth="1"/>
    <col min="5389" max="5389" width="13.5703125" style="148" customWidth="1"/>
    <col min="5390" max="5634" width="9.140625" style="148"/>
    <col min="5635" max="5635" width="49.5703125" style="148" customWidth="1"/>
    <col min="5636" max="5636" width="16.7109375" style="148" customWidth="1"/>
    <col min="5637" max="5637" width="13.5703125" style="148" customWidth="1"/>
    <col min="5638" max="5638" width="13.7109375" style="148" customWidth="1"/>
    <col min="5639" max="5639" width="12.42578125" style="148" customWidth="1"/>
    <col min="5640" max="5640" width="14.28515625" style="148" customWidth="1"/>
    <col min="5641" max="5641" width="13.7109375" style="148" customWidth="1"/>
    <col min="5642" max="5642" width="14.5703125" style="148" customWidth="1"/>
    <col min="5643" max="5643" width="13.7109375" style="148" customWidth="1"/>
    <col min="5644" max="5644" width="15.28515625" style="148" customWidth="1"/>
    <col min="5645" max="5645" width="13.5703125" style="148" customWidth="1"/>
    <col min="5646" max="5890" width="9.140625" style="148"/>
    <col min="5891" max="5891" width="49.5703125" style="148" customWidth="1"/>
    <col min="5892" max="5892" width="16.7109375" style="148" customWidth="1"/>
    <col min="5893" max="5893" width="13.5703125" style="148" customWidth="1"/>
    <col min="5894" max="5894" width="13.7109375" style="148" customWidth="1"/>
    <col min="5895" max="5895" width="12.42578125" style="148" customWidth="1"/>
    <col min="5896" max="5896" width="14.28515625" style="148" customWidth="1"/>
    <col min="5897" max="5897" width="13.7109375" style="148" customWidth="1"/>
    <col min="5898" max="5898" width="14.5703125" style="148" customWidth="1"/>
    <col min="5899" max="5899" width="13.7109375" style="148" customWidth="1"/>
    <col min="5900" max="5900" width="15.28515625" style="148" customWidth="1"/>
    <col min="5901" max="5901" width="13.5703125" style="148" customWidth="1"/>
    <col min="5902" max="6146" width="9.140625" style="148"/>
    <col min="6147" max="6147" width="49.5703125" style="148" customWidth="1"/>
    <col min="6148" max="6148" width="16.7109375" style="148" customWidth="1"/>
    <col min="6149" max="6149" width="13.5703125" style="148" customWidth="1"/>
    <col min="6150" max="6150" width="13.7109375" style="148" customWidth="1"/>
    <col min="6151" max="6151" width="12.42578125" style="148" customWidth="1"/>
    <col min="6152" max="6152" width="14.28515625" style="148" customWidth="1"/>
    <col min="6153" max="6153" width="13.7109375" style="148" customWidth="1"/>
    <col min="6154" max="6154" width="14.5703125" style="148" customWidth="1"/>
    <col min="6155" max="6155" width="13.7109375" style="148" customWidth="1"/>
    <col min="6156" max="6156" width="15.28515625" style="148" customWidth="1"/>
    <col min="6157" max="6157" width="13.5703125" style="148" customWidth="1"/>
    <col min="6158" max="6402" width="9.140625" style="148"/>
    <col min="6403" max="6403" width="49.5703125" style="148" customWidth="1"/>
    <col min="6404" max="6404" width="16.7109375" style="148" customWidth="1"/>
    <col min="6405" max="6405" width="13.5703125" style="148" customWidth="1"/>
    <col min="6406" max="6406" width="13.7109375" style="148" customWidth="1"/>
    <col min="6407" max="6407" width="12.42578125" style="148" customWidth="1"/>
    <col min="6408" max="6408" width="14.28515625" style="148" customWidth="1"/>
    <col min="6409" max="6409" width="13.7109375" style="148" customWidth="1"/>
    <col min="6410" max="6410" width="14.5703125" style="148" customWidth="1"/>
    <col min="6411" max="6411" width="13.7109375" style="148" customWidth="1"/>
    <col min="6412" max="6412" width="15.28515625" style="148" customWidth="1"/>
    <col min="6413" max="6413" width="13.5703125" style="148" customWidth="1"/>
    <col min="6414" max="6658" width="9.140625" style="148"/>
    <col min="6659" max="6659" width="49.5703125" style="148" customWidth="1"/>
    <col min="6660" max="6660" width="16.7109375" style="148" customWidth="1"/>
    <col min="6661" max="6661" width="13.5703125" style="148" customWidth="1"/>
    <col min="6662" max="6662" width="13.7109375" style="148" customWidth="1"/>
    <col min="6663" max="6663" width="12.42578125" style="148" customWidth="1"/>
    <col min="6664" max="6664" width="14.28515625" style="148" customWidth="1"/>
    <col min="6665" max="6665" width="13.7109375" style="148" customWidth="1"/>
    <col min="6666" max="6666" width="14.5703125" style="148" customWidth="1"/>
    <col min="6667" max="6667" width="13.7109375" style="148" customWidth="1"/>
    <col min="6668" max="6668" width="15.28515625" style="148" customWidth="1"/>
    <col min="6669" max="6669" width="13.5703125" style="148" customWidth="1"/>
    <col min="6670" max="6914" width="9.140625" style="148"/>
    <col min="6915" max="6915" width="49.5703125" style="148" customWidth="1"/>
    <col min="6916" max="6916" width="16.7109375" style="148" customWidth="1"/>
    <col min="6917" max="6917" width="13.5703125" style="148" customWidth="1"/>
    <col min="6918" max="6918" width="13.7109375" style="148" customWidth="1"/>
    <col min="6919" max="6919" width="12.42578125" style="148" customWidth="1"/>
    <col min="6920" max="6920" width="14.28515625" style="148" customWidth="1"/>
    <col min="6921" max="6921" width="13.7109375" style="148" customWidth="1"/>
    <col min="6922" max="6922" width="14.5703125" style="148" customWidth="1"/>
    <col min="6923" max="6923" width="13.7109375" style="148" customWidth="1"/>
    <col min="6924" max="6924" width="15.28515625" style="148" customWidth="1"/>
    <col min="6925" max="6925" width="13.5703125" style="148" customWidth="1"/>
    <col min="6926" max="7170" width="9.140625" style="148"/>
    <col min="7171" max="7171" width="49.5703125" style="148" customWidth="1"/>
    <col min="7172" max="7172" width="16.7109375" style="148" customWidth="1"/>
    <col min="7173" max="7173" width="13.5703125" style="148" customWidth="1"/>
    <col min="7174" max="7174" width="13.7109375" style="148" customWidth="1"/>
    <col min="7175" max="7175" width="12.42578125" style="148" customWidth="1"/>
    <col min="7176" max="7176" width="14.28515625" style="148" customWidth="1"/>
    <col min="7177" max="7177" width="13.7109375" style="148" customWidth="1"/>
    <col min="7178" max="7178" width="14.5703125" style="148" customWidth="1"/>
    <col min="7179" max="7179" width="13.7109375" style="148" customWidth="1"/>
    <col min="7180" max="7180" width="15.28515625" style="148" customWidth="1"/>
    <col min="7181" max="7181" width="13.5703125" style="148" customWidth="1"/>
    <col min="7182" max="7426" width="9.140625" style="148"/>
    <col min="7427" max="7427" width="49.5703125" style="148" customWidth="1"/>
    <col min="7428" max="7428" width="16.7109375" style="148" customWidth="1"/>
    <col min="7429" max="7429" width="13.5703125" style="148" customWidth="1"/>
    <col min="7430" max="7430" width="13.7109375" style="148" customWidth="1"/>
    <col min="7431" max="7431" width="12.42578125" style="148" customWidth="1"/>
    <col min="7432" max="7432" width="14.28515625" style="148" customWidth="1"/>
    <col min="7433" max="7433" width="13.7109375" style="148" customWidth="1"/>
    <col min="7434" max="7434" width="14.5703125" style="148" customWidth="1"/>
    <col min="7435" max="7435" width="13.7109375" style="148" customWidth="1"/>
    <col min="7436" max="7436" width="15.28515625" style="148" customWidth="1"/>
    <col min="7437" max="7437" width="13.5703125" style="148" customWidth="1"/>
    <col min="7438" max="7682" width="9.140625" style="148"/>
    <col min="7683" max="7683" width="49.5703125" style="148" customWidth="1"/>
    <col min="7684" max="7684" width="16.7109375" style="148" customWidth="1"/>
    <col min="7685" max="7685" width="13.5703125" style="148" customWidth="1"/>
    <col min="7686" max="7686" width="13.7109375" style="148" customWidth="1"/>
    <col min="7687" max="7687" width="12.42578125" style="148" customWidth="1"/>
    <col min="7688" max="7688" width="14.28515625" style="148" customWidth="1"/>
    <col min="7689" max="7689" width="13.7109375" style="148" customWidth="1"/>
    <col min="7690" max="7690" width="14.5703125" style="148" customWidth="1"/>
    <col min="7691" max="7691" width="13.7109375" style="148" customWidth="1"/>
    <col min="7692" max="7692" width="15.28515625" style="148" customWidth="1"/>
    <col min="7693" max="7693" width="13.5703125" style="148" customWidth="1"/>
    <col min="7694" max="7938" width="9.140625" style="148"/>
    <col min="7939" max="7939" width="49.5703125" style="148" customWidth="1"/>
    <col min="7940" max="7940" width="16.7109375" style="148" customWidth="1"/>
    <col min="7941" max="7941" width="13.5703125" style="148" customWidth="1"/>
    <col min="7942" max="7942" width="13.7109375" style="148" customWidth="1"/>
    <col min="7943" max="7943" width="12.42578125" style="148" customWidth="1"/>
    <col min="7944" max="7944" width="14.28515625" style="148" customWidth="1"/>
    <col min="7945" max="7945" width="13.7109375" style="148" customWidth="1"/>
    <col min="7946" max="7946" width="14.5703125" style="148" customWidth="1"/>
    <col min="7947" max="7947" width="13.7109375" style="148" customWidth="1"/>
    <col min="7948" max="7948" width="15.28515625" style="148" customWidth="1"/>
    <col min="7949" max="7949" width="13.5703125" style="148" customWidth="1"/>
    <col min="7950" max="8194" width="9.140625" style="148"/>
    <col min="8195" max="8195" width="49.5703125" style="148" customWidth="1"/>
    <col min="8196" max="8196" width="16.7109375" style="148" customWidth="1"/>
    <col min="8197" max="8197" width="13.5703125" style="148" customWidth="1"/>
    <col min="8198" max="8198" width="13.7109375" style="148" customWidth="1"/>
    <col min="8199" max="8199" width="12.42578125" style="148" customWidth="1"/>
    <col min="8200" max="8200" width="14.28515625" style="148" customWidth="1"/>
    <col min="8201" max="8201" width="13.7109375" style="148" customWidth="1"/>
    <col min="8202" max="8202" width="14.5703125" style="148" customWidth="1"/>
    <col min="8203" max="8203" width="13.7109375" style="148" customWidth="1"/>
    <col min="8204" max="8204" width="15.28515625" style="148" customWidth="1"/>
    <col min="8205" max="8205" width="13.5703125" style="148" customWidth="1"/>
    <col min="8206" max="8450" width="9.140625" style="148"/>
    <col min="8451" max="8451" width="49.5703125" style="148" customWidth="1"/>
    <col min="8452" max="8452" width="16.7109375" style="148" customWidth="1"/>
    <col min="8453" max="8453" width="13.5703125" style="148" customWidth="1"/>
    <col min="8454" max="8454" width="13.7109375" style="148" customWidth="1"/>
    <col min="8455" max="8455" width="12.42578125" style="148" customWidth="1"/>
    <col min="8456" max="8456" width="14.28515625" style="148" customWidth="1"/>
    <col min="8457" max="8457" width="13.7109375" style="148" customWidth="1"/>
    <col min="8458" max="8458" width="14.5703125" style="148" customWidth="1"/>
    <col min="8459" max="8459" width="13.7109375" style="148" customWidth="1"/>
    <col min="8460" max="8460" width="15.28515625" style="148" customWidth="1"/>
    <col min="8461" max="8461" width="13.5703125" style="148" customWidth="1"/>
    <col min="8462" max="8706" width="9.140625" style="148"/>
    <col min="8707" max="8707" width="49.5703125" style="148" customWidth="1"/>
    <col min="8708" max="8708" width="16.7109375" style="148" customWidth="1"/>
    <col min="8709" max="8709" width="13.5703125" style="148" customWidth="1"/>
    <col min="8710" max="8710" width="13.7109375" style="148" customWidth="1"/>
    <col min="8711" max="8711" width="12.42578125" style="148" customWidth="1"/>
    <col min="8712" max="8712" width="14.28515625" style="148" customWidth="1"/>
    <col min="8713" max="8713" width="13.7109375" style="148" customWidth="1"/>
    <col min="8714" max="8714" width="14.5703125" style="148" customWidth="1"/>
    <col min="8715" max="8715" width="13.7109375" style="148" customWidth="1"/>
    <col min="8716" max="8716" width="15.28515625" style="148" customWidth="1"/>
    <col min="8717" max="8717" width="13.5703125" style="148" customWidth="1"/>
    <col min="8718" max="8962" width="9.140625" style="148"/>
    <col min="8963" max="8963" width="49.5703125" style="148" customWidth="1"/>
    <col min="8964" max="8964" width="16.7109375" style="148" customWidth="1"/>
    <col min="8965" max="8965" width="13.5703125" style="148" customWidth="1"/>
    <col min="8966" max="8966" width="13.7109375" style="148" customWidth="1"/>
    <col min="8967" max="8967" width="12.42578125" style="148" customWidth="1"/>
    <col min="8968" max="8968" width="14.28515625" style="148" customWidth="1"/>
    <col min="8969" max="8969" width="13.7109375" style="148" customWidth="1"/>
    <col min="8970" max="8970" width="14.5703125" style="148" customWidth="1"/>
    <col min="8971" max="8971" width="13.7109375" style="148" customWidth="1"/>
    <col min="8972" max="8972" width="15.28515625" style="148" customWidth="1"/>
    <col min="8973" max="8973" width="13.5703125" style="148" customWidth="1"/>
    <col min="8974" max="9218" width="9.140625" style="148"/>
    <col min="9219" max="9219" width="49.5703125" style="148" customWidth="1"/>
    <col min="9220" max="9220" width="16.7109375" style="148" customWidth="1"/>
    <col min="9221" max="9221" width="13.5703125" style="148" customWidth="1"/>
    <col min="9222" max="9222" width="13.7109375" style="148" customWidth="1"/>
    <col min="9223" max="9223" width="12.42578125" style="148" customWidth="1"/>
    <col min="9224" max="9224" width="14.28515625" style="148" customWidth="1"/>
    <col min="9225" max="9225" width="13.7109375" style="148" customWidth="1"/>
    <col min="9226" max="9226" width="14.5703125" style="148" customWidth="1"/>
    <col min="9227" max="9227" width="13.7109375" style="148" customWidth="1"/>
    <col min="9228" max="9228" width="15.28515625" style="148" customWidth="1"/>
    <col min="9229" max="9229" width="13.5703125" style="148" customWidth="1"/>
    <col min="9230" max="9474" width="9.140625" style="148"/>
    <col min="9475" max="9475" width="49.5703125" style="148" customWidth="1"/>
    <col min="9476" max="9476" width="16.7109375" style="148" customWidth="1"/>
    <col min="9477" max="9477" width="13.5703125" style="148" customWidth="1"/>
    <col min="9478" max="9478" width="13.7109375" style="148" customWidth="1"/>
    <col min="9479" max="9479" width="12.42578125" style="148" customWidth="1"/>
    <col min="9480" max="9480" width="14.28515625" style="148" customWidth="1"/>
    <col min="9481" max="9481" width="13.7109375" style="148" customWidth="1"/>
    <col min="9482" max="9482" width="14.5703125" style="148" customWidth="1"/>
    <col min="9483" max="9483" width="13.7109375" style="148" customWidth="1"/>
    <col min="9484" max="9484" width="15.28515625" style="148" customWidth="1"/>
    <col min="9485" max="9485" width="13.5703125" style="148" customWidth="1"/>
    <col min="9486" max="9730" width="9.140625" style="148"/>
    <col min="9731" max="9731" width="49.5703125" style="148" customWidth="1"/>
    <col min="9732" max="9732" width="16.7109375" style="148" customWidth="1"/>
    <col min="9733" max="9733" width="13.5703125" style="148" customWidth="1"/>
    <col min="9734" max="9734" width="13.7109375" style="148" customWidth="1"/>
    <col min="9735" max="9735" width="12.42578125" style="148" customWidth="1"/>
    <col min="9736" max="9736" width="14.28515625" style="148" customWidth="1"/>
    <col min="9737" max="9737" width="13.7109375" style="148" customWidth="1"/>
    <col min="9738" max="9738" width="14.5703125" style="148" customWidth="1"/>
    <col min="9739" max="9739" width="13.7109375" style="148" customWidth="1"/>
    <col min="9740" max="9740" width="15.28515625" style="148" customWidth="1"/>
    <col min="9741" max="9741" width="13.5703125" style="148" customWidth="1"/>
    <col min="9742" max="9986" width="9.140625" style="148"/>
    <col min="9987" max="9987" width="49.5703125" style="148" customWidth="1"/>
    <col min="9988" max="9988" width="16.7109375" style="148" customWidth="1"/>
    <col min="9989" max="9989" width="13.5703125" style="148" customWidth="1"/>
    <col min="9990" max="9990" width="13.7109375" style="148" customWidth="1"/>
    <col min="9991" max="9991" width="12.42578125" style="148" customWidth="1"/>
    <col min="9992" max="9992" width="14.28515625" style="148" customWidth="1"/>
    <col min="9993" max="9993" width="13.7109375" style="148" customWidth="1"/>
    <col min="9994" max="9994" width="14.5703125" style="148" customWidth="1"/>
    <col min="9995" max="9995" width="13.7109375" style="148" customWidth="1"/>
    <col min="9996" max="9996" width="15.28515625" style="148" customWidth="1"/>
    <col min="9997" max="9997" width="13.5703125" style="148" customWidth="1"/>
    <col min="9998" max="10242" width="9.140625" style="148"/>
    <col min="10243" max="10243" width="49.5703125" style="148" customWidth="1"/>
    <col min="10244" max="10244" width="16.7109375" style="148" customWidth="1"/>
    <col min="10245" max="10245" width="13.5703125" style="148" customWidth="1"/>
    <col min="10246" max="10246" width="13.7109375" style="148" customWidth="1"/>
    <col min="10247" max="10247" width="12.42578125" style="148" customWidth="1"/>
    <col min="10248" max="10248" width="14.28515625" style="148" customWidth="1"/>
    <col min="10249" max="10249" width="13.7109375" style="148" customWidth="1"/>
    <col min="10250" max="10250" width="14.5703125" style="148" customWidth="1"/>
    <col min="10251" max="10251" width="13.7109375" style="148" customWidth="1"/>
    <col min="10252" max="10252" width="15.28515625" style="148" customWidth="1"/>
    <col min="10253" max="10253" width="13.5703125" style="148" customWidth="1"/>
    <col min="10254" max="10498" width="9.140625" style="148"/>
    <col min="10499" max="10499" width="49.5703125" style="148" customWidth="1"/>
    <col min="10500" max="10500" width="16.7109375" style="148" customWidth="1"/>
    <col min="10501" max="10501" width="13.5703125" style="148" customWidth="1"/>
    <col min="10502" max="10502" width="13.7109375" style="148" customWidth="1"/>
    <col min="10503" max="10503" width="12.42578125" style="148" customWidth="1"/>
    <col min="10504" max="10504" width="14.28515625" style="148" customWidth="1"/>
    <col min="10505" max="10505" width="13.7109375" style="148" customWidth="1"/>
    <col min="10506" max="10506" width="14.5703125" style="148" customWidth="1"/>
    <col min="10507" max="10507" width="13.7109375" style="148" customWidth="1"/>
    <col min="10508" max="10508" width="15.28515625" style="148" customWidth="1"/>
    <col min="10509" max="10509" width="13.5703125" style="148" customWidth="1"/>
    <col min="10510" max="10754" width="9.140625" style="148"/>
    <col min="10755" max="10755" width="49.5703125" style="148" customWidth="1"/>
    <col min="10756" max="10756" width="16.7109375" style="148" customWidth="1"/>
    <col min="10757" max="10757" width="13.5703125" style="148" customWidth="1"/>
    <col min="10758" max="10758" width="13.7109375" style="148" customWidth="1"/>
    <col min="10759" max="10759" width="12.42578125" style="148" customWidth="1"/>
    <col min="10760" max="10760" width="14.28515625" style="148" customWidth="1"/>
    <col min="10761" max="10761" width="13.7109375" style="148" customWidth="1"/>
    <col min="10762" max="10762" width="14.5703125" style="148" customWidth="1"/>
    <col min="10763" max="10763" width="13.7109375" style="148" customWidth="1"/>
    <col min="10764" max="10764" width="15.28515625" style="148" customWidth="1"/>
    <col min="10765" max="10765" width="13.5703125" style="148" customWidth="1"/>
    <col min="10766" max="11010" width="9.140625" style="148"/>
    <col min="11011" max="11011" width="49.5703125" style="148" customWidth="1"/>
    <col min="11012" max="11012" width="16.7109375" style="148" customWidth="1"/>
    <col min="11013" max="11013" width="13.5703125" style="148" customWidth="1"/>
    <col min="11014" max="11014" width="13.7109375" style="148" customWidth="1"/>
    <col min="11015" max="11015" width="12.42578125" style="148" customWidth="1"/>
    <col min="11016" max="11016" width="14.28515625" style="148" customWidth="1"/>
    <col min="11017" max="11017" width="13.7109375" style="148" customWidth="1"/>
    <col min="11018" max="11018" width="14.5703125" style="148" customWidth="1"/>
    <col min="11019" max="11019" width="13.7109375" style="148" customWidth="1"/>
    <col min="11020" max="11020" width="15.28515625" style="148" customWidth="1"/>
    <col min="11021" max="11021" width="13.5703125" style="148" customWidth="1"/>
    <col min="11022" max="11266" width="9.140625" style="148"/>
    <col min="11267" max="11267" width="49.5703125" style="148" customWidth="1"/>
    <col min="11268" max="11268" width="16.7109375" style="148" customWidth="1"/>
    <col min="11269" max="11269" width="13.5703125" style="148" customWidth="1"/>
    <col min="11270" max="11270" width="13.7109375" style="148" customWidth="1"/>
    <col min="11271" max="11271" width="12.42578125" style="148" customWidth="1"/>
    <col min="11272" max="11272" width="14.28515625" style="148" customWidth="1"/>
    <col min="11273" max="11273" width="13.7109375" style="148" customWidth="1"/>
    <col min="11274" max="11274" width="14.5703125" style="148" customWidth="1"/>
    <col min="11275" max="11275" width="13.7109375" style="148" customWidth="1"/>
    <col min="11276" max="11276" width="15.28515625" style="148" customWidth="1"/>
    <col min="11277" max="11277" width="13.5703125" style="148" customWidth="1"/>
    <col min="11278" max="11522" width="9.140625" style="148"/>
    <col min="11523" max="11523" width="49.5703125" style="148" customWidth="1"/>
    <col min="11524" max="11524" width="16.7109375" style="148" customWidth="1"/>
    <col min="11525" max="11525" width="13.5703125" style="148" customWidth="1"/>
    <col min="11526" max="11526" width="13.7109375" style="148" customWidth="1"/>
    <col min="11527" max="11527" width="12.42578125" style="148" customWidth="1"/>
    <col min="11528" max="11528" width="14.28515625" style="148" customWidth="1"/>
    <col min="11529" max="11529" width="13.7109375" style="148" customWidth="1"/>
    <col min="11530" max="11530" width="14.5703125" style="148" customWidth="1"/>
    <col min="11531" max="11531" width="13.7109375" style="148" customWidth="1"/>
    <col min="11532" max="11532" width="15.28515625" style="148" customWidth="1"/>
    <col min="11533" max="11533" width="13.5703125" style="148" customWidth="1"/>
    <col min="11534" max="11778" width="9.140625" style="148"/>
    <col min="11779" max="11779" width="49.5703125" style="148" customWidth="1"/>
    <col min="11780" max="11780" width="16.7109375" style="148" customWidth="1"/>
    <col min="11781" max="11781" width="13.5703125" style="148" customWidth="1"/>
    <col min="11782" max="11782" width="13.7109375" style="148" customWidth="1"/>
    <col min="11783" max="11783" width="12.42578125" style="148" customWidth="1"/>
    <col min="11784" max="11784" width="14.28515625" style="148" customWidth="1"/>
    <col min="11785" max="11785" width="13.7109375" style="148" customWidth="1"/>
    <col min="11786" max="11786" width="14.5703125" style="148" customWidth="1"/>
    <col min="11787" max="11787" width="13.7109375" style="148" customWidth="1"/>
    <col min="11788" max="11788" width="15.28515625" style="148" customWidth="1"/>
    <col min="11789" max="11789" width="13.5703125" style="148" customWidth="1"/>
    <col min="11790" max="12034" width="9.140625" style="148"/>
    <col min="12035" max="12035" width="49.5703125" style="148" customWidth="1"/>
    <col min="12036" max="12036" width="16.7109375" style="148" customWidth="1"/>
    <col min="12037" max="12037" width="13.5703125" style="148" customWidth="1"/>
    <col min="12038" max="12038" width="13.7109375" style="148" customWidth="1"/>
    <col min="12039" max="12039" width="12.42578125" style="148" customWidth="1"/>
    <col min="12040" max="12040" width="14.28515625" style="148" customWidth="1"/>
    <col min="12041" max="12041" width="13.7109375" style="148" customWidth="1"/>
    <col min="12042" max="12042" width="14.5703125" style="148" customWidth="1"/>
    <col min="12043" max="12043" width="13.7109375" style="148" customWidth="1"/>
    <col min="12044" max="12044" width="15.28515625" style="148" customWidth="1"/>
    <col min="12045" max="12045" width="13.5703125" style="148" customWidth="1"/>
    <col min="12046" max="12290" width="9.140625" style="148"/>
    <col min="12291" max="12291" width="49.5703125" style="148" customWidth="1"/>
    <col min="12292" max="12292" width="16.7109375" style="148" customWidth="1"/>
    <col min="12293" max="12293" width="13.5703125" style="148" customWidth="1"/>
    <col min="12294" max="12294" width="13.7109375" style="148" customWidth="1"/>
    <col min="12295" max="12295" width="12.42578125" style="148" customWidth="1"/>
    <col min="12296" max="12296" width="14.28515625" style="148" customWidth="1"/>
    <col min="12297" max="12297" width="13.7109375" style="148" customWidth="1"/>
    <col min="12298" max="12298" width="14.5703125" style="148" customWidth="1"/>
    <col min="12299" max="12299" width="13.7109375" style="148" customWidth="1"/>
    <col min="12300" max="12300" width="15.28515625" style="148" customWidth="1"/>
    <col min="12301" max="12301" width="13.5703125" style="148" customWidth="1"/>
    <col min="12302" max="12546" width="9.140625" style="148"/>
    <col min="12547" max="12547" width="49.5703125" style="148" customWidth="1"/>
    <col min="12548" max="12548" width="16.7109375" style="148" customWidth="1"/>
    <col min="12549" max="12549" width="13.5703125" style="148" customWidth="1"/>
    <col min="12550" max="12550" width="13.7109375" style="148" customWidth="1"/>
    <col min="12551" max="12551" width="12.42578125" style="148" customWidth="1"/>
    <col min="12552" max="12552" width="14.28515625" style="148" customWidth="1"/>
    <col min="12553" max="12553" width="13.7109375" style="148" customWidth="1"/>
    <col min="12554" max="12554" width="14.5703125" style="148" customWidth="1"/>
    <col min="12555" max="12555" width="13.7109375" style="148" customWidth="1"/>
    <col min="12556" max="12556" width="15.28515625" style="148" customWidth="1"/>
    <col min="12557" max="12557" width="13.5703125" style="148" customWidth="1"/>
    <col min="12558" max="12802" width="9.140625" style="148"/>
    <col min="12803" max="12803" width="49.5703125" style="148" customWidth="1"/>
    <col min="12804" max="12804" width="16.7109375" style="148" customWidth="1"/>
    <col min="12805" max="12805" width="13.5703125" style="148" customWidth="1"/>
    <col min="12806" max="12806" width="13.7109375" style="148" customWidth="1"/>
    <col min="12807" max="12807" width="12.42578125" style="148" customWidth="1"/>
    <col min="12808" max="12808" width="14.28515625" style="148" customWidth="1"/>
    <col min="12809" max="12809" width="13.7109375" style="148" customWidth="1"/>
    <col min="12810" max="12810" width="14.5703125" style="148" customWidth="1"/>
    <col min="12811" max="12811" width="13.7109375" style="148" customWidth="1"/>
    <col min="12812" max="12812" width="15.28515625" style="148" customWidth="1"/>
    <col min="12813" max="12813" width="13.5703125" style="148" customWidth="1"/>
    <col min="12814" max="13058" width="9.140625" style="148"/>
    <col min="13059" max="13059" width="49.5703125" style="148" customWidth="1"/>
    <col min="13060" max="13060" width="16.7109375" style="148" customWidth="1"/>
    <col min="13061" max="13061" width="13.5703125" style="148" customWidth="1"/>
    <col min="13062" max="13062" width="13.7109375" style="148" customWidth="1"/>
    <col min="13063" max="13063" width="12.42578125" style="148" customWidth="1"/>
    <col min="13064" max="13064" width="14.28515625" style="148" customWidth="1"/>
    <col min="13065" max="13065" width="13.7109375" style="148" customWidth="1"/>
    <col min="13066" max="13066" width="14.5703125" style="148" customWidth="1"/>
    <col min="13067" max="13067" width="13.7109375" style="148" customWidth="1"/>
    <col min="13068" max="13068" width="15.28515625" style="148" customWidth="1"/>
    <col min="13069" max="13069" width="13.5703125" style="148" customWidth="1"/>
    <col min="13070" max="13314" width="9.140625" style="148"/>
    <col min="13315" max="13315" width="49.5703125" style="148" customWidth="1"/>
    <col min="13316" max="13316" width="16.7109375" style="148" customWidth="1"/>
    <col min="13317" max="13317" width="13.5703125" style="148" customWidth="1"/>
    <col min="13318" max="13318" width="13.7109375" style="148" customWidth="1"/>
    <col min="13319" max="13319" width="12.42578125" style="148" customWidth="1"/>
    <col min="13320" max="13320" width="14.28515625" style="148" customWidth="1"/>
    <col min="13321" max="13321" width="13.7109375" style="148" customWidth="1"/>
    <col min="13322" max="13322" width="14.5703125" style="148" customWidth="1"/>
    <col min="13323" max="13323" width="13.7109375" style="148" customWidth="1"/>
    <col min="13324" max="13324" width="15.28515625" style="148" customWidth="1"/>
    <col min="13325" max="13325" width="13.5703125" style="148" customWidth="1"/>
    <col min="13326" max="13570" width="9.140625" style="148"/>
    <col min="13571" max="13571" width="49.5703125" style="148" customWidth="1"/>
    <col min="13572" max="13572" width="16.7109375" style="148" customWidth="1"/>
    <col min="13573" max="13573" width="13.5703125" style="148" customWidth="1"/>
    <col min="13574" max="13574" width="13.7109375" style="148" customWidth="1"/>
    <col min="13575" max="13575" width="12.42578125" style="148" customWidth="1"/>
    <col min="13576" max="13576" width="14.28515625" style="148" customWidth="1"/>
    <col min="13577" max="13577" width="13.7109375" style="148" customWidth="1"/>
    <col min="13578" max="13578" width="14.5703125" style="148" customWidth="1"/>
    <col min="13579" max="13579" width="13.7109375" style="148" customWidth="1"/>
    <col min="13580" max="13580" width="15.28515625" style="148" customWidth="1"/>
    <col min="13581" max="13581" width="13.5703125" style="148" customWidth="1"/>
    <col min="13582" max="13826" width="9.140625" style="148"/>
    <col min="13827" max="13827" width="49.5703125" style="148" customWidth="1"/>
    <col min="13828" max="13828" width="16.7109375" style="148" customWidth="1"/>
    <col min="13829" max="13829" width="13.5703125" style="148" customWidth="1"/>
    <col min="13830" max="13830" width="13.7109375" style="148" customWidth="1"/>
    <col min="13831" max="13831" width="12.42578125" style="148" customWidth="1"/>
    <col min="13832" max="13832" width="14.28515625" style="148" customWidth="1"/>
    <col min="13833" max="13833" width="13.7109375" style="148" customWidth="1"/>
    <col min="13834" max="13834" width="14.5703125" style="148" customWidth="1"/>
    <col min="13835" max="13835" width="13.7109375" style="148" customWidth="1"/>
    <col min="13836" max="13836" width="15.28515625" style="148" customWidth="1"/>
    <col min="13837" max="13837" width="13.5703125" style="148" customWidth="1"/>
    <col min="13838" max="14082" width="9.140625" style="148"/>
    <col min="14083" max="14083" width="49.5703125" style="148" customWidth="1"/>
    <col min="14084" max="14084" width="16.7109375" style="148" customWidth="1"/>
    <col min="14085" max="14085" width="13.5703125" style="148" customWidth="1"/>
    <col min="14086" max="14086" width="13.7109375" style="148" customWidth="1"/>
    <col min="14087" max="14087" width="12.42578125" style="148" customWidth="1"/>
    <col min="14088" max="14088" width="14.28515625" style="148" customWidth="1"/>
    <col min="14089" max="14089" width="13.7109375" style="148" customWidth="1"/>
    <col min="14090" max="14090" width="14.5703125" style="148" customWidth="1"/>
    <col min="14091" max="14091" width="13.7109375" style="148" customWidth="1"/>
    <col min="14092" max="14092" width="15.28515625" style="148" customWidth="1"/>
    <col min="14093" max="14093" width="13.5703125" style="148" customWidth="1"/>
    <col min="14094" max="14338" width="9.140625" style="148"/>
    <col min="14339" max="14339" width="49.5703125" style="148" customWidth="1"/>
    <col min="14340" max="14340" width="16.7109375" style="148" customWidth="1"/>
    <col min="14341" max="14341" width="13.5703125" style="148" customWidth="1"/>
    <col min="14342" max="14342" width="13.7109375" style="148" customWidth="1"/>
    <col min="14343" max="14343" width="12.42578125" style="148" customWidth="1"/>
    <col min="14344" max="14344" width="14.28515625" style="148" customWidth="1"/>
    <col min="14345" max="14345" width="13.7109375" style="148" customWidth="1"/>
    <col min="14346" max="14346" width="14.5703125" style="148" customWidth="1"/>
    <col min="14347" max="14347" width="13.7109375" style="148" customWidth="1"/>
    <col min="14348" max="14348" width="15.28515625" style="148" customWidth="1"/>
    <col min="14349" max="14349" width="13.5703125" style="148" customWidth="1"/>
    <col min="14350" max="14594" width="9.140625" style="148"/>
    <col min="14595" max="14595" width="49.5703125" style="148" customWidth="1"/>
    <col min="14596" max="14596" width="16.7109375" style="148" customWidth="1"/>
    <col min="14597" max="14597" width="13.5703125" style="148" customWidth="1"/>
    <col min="14598" max="14598" width="13.7109375" style="148" customWidth="1"/>
    <col min="14599" max="14599" width="12.42578125" style="148" customWidth="1"/>
    <col min="14600" max="14600" width="14.28515625" style="148" customWidth="1"/>
    <col min="14601" max="14601" width="13.7109375" style="148" customWidth="1"/>
    <col min="14602" max="14602" width="14.5703125" style="148" customWidth="1"/>
    <col min="14603" max="14603" width="13.7109375" style="148" customWidth="1"/>
    <col min="14604" max="14604" width="15.28515625" style="148" customWidth="1"/>
    <col min="14605" max="14605" width="13.5703125" style="148" customWidth="1"/>
    <col min="14606" max="14850" width="9.140625" style="148"/>
    <col min="14851" max="14851" width="49.5703125" style="148" customWidth="1"/>
    <col min="14852" max="14852" width="16.7109375" style="148" customWidth="1"/>
    <col min="14853" max="14853" width="13.5703125" style="148" customWidth="1"/>
    <col min="14854" max="14854" width="13.7109375" style="148" customWidth="1"/>
    <col min="14855" max="14855" width="12.42578125" style="148" customWidth="1"/>
    <col min="14856" max="14856" width="14.28515625" style="148" customWidth="1"/>
    <col min="14857" max="14857" width="13.7109375" style="148" customWidth="1"/>
    <col min="14858" max="14858" width="14.5703125" style="148" customWidth="1"/>
    <col min="14859" max="14859" width="13.7109375" style="148" customWidth="1"/>
    <col min="14860" max="14860" width="15.28515625" style="148" customWidth="1"/>
    <col min="14861" max="14861" width="13.5703125" style="148" customWidth="1"/>
    <col min="14862" max="15106" width="9.140625" style="148"/>
    <col min="15107" max="15107" width="49.5703125" style="148" customWidth="1"/>
    <col min="15108" max="15108" width="16.7109375" style="148" customWidth="1"/>
    <col min="15109" max="15109" width="13.5703125" style="148" customWidth="1"/>
    <col min="15110" max="15110" width="13.7109375" style="148" customWidth="1"/>
    <col min="15111" max="15111" width="12.42578125" style="148" customWidth="1"/>
    <col min="15112" max="15112" width="14.28515625" style="148" customWidth="1"/>
    <col min="15113" max="15113" width="13.7109375" style="148" customWidth="1"/>
    <col min="15114" max="15114" width="14.5703125" style="148" customWidth="1"/>
    <col min="15115" max="15115" width="13.7109375" style="148" customWidth="1"/>
    <col min="15116" max="15116" width="15.28515625" style="148" customWidth="1"/>
    <col min="15117" max="15117" width="13.5703125" style="148" customWidth="1"/>
    <col min="15118" max="15362" width="9.140625" style="148"/>
    <col min="15363" max="15363" width="49.5703125" style="148" customWidth="1"/>
    <col min="15364" max="15364" width="16.7109375" style="148" customWidth="1"/>
    <col min="15365" max="15365" width="13.5703125" style="148" customWidth="1"/>
    <col min="15366" max="15366" width="13.7109375" style="148" customWidth="1"/>
    <col min="15367" max="15367" width="12.42578125" style="148" customWidth="1"/>
    <col min="15368" max="15368" width="14.28515625" style="148" customWidth="1"/>
    <col min="15369" max="15369" width="13.7109375" style="148" customWidth="1"/>
    <col min="15370" max="15370" width="14.5703125" style="148" customWidth="1"/>
    <col min="15371" max="15371" width="13.7109375" style="148" customWidth="1"/>
    <col min="15372" max="15372" width="15.28515625" style="148" customWidth="1"/>
    <col min="15373" max="15373" width="13.5703125" style="148" customWidth="1"/>
    <col min="15374" max="15618" width="9.140625" style="148"/>
    <col min="15619" max="15619" width="49.5703125" style="148" customWidth="1"/>
    <col min="15620" max="15620" width="16.7109375" style="148" customWidth="1"/>
    <col min="15621" max="15621" width="13.5703125" style="148" customWidth="1"/>
    <col min="15622" max="15622" width="13.7109375" style="148" customWidth="1"/>
    <col min="15623" max="15623" width="12.42578125" style="148" customWidth="1"/>
    <col min="15624" max="15624" width="14.28515625" style="148" customWidth="1"/>
    <col min="15625" max="15625" width="13.7109375" style="148" customWidth="1"/>
    <col min="15626" max="15626" width="14.5703125" style="148" customWidth="1"/>
    <col min="15627" max="15627" width="13.7109375" style="148" customWidth="1"/>
    <col min="15628" max="15628" width="15.28515625" style="148" customWidth="1"/>
    <col min="15629" max="15629" width="13.5703125" style="148" customWidth="1"/>
    <col min="15630" max="15874" width="9.140625" style="148"/>
    <col min="15875" max="15875" width="49.5703125" style="148" customWidth="1"/>
    <col min="15876" max="15876" width="16.7109375" style="148" customWidth="1"/>
    <col min="15877" max="15877" width="13.5703125" style="148" customWidth="1"/>
    <col min="15878" max="15878" width="13.7109375" style="148" customWidth="1"/>
    <col min="15879" max="15879" width="12.42578125" style="148" customWidth="1"/>
    <col min="15880" max="15880" width="14.28515625" style="148" customWidth="1"/>
    <col min="15881" max="15881" width="13.7109375" style="148" customWidth="1"/>
    <col min="15882" max="15882" width="14.5703125" style="148" customWidth="1"/>
    <col min="15883" max="15883" width="13.7109375" style="148" customWidth="1"/>
    <col min="15884" max="15884" width="15.28515625" style="148" customWidth="1"/>
    <col min="15885" max="15885" width="13.5703125" style="148" customWidth="1"/>
    <col min="15886" max="16130" width="9.140625" style="148"/>
    <col min="16131" max="16131" width="49.5703125" style="148" customWidth="1"/>
    <col min="16132" max="16132" width="16.7109375" style="148" customWidth="1"/>
    <col min="16133" max="16133" width="13.5703125" style="148" customWidth="1"/>
    <col min="16134" max="16134" width="13.7109375" style="148" customWidth="1"/>
    <col min="16135" max="16135" width="12.42578125" style="148" customWidth="1"/>
    <col min="16136" max="16136" width="14.28515625" style="148" customWidth="1"/>
    <col min="16137" max="16137" width="13.7109375" style="148" customWidth="1"/>
    <col min="16138" max="16138" width="14.5703125" style="148" customWidth="1"/>
    <col min="16139" max="16139" width="13.7109375" style="148" customWidth="1"/>
    <col min="16140" max="16140" width="15.28515625" style="148" customWidth="1"/>
    <col min="16141" max="16141" width="13.5703125" style="148" customWidth="1"/>
    <col min="16142" max="16384" width="9.140625" style="148"/>
  </cols>
  <sheetData>
    <row r="1" spans="2:15" ht="21" customHeight="1">
      <c r="B1" s="146"/>
      <c r="C1" s="147"/>
      <c r="D1" s="147"/>
      <c r="E1" s="147"/>
      <c r="F1" s="147"/>
      <c r="G1" s="147"/>
      <c r="H1" s="147"/>
      <c r="I1" s="147"/>
      <c r="J1" s="2004" t="s">
        <v>348</v>
      </c>
      <c r="K1" s="2004"/>
    </row>
    <row r="2" spans="2:15">
      <c r="B2" s="146"/>
      <c r="C2" s="147"/>
      <c r="D2" s="147"/>
      <c r="E2" s="147"/>
      <c r="F2" s="147"/>
      <c r="G2" s="147"/>
      <c r="H2" s="147"/>
      <c r="I2" s="147"/>
      <c r="J2" s="147"/>
    </row>
    <row r="3" spans="2:15" ht="46.5" customHeight="1">
      <c r="B3" s="2005" t="s">
        <v>103</v>
      </c>
      <c r="C3" s="2005"/>
      <c r="D3" s="2005"/>
      <c r="E3" s="2005"/>
      <c r="F3" s="2005"/>
      <c r="G3" s="2005"/>
      <c r="H3" s="2005"/>
      <c r="I3" s="2005"/>
      <c r="J3" s="2005"/>
      <c r="K3" s="2005"/>
    </row>
    <row r="4" spans="2:15" ht="23.25" customHeight="1" thickBot="1">
      <c r="B4" s="149"/>
      <c r="C4" s="149"/>
      <c r="D4" s="149"/>
      <c r="E4" s="149"/>
      <c r="F4" s="149"/>
      <c r="G4" s="149"/>
      <c r="H4" s="149"/>
      <c r="I4" s="149"/>
      <c r="J4" s="2006" t="s">
        <v>104</v>
      </c>
      <c r="K4" s="2006"/>
    </row>
    <row r="5" spans="2:15" ht="15" customHeight="1" thickBot="1">
      <c r="B5" s="2007" t="s">
        <v>105</v>
      </c>
      <c r="C5" s="2008"/>
      <c r="D5" s="2008"/>
      <c r="E5" s="2008"/>
      <c r="F5" s="2008"/>
      <c r="G5" s="2008"/>
      <c r="H5" s="2008"/>
      <c r="I5" s="2008"/>
      <c r="J5" s="2008"/>
      <c r="K5" s="2009"/>
    </row>
    <row r="6" spans="2:15" ht="26.25" customHeight="1" thickBot="1">
      <c r="B6" s="2010" t="s">
        <v>106</v>
      </c>
      <c r="C6" s="2010" t="s">
        <v>107</v>
      </c>
      <c r="D6" s="2012" t="s">
        <v>108</v>
      </c>
      <c r="E6" s="2013"/>
      <c r="F6" s="2012" t="s">
        <v>109</v>
      </c>
      <c r="G6" s="2014"/>
      <c r="H6" s="2012" t="s">
        <v>110</v>
      </c>
      <c r="I6" s="2014"/>
      <c r="J6" s="2013" t="s">
        <v>23</v>
      </c>
      <c r="K6" s="2014"/>
    </row>
    <row r="7" spans="2:15" ht="49.5" customHeight="1" thickBot="1">
      <c r="B7" s="2011"/>
      <c r="C7" s="2011"/>
      <c r="D7" s="150" t="s">
        <v>111</v>
      </c>
      <c r="E7" s="151" t="s">
        <v>112</v>
      </c>
      <c r="F7" s="150" t="s">
        <v>111</v>
      </c>
      <c r="G7" s="151" t="s">
        <v>112</v>
      </c>
      <c r="H7" s="150" t="s">
        <v>111</v>
      </c>
      <c r="I7" s="151" t="s">
        <v>112</v>
      </c>
      <c r="J7" s="150" t="s">
        <v>111</v>
      </c>
      <c r="K7" s="151" t="s">
        <v>112</v>
      </c>
    </row>
    <row r="8" spans="2:15">
      <c r="B8" s="152">
        <v>1</v>
      </c>
      <c r="C8" s="153" t="s">
        <v>113</v>
      </c>
      <c r="D8" s="154">
        <v>18538.111000000001</v>
      </c>
      <c r="E8" s="155">
        <v>0.18685228398385553</v>
      </c>
      <c r="F8" s="154">
        <v>9425.7879900000007</v>
      </c>
      <c r="G8" s="155">
        <v>0.15645939165480027</v>
      </c>
      <c r="H8" s="154">
        <v>1894.4080099999999</v>
      </c>
      <c r="I8" s="155">
        <v>0.26566585249065755</v>
      </c>
      <c r="J8" s="156">
        <v>29858.307000000001</v>
      </c>
      <c r="K8" s="157">
        <v>0.17923470358835492</v>
      </c>
      <c r="L8" s="158"/>
      <c r="M8" s="159"/>
      <c r="N8" s="158"/>
      <c r="O8" s="160"/>
    </row>
    <row r="9" spans="2:15">
      <c r="B9" s="161">
        <v>2</v>
      </c>
      <c r="C9" s="162" t="s">
        <v>114</v>
      </c>
      <c r="D9" s="163">
        <v>228.46799999999999</v>
      </c>
      <c r="E9" s="164">
        <v>2.3028110910126446E-3</v>
      </c>
      <c r="F9" s="163">
        <v>0</v>
      </c>
      <c r="G9" s="164">
        <v>0</v>
      </c>
      <c r="H9" s="163">
        <v>0</v>
      </c>
      <c r="I9" s="164">
        <v>0</v>
      </c>
      <c r="J9" s="165">
        <v>228.46799999999999</v>
      </c>
      <c r="K9" s="166">
        <v>1.3714573388043825E-3</v>
      </c>
      <c r="L9" s="158"/>
      <c r="M9" s="159"/>
      <c r="N9" s="158"/>
      <c r="O9" s="160"/>
    </row>
    <row r="10" spans="2:15">
      <c r="B10" s="161">
        <v>3</v>
      </c>
      <c r="C10" s="162" t="s">
        <v>115</v>
      </c>
      <c r="D10" s="163">
        <v>0</v>
      </c>
      <c r="E10" s="164">
        <v>0</v>
      </c>
      <c r="F10" s="163">
        <v>0.20167000000000002</v>
      </c>
      <c r="G10" s="164">
        <v>3.3475360944357044E-6</v>
      </c>
      <c r="H10" s="163">
        <v>0</v>
      </c>
      <c r="I10" s="164">
        <v>0</v>
      </c>
      <c r="J10" s="165">
        <v>0.20167000000000002</v>
      </c>
      <c r="K10" s="166">
        <v>1.2105931750471831E-6</v>
      </c>
      <c r="L10" s="158"/>
      <c r="M10" s="159"/>
      <c r="N10" s="158"/>
      <c r="O10" s="160"/>
    </row>
    <row r="11" spans="2:15" ht="25.5">
      <c r="B11" s="161">
        <v>4</v>
      </c>
      <c r="C11" s="162" t="s">
        <v>116</v>
      </c>
      <c r="D11" s="163">
        <v>0</v>
      </c>
      <c r="E11" s="164">
        <v>0</v>
      </c>
      <c r="F11" s="163">
        <v>0</v>
      </c>
      <c r="G11" s="164">
        <v>0</v>
      </c>
      <c r="H11" s="163">
        <v>0</v>
      </c>
      <c r="I11" s="164">
        <v>0</v>
      </c>
      <c r="J11" s="165">
        <v>0</v>
      </c>
      <c r="K11" s="166">
        <v>0</v>
      </c>
      <c r="L11" s="158"/>
      <c r="M11" s="159"/>
      <c r="N11" s="158"/>
      <c r="O11" s="160"/>
    </row>
    <row r="12" spans="2:15" ht="25.5">
      <c r="B12" s="161">
        <v>5</v>
      </c>
      <c r="C12" s="162" t="s">
        <v>117</v>
      </c>
      <c r="D12" s="163">
        <v>0</v>
      </c>
      <c r="E12" s="164">
        <v>0</v>
      </c>
      <c r="F12" s="163">
        <v>0</v>
      </c>
      <c r="G12" s="164">
        <v>0</v>
      </c>
      <c r="H12" s="163">
        <v>0</v>
      </c>
      <c r="I12" s="164">
        <v>0</v>
      </c>
      <c r="J12" s="165">
        <v>0</v>
      </c>
      <c r="K12" s="166">
        <v>0</v>
      </c>
      <c r="L12" s="158"/>
      <c r="M12" s="159"/>
      <c r="N12" s="158"/>
      <c r="O12" s="160"/>
    </row>
    <row r="13" spans="2:15">
      <c r="B13" s="161">
        <v>6</v>
      </c>
      <c r="C13" s="162" t="s">
        <v>118</v>
      </c>
      <c r="D13" s="163">
        <v>713.46299999999997</v>
      </c>
      <c r="E13" s="164">
        <v>7.1912500193775687E-3</v>
      </c>
      <c r="F13" s="163">
        <v>1589.07431</v>
      </c>
      <c r="G13" s="164">
        <v>2.6377168688776275E-2</v>
      </c>
      <c r="H13" s="163">
        <v>240.01727</v>
      </c>
      <c r="I13" s="164">
        <v>3.3659271028436126E-2</v>
      </c>
      <c r="J13" s="165">
        <v>2542.5545799999995</v>
      </c>
      <c r="K13" s="166">
        <v>1.5262553784563676E-2</v>
      </c>
      <c r="L13" s="158"/>
      <c r="M13" s="159"/>
      <c r="N13" s="158"/>
      <c r="O13" s="160"/>
    </row>
    <row r="14" spans="2:15">
      <c r="B14" s="167" t="s">
        <v>119</v>
      </c>
      <c r="C14" s="168" t="s">
        <v>120</v>
      </c>
      <c r="D14" s="169">
        <v>0</v>
      </c>
      <c r="E14" s="170">
        <v>0</v>
      </c>
      <c r="F14" s="169">
        <v>0</v>
      </c>
      <c r="G14" s="170">
        <v>0</v>
      </c>
      <c r="H14" s="169">
        <v>0</v>
      </c>
      <c r="I14" s="170">
        <v>0</v>
      </c>
      <c r="J14" s="171">
        <v>0</v>
      </c>
      <c r="K14" s="172">
        <v>0</v>
      </c>
      <c r="L14" s="158"/>
      <c r="M14" s="159"/>
      <c r="N14" s="158"/>
      <c r="O14" s="160"/>
    </row>
    <row r="15" spans="2:15">
      <c r="B15" s="167" t="s">
        <v>121</v>
      </c>
      <c r="C15" s="168" t="s">
        <v>122</v>
      </c>
      <c r="D15" s="169">
        <v>713.46299999999997</v>
      </c>
      <c r="E15" s="170">
        <v>7.1912500193775687E-3</v>
      </c>
      <c r="F15" s="169">
        <v>1589.07431</v>
      </c>
      <c r="G15" s="170">
        <v>2.6377168688776275E-2</v>
      </c>
      <c r="H15" s="169">
        <v>240.01727</v>
      </c>
      <c r="I15" s="170">
        <v>3.3659271028436126E-2</v>
      </c>
      <c r="J15" s="171">
        <v>2542.5545799999995</v>
      </c>
      <c r="K15" s="172">
        <v>1.5262553784563676E-2</v>
      </c>
      <c r="L15" s="158"/>
      <c r="M15" s="159"/>
      <c r="N15" s="158"/>
      <c r="O15" s="160"/>
    </row>
    <row r="16" spans="2:15">
      <c r="B16" s="161">
        <v>7</v>
      </c>
      <c r="C16" s="162" t="s">
        <v>123</v>
      </c>
      <c r="D16" s="163">
        <v>4361.0209999999997</v>
      </c>
      <c r="E16" s="164">
        <v>4.3956298155273618E-2</v>
      </c>
      <c r="F16" s="163">
        <v>3397.8903799999998</v>
      </c>
      <c r="G16" s="164">
        <v>5.6401848028888035E-2</v>
      </c>
      <c r="H16" s="163">
        <v>102.316</v>
      </c>
      <c r="I16" s="164">
        <v>1.4348475734873039E-2</v>
      </c>
      <c r="J16" s="165">
        <v>7861.2273799999994</v>
      </c>
      <c r="K16" s="166">
        <v>4.71897070150347E-2</v>
      </c>
      <c r="L16" s="158"/>
      <c r="M16" s="159"/>
      <c r="N16" s="158"/>
      <c r="O16" s="160"/>
    </row>
    <row r="17" spans="2:15">
      <c r="B17" s="167" t="s">
        <v>124</v>
      </c>
      <c r="C17" s="168" t="s">
        <v>120</v>
      </c>
      <c r="D17" s="169">
        <v>2.4420000000000002</v>
      </c>
      <c r="E17" s="170">
        <v>2.4613795736176962E-5</v>
      </c>
      <c r="F17" s="169">
        <v>79.97072</v>
      </c>
      <c r="G17" s="170">
        <v>1.3274402325482782E-3</v>
      </c>
      <c r="H17" s="169">
        <v>0</v>
      </c>
      <c r="I17" s="170">
        <v>0</v>
      </c>
      <c r="J17" s="171">
        <v>82.412720000000007</v>
      </c>
      <c r="K17" s="172">
        <v>4.947105487631998E-4</v>
      </c>
      <c r="L17" s="158"/>
      <c r="M17" s="159"/>
      <c r="N17" s="158"/>
      <c r="O17" s="160"/>
    </row>
    <row r="18" spans="2:15">
      <c r="B18" s="167" t="s">
        <v>125</v>
      </c>
      <c r="C18" s="168" t="s">
        <v>122</v>
      </c>
      <c r="D18" s="169">
        <v>4358.5789999999997</v>
      </c>
      <c r="E18" s="170">
        <v>4.393168435953744E-2</v>
      </c>
      <c r="F18" s="169">
        <v>3317.91966</v>
      </c>
      <c r="G18" s="170">
        <v>5.5074407796339764E-2</v>
      </c>
      <c r="H18" s="169">
        <v>102.316</v>
      </c>
      <c r="I18" s="170">
        <v>1.4348475734873039E-2</v>
      </c>
      <c r="J18" s="171">
        <v>7778.8146599999991</v>
      </c>
      <c r="K18" s="172">
        <v>4.6694996466271496E-2</v>
      </c>
      <c r="L18" s="158"/>
      <c r="M18" s="159"/>
      <c r="N18" s="158"/>
      <c r="O18" s="160"/>
    </row>
    <row r="19" spans="2:15">
      <c r="B19" s="161">
        <v>8</v>
      </c>
      <c r="C19" s="162" t="s">
        <v>126</v>
      </c>
      <c r="D19" s="163">
        <v>41219.25</v>
      </c>
      <c r="E19" s="164">
        <v>0.41546363632203615</v>
      </c>
      <c r="F19" s="163">
        <v>22187.549950000001</v>
      </c>
      <c r="G19" s="164">
        <v>0.36829287600892602</v>
      </c>
      <c r="H19" s="163">
        <v>2457.42157</v>
      </c>
      <c r="I19" s="164">
        <v>0.34462111270474421</v>
      </c>
      <c r="J19" s="165">
        <v>65864.221520000006</v>
      </c>
      <c r="K19" s="166">
        <v>0.39537252467847378</v>
      </c>
      <c r="L19" s="158"/>
      <c r="M19" s="159"/>
      <c r="N19" s="158"/>
      <c r="O19" s="160"/>
    </row>
    <row r="20" spans="2:15">
      <c r="B20" s="167" t="s">
        <v>127</v>
      </c>
      <c r="C20" s="168" t="s">
        <v>128</v>
      </c>
      <c r="D20" s="169">
        <v>14957.188</v>
      </c>
      <c r="E20" s="170">
        <v>0.15075887396379903</v>
      </c>
      <c r="F20" s="169">
        <v>541.82640000000004</v>
      </c>
      <c r="G20" s="170">
        <v>8.9938187678789989E-3</v>
      </c>
      <c r="H20" s="169">
        <v>255.69239999999999</v>
      </c>
      <c r="I20" s="170">
        <v>3.5857502218533281E-2</v>
      </c>
      <c r="J20" s="171">
        <v>15754.7068</v>
      </c>
      <c r="K20" s="172">
        <v>9.4573017934990067E-2</v>
      </c>
      <c r="L20" s="158"/>
      <c r="M20" s="159"/>
      <c r="N20" s="158"/>
      <c r="O20" s="160"/>
    </row>
    <row r="21" spans="2:15">
      <c r="B21" s="167" t="s">
        <v>129</v>
      </c>
      <c r="C21" s="168" t="s">
        <v>130</v>
      </c>
      <c r="D21" s="169">
        <v>0</v>
      </c>
      <c r="E21" s="170">
        <v>0</v>
      </c>
      <c r="F21" s="169">
        <v>0</v>
      </c>
      <c r="G21" s="170">
        <v>0</v>
      </c>
      <c r="H21" s="169">
        <v>0</v>
      </c>
      <c r="I21" s="170">
        <v>0</v>
      </c>
      <c r="J21" s="171">
        <v>0</v>
      </c>
      <c r="K21" s="172">
        <v>0</v>
      </c>
      <c r="L21" s="158"/>
      <c r="M21" s="159"/>
      <c r="N21" s="158"/>
      <c r="O21" s="160"/>
    </row>
    <row r="22" spans="2:15">
      <c r="B22" s="167" t="s">
        <v>131</v>
      </c>
      <c r="C22" s="168" t="s">
        <v>132</v>
      </c>
      <c r="D22" s="169">
        <v>29067.144</v>
      </c>
      <c r="E22" s="170">
        <v>0.2929781920761842</v>
      </c>
      <c r="F22" s="169">
        <v>22036.932869999997</v>
      </c>
      <c r="G22" s="170">
        <v>0.36579277132434962</v>
      </c>
      <c r="H22" s="169">
        <v>2756.66039</v>
      </c>
      <c r="I22" s="170">
        <v>0.3865854286250503</v>
      </c>
      <c r="J22" s="171">
        <v>53860.737259999994</v>
      </c>
      <c r="K22" s="172">
        <v>0.32331750349563898</v>
      </c>
      <c r="L22" s="158"/>
      <c r="M22" s="159"/>
      <c r="N22" s="158"/>
      <c r="O22" s="160"/>
    </row>
    <row r="23" spans="2:15">
      <c r="B23" s="167" t="s">
        <v>133</v>
      </c>
      <c r="C23" s="168" t="s">
        <v>134</v>
      </c>
      <c r="D23" s="169">
        <v>233.55500000000001</v>
      </c>
      <c r="E23" s="170">
        <v>2.3540847924499631E-3</v>
      </c>
      <c r="F23" s="169">
        <v>63.964449999999999</v>
      </c>
      <c r="G23" s="170">
        <v>1.0617509056167396E-3</v>
      </c>
      <c r="H23" s="169">
        <v>2.5478000000000001</v>
      </c>
      <c r="I23" s="170">
        <v>3.5729550097061583E-4</v>
      </c>
      <c r="J23" s="171">
        <v>300.06725</v>
      </c>
      <c r="K23" s="172">
        <v>1.8012563341358498E-3</v>
      </c>
      <c r="L23" s="158"/>
      <c r="M23" s="159"/>
      <c r="N23" s="158"/>
      <c r="O23" s="160"/>
    </row>
    <row r="24" spans="2:15">
      <c r="B24" s="167" t="s">
        <v>135</v>
      </c>
      <c r="C24" s="168" t="s">
        <v>136</v>
      </c>
      <c r="D24" s="173">
        <v>-3038.6370000000002</v>
      </c>
      <c r="E24" s="170">
        <v>-3.0627514510397035E-2</v>
      </c>
      <c r="F24" s="173">
        <v>-455.17376999999999</v>
      </c>
      <c r="G24" s="170">
        <v>-7.5554649889194008E-3</v>
      </c>
      <c r="H24" s="173">
        <v>-557.47901999999999</v>
      </c>
      <c r="I24" s="170">
        <v>-7.8179113639810019E-2</v>
      </c>
      <c r="J24" s="171">
        <v>-4051.2897899999998</v>
      </c>
      <c r="K24" s="172">
        <v>-2.4319253086291147E-2</v>
      </c>
      <c r="L24" s="158"/>
      <c r="M24" s="159"/>
      <c r="N24" s="158"/>
      <c r="O24" s="160"/>
    </row>
    <row r="25" spans="2:15" ht="30" customHeight="1">
      <c r="B25" s="161">
        <v>9</v>
      </c>
      <c r="C25" s="162" t="s">
        <v>137</v>
      </c>
      <c r="D25" s="163">
        <v>33352.432000000001</v>
      </c>
      <c r="E25" s="164">
        <v>0.33617115010349385</v>
      </c>
      <c r="F25" s="163">
        <v>20932.163290000004</v>
      </c>
      <c r="G25" s="164">
        <v>0.34745461470668437</v>
      </c>
      <c r="H25" s="163">
        <v>2380.0653500000003</v>
      </c>
      <c r="I25" s="164">
        <v>0.33377291842807683</v>
      </c>
      <c r="J25" s="165">
        <v>56664.660640000002</v>
      </c>
      <c r="K25" s="166">
        <v>0.34014901292779665</v>
      </c>
      <c r="L25" s="158"/>
      <c r="M25" s="159"/>
      <c r="N25" s="158"/>
      <c r="O25" s="160"/>
    </row>
    <row r="26" spans="2:15">
      <c r="B26" s="167" t="s">
        <v>138</v>
      </c>
      <c r="C26" s="168" t="s">
        <v>128</v>
      </c>
      <c r="D26" s="169">
        <v>0</v>
      </c>
      <c r="E26" s="170">
        <v>0</v>
      </c>
      <c r="F26" s="169">
        <v>0</v>
      </c>
      <c r="G26" s="170">
        <v>0</v>
      </c>
      <c r="H26" s="169">
        <v>0</v>
      </c>
      <c r="I26" s="170">
        <v>0</v>
      </c>
      <c r="J26" s="171">
        <v>0</v>
      </c>
      <c r="K26" s="172">
        <v>0</v>
      </c>
      <c r="L26" s="158"/>
      <c r="M26" s="159"/>
      <c r="N26" s="158"/>
      <c r="O26" s="160"/>
    </row>
    <row r="27" spans="2:15">
      <c r="B27" s="167" t="s">
        <v>139</v>
      </c>
      <c r="C27" s="168" t="s">
        <v>130</v>
      </c>
      <c r="D27" s="169">
        <v>0</v>
      </c>
      <c r="E27" s="170">
        <v>0</v>
      </c>
      <c r="F27" s="169">
        <v>0</v>
      </c>
      <c r="G27" s="170">
        <v>0</v>
      </c>
      <c r="H27" s="169">
        <v>14.183</v>
      </c>
      <c r="I27" s="170">
        <v>1.9889795471647086E-3</v>
      </c>
      <c r="J27" s="171">
        <v>14.183</v>
      </c>
      <c r="K27" s="172">
        <v>8.5138310118977533E-5</v>
      </c>
      <c r="L27" s="158"/>
      <c r="M27" s="159"/>
      <c r="N27" s="158"/>
      <c r="O27" s="160"/>
    </row>
    <row r="28" spans="2:15">
      <c r="B28" s="167" t="s">
        <v>140</v>
      </c>
      <c r="C28" s="168" t="s">
        <v>132</v>
      </c>
      <c r="D28" s="169">
        <v>37773.462</v>
      </c>
      <c r="E28" s="170">
        <v>0.38073230053900181</v>
      </c>
      <c r="F28" s="169">
        <v>22270.435929999996</v>
      </c>
      <c r="G28" s="170">
        <v>0.36966870687009851</v>
      </c>
      <c r="H28" s="169">
        <v>2504.2544500000004</v>
      </c>
      <c r="I28" s="170">
        <v>0.35118880927492113</v>
      </c>
      <c r="J28" s="171">
        <v>62548.152379999992</v>
      </c>
      <c r="K28" s="172">
        <v>0.37546668509465569</v>
      </c>
      <c r="L28" s="158"/>
      <c r="M28" s="159"/>
      <c r="N28" s="158"/>
      <c r="O28" s="160"/>
    </row>
    <row r="29" spans="2:15">
      <c r="B29" s="167" t="s">
        <v>141</v>
      </c>
      <c r="C29" s="168" t="s">
        <v>134</v>
      </c>
      <c r="D29" s="169">
        <v>169.08500000000001</v>
      </c>
      <c r="E29" s="170">
        <v>1.7042684897835714E-3</v>
      </c>
      <c r="F29" s="169">
        <v>14.171470000000001</v>
      </c>
      <c r="G29" s="170">
        <v>2.3523333830620694E-4</v>
      </c>
      <c r="H29" s="169">
        <v>0</v>
      </c>
      <c r="I29" s="170">
        <v>0</v>
      </c>
      <c r="J29" s="171">
        <v>183.25647000000001</v>
      </c>
      <c r="K29" s="172">
        <v>1.1000596611555455E-3</v>
      </c>
      <c r="L29" s="158"/>
      <c r="M29" s="159"/>
      <c r="N29" s="158"/>
      <c r="O29" s="160"/>
    </row>
    <row r="30" spans="2:15">
      <c r="B30" s="167" t="s">
        <v>142</v>
      </c>
      <c r="C30" s="168" t="s">
        <v>136</v>
      </c>
      <c r="D30" s="173">
        <v>-4590.1149999999998</v>
      </c>
      <c r="E30" s="170">
        <v>-4.6265418925291527E-2</v>
      </c>
      <c r="F30" s="173">
        <v>-1352.4441100000001</v>
      </c>
      <c r="G30" s="170">
        <v>-2.2449325501720498E-2</v>
      </c>
      <c r="H30" s="173">
        <v>-138.37210000000002</v>
      </c>
      <c r="I30" s="170">
        <v>-1.9404870394009011E-2</v>
      </c>
      <c r="J30" s="171">
        <v>-6080.9312099999997</v>
      </c>
      <c r="K30" s="172">
        <v>-3.6502870138133629E-2</v>
      </c>
      <c r="L30" s="158"/>
      <c r="M30" s="159"/>
      <c r="N30" s="158"/>
      <c r="O30" s="160"/>
    </row>
    <row r="31" spans="2:15" ht="30.75" customHeight="1">
      <c r="B31" s="161">
        <v>10</v>
      </c>
      <c r="C31" s="162" t="s">
        <v>143</v>
      </c>
      <c r="D31" s="163">
        <v>144.83799999999999</v>
      </c>
      <c r="E31" s="164">
        <v>1.4598742616037668E-3</v>
      </c>
      <c r="F31" s="163">
        <v>122.77069000000002</v>
      </c>
      <c r="G31" s="164">
        <v>2.0378802802289713E-3</v>
      </c>
      <c r="H31" s="163">
        <v>13.364150000000006</v>
      </c>
      <c r="I31" s="164">
        <v>1.8741465850131318E-3</v>
      </c>
      <c r="J31" s="165">
        <v>280.97284000000002</v>
      </c>
      <c r="K31" s="166">
        <v>1.6866356050856558E-3</v>
      </c>
      <c r="L31" s="158"/>
      <c r="M31" s="159"/>
      <c r="N31" s="158"/>
      <c r="O31" s="160"/>
    </row>
    <row r="32" spans="2:15">
      <c r="B32" s="167" t="s">
        <v>144</v>
      </c>
      <c r="C32" s="168" t="s">
        <v>145</v>
      </c>
      <c r="D32" s="169">
        <v>220.73599999999999</v>
      </c>
      <c r="E32" s="170">
        <v>2.2248774838741839E-3</v>
      </c>
      <c r="F32" s="169">
        <v>190.48473999999999</v>
      </c>
      <c r="G32" s="170">
        <v>3.1618710893499308E-3</v>
      </c>
      <c r="H32" s="169">
        <v>68.706460000000007</v>
      </c>
      <c r="I32" s="170">
        <v>9.6351789958464482E-3</v>
      </c>
      <c r="J32" s="171">
        <v>479.92719999999997</v>
      </c>
      <c r="K32" s="172">
        <v>2.8809272218947015E-3</v>
      </c>
      <c r="L32" s="158"/>
      <c r="M32" s="159"/>
      <c r="N32" s="158"/>
      <c r="O32" s="160"/>
    </row>
    <row r="33" spans="2:15">
      <c r="B33" s="167" t="s">
        <v>146</v>
      </c>
      <c r="C33" s="168" t="s">
        <v>136</v>
      </c>
      <c r="D33" s="173">
        <v>-75.897999999999996</v>
      </c>
      <c r="E33" s="170">
        <v>-7.6500322227041723E-4</v>
      </c>
      <c r="F33" s="173">
        <v>-67.71405</v>
      </c>
      <c r="G33" s="170">
        <v>-1.12399080912096E-3</v>
      </c>
      <c r="H33" s="173">
        <v>-55.342309999999998</v>
      </c>
      <c r="I33" s="170">
        <v>-7.7610324108333155E-3</v>
      </c>
      <c r="J33" s="171">
        <v>-198.95436000000001</v>
      </c>
      <c r="K33" s="172">
        <v>-1.194291616809046E-3</v>
      </c>
      <c r="L33" s="158"/>
      <c r="M33" s="159"/>
      <c r="N33" s="158"/>
      <c r="O33" s="160"/>
    </row>
    <row r="34" spans="2:15">
      <c r="B34" s="161">
        <v>11</v>
      </c>
      <c r="C34" s="162" t="s">
        <v>147</v>
      </c>
      <c r="D34" s="163">
        <v>182.05099999999999</v>
      </c>
      <c r="E34" s="164">
        <v>1.8349574641960489E-3</v>
      </c>
      <c r="F34" s="163">
        <v>176.36756</v>
      </c>
      <c r="G34" s="164">
        <v>2.9275389149975442E-3</v>
      </c>
      <c r="H34" s="163">
        <v>25.368730000000003</v>
      </c>
      <c r="I34" s="164">
        <v>3.5576313267675218E-3</v>
      </c>
      <c r="J34" s="165">
        <v>383.78728999999998</v>
      </c>
      <c r="K34" s="166">
        <v>2.3038145184898795E-3</v>
      </c>
      <c r="L34" s="158"/>
      <c r="M34" s="159"/>
      <c r="N34" s="158"/>
      <c r="O34" s="160"/>
    </row>
    <row r="35" spans="2:15">
      <c r="B35" s="167" t="s">
        <v>148</v>
      </c>
      <c r="C35" s="168" t="s">
        <v>145</v>
      </c>
      <c r="D35" s="169">
        <v>513.24599999999998</v>
      </c>
      <c r="E35" s="170">
        <v>5.1731909117157578E-3</v>
      </c>
      <c r="F35" s="169">
        <v>617.60850000000005</v>
      </c>
      <c r="G35" s="170">
        <v>1.02517317696251E-2</v>
      </c>
      <c r="H35" s="169">
        <v>46.401730000000001</v>
      </c>
      <c r="I35" s="170">
        <v>6.5072334430698068E-3</v>
      </c>
      <c r="J35" s="171">
        <v>1177.25623</v>
      </c>
      <c r="K35" s="172">
        <v>7.0668833109524308E-3</v>
      </c>
      <c r="L35" s="158"/>
      <c r="M35" s="159"/>
      <c r="N35" s="158"/>
      <c r="O35" s="160"/>
    </row>
    <row r="36" spans="2:15">
      <c r="B36" s="167" t="s">
        <v>149</v>
      </c>
      <c r="C36" s="168" t="s">
        <v>136</v>
      </c>
      <c r="D36" s="173">
        <v>-331.19499999999999</v>
      </c>
      <c r="E36" s="170">
        <v>-3.3382334475197087E-3</v>
      </c>
      <c r="F36" s="173">
        <v>-441.24094000000002</v>
      </c>
      <c r="G36" s="170">
        <v>-7.3241928546275547E-3</v>
      </c>
      <c r="H36" s="173">
        <v>-21.033000000000001</v>
      </c>
      <c r="I36" s="170">
        <v>-2.9496021163022855E-3</v>
      </c>
      <c r="J36" s="171">
        <v>-793.46894000000009</v>
      </c>
      <c r="K36" s="172">
        <v>-4.7630687924625527E-3</v>
      </c>
      <c r="L36" s="158"/>
      <c r="M36" s="159"/>
      <c r="N36" s="158"/>
      <c r="O36" s="160"/>
    </row>
    <row r="37" spans="2:15">
      <c r="B37" s="161">
        <v>12</v>
      </c>
      <c r="C37" s="162" t="s">
        <v>150</v>
      </c>
      <c r="D37" s="163">
        <v>14.342000000000001</v>
      </c>
      <c r="E37" s="164">
        <v>1.4455817299273137E-4</v>
      </c>
      <c r="F37" s="163">
        <v>1.5382499999999999</v>
      </c>
      <c r="G37" s="164">
        <v>2.5533531994177231E-5</v>
      </c>
      <c r="H37" s="174">
        <v>0.63119000000000003</v>
      </c>
      <c r="I37" s="164">
        <v>8.8516110863349958E-5</v>
      </c>
      <c r="J37" s="165">
        <v>16.51144</v>
      </c>
      <c r="K37" s="166">
        <v>9.911556787921387E-5</v>
      </c>
      <c r="L37" s="158"/>
      <c r="M37" s="159"/>
      <c r="N37" s="158"/>
      <c r="O37" s="160"/>
    </row>
    <row r="38" spans="2:15">
      <c r="B38" s="167" t="s">
        <v>151</v>
      </c>
      <c r="C38" s="168" t="s">
        <v>152</v>
      </c>
      <c r="D38" s="169">
        <v>14.909000000000001</v>
      </c>
      <c r="E38" s="170">
        <v>1.5027316979142601E-4</v>
      </c>
      <c r="F38" s="169">
        <v>2.1942499999999998</v>
      </c>
      <c r="G38" s="170">
        <v>3.6422527273345284E-5</v>
      </c>
      <c r="H38" s="169">
        <v>0.80419000000000007</v>
      </c>
      <c r="I38" s="170">
        <v>1.1277708961675154E-4</v>
      </c>
      <c r="J38" s="171">
        <v>17.907439999999998</v>
      </c>
      <c r="K38" s="172">
        <v>1.0749553551131514E-4</v>
      </c>
      <c r="L38" s="158"/>
      <c r="M38" s="159"/>
      <c r="N38" s="158"/>
      <c r="O38" s="160"/>
    </row>
    <row r="39" spans="2:15">
      <c r="B39" s="167" t="s">
        <v>153</v>
      </c>
      <c r="C39" s="168" t="s">
        <v>136</v>
      </c>
      <c r="D39" s="169">
        <v>-0.56699999999999995</v>
      </c>
      <c r="E39" s="170">
        <v>-5.71499679869465E-6</v>
      </c>
      <c r="F39" s="173">
        <v>-0.65600000000000003</v>
      </c>
      <c r="G39" s="170">
        <v>-1.0888995279168058E-5</v>
      </c>
      <c r="H39" s="173">
        <v>-0.17299999999999999</v>
      </c>
      <c r="I39" s="170">
        <v>-2.4260978753401576E-5</v>
      </c>
      <c r="J39" s="171">
        <v>-1.3959999999999999</v>
      </c>
      <c r="K39" s="172">
        <v>-8.3799676321012921E-6</v>
      </c>
      <c r="L39" s="158"/>
      <c r="M39" s="159"/>
      <c r="N39" s="158"/>
      <c r="O39" s="160"/>
    </row>
    <row r="40" spans="2:15">
      <c r="B40" s="161">
        <v>13</v>
      </c>
      <c r="C40" s="162" t="s">
        <v>154</v>
      </c>
      <c r="D40" s="163">
        <v>0</v>
      </c>
      <c r="E40" s="164">
        <v>0</v>
      </c>
      <c r="F40" s="163">
        <v>0</v>
      </c>
      <c r="G40" s="164">
        <v>0</v>
      </c>
      <c r="H40" s="163">
        <v>0</v>
      </c>
      <c r="I40" s="164">
        <v>0</v>
      </c>
      <c r="J40" s="165">
        <v>0</v>
      </c>
      <c r="K40" s="166">
        <v>0</v>
      </c>
      <c r="L40" s="158"/>
      <c r="M40" s="159"/>
      <c r="N40" s="158"/>
      <c r="O40" s="160"/>
    </row>
    <row r="41" spans="2:15">
      <c r="B41" s="161">
        <v>14</v>
      </c>
      <c r="C41" s="162" t="s">
        <v>155</v>
      </c>
      <c r="D41" s="163">
        <v>145.82599999999999</v>
      </c>
      <c r="E41" s="164">
        <v>1.4698326687238908E-3</v>
      </c>
      <c r="F41" s="163">
        <v>163.68501000000001</v>
      </c>
      <c r="G41" s="164">
        <v>2.7170202761594149E-3</v>
      </c>
      <c r="H41" s="163">
        <v>17.200010000000002</v>
      </c>
      <c r="I41" s="164">
        <v>2.4120755905681773E-3</v>
      </c>
      <c r="J41" s="165">
        <v>326.71102000000002</v>
      </c>
      <c r="K41" s="166">
        <v>1.9611946795492822E-3</v>
      </c>
      <c r="L41" s="158"/>
      <c r="M41" s="159"/>
      <c r="N41" s="158"/>
      <c r="O41" s="160"/>
    </row>
    <row r="42" spans="2:15">
      <c r="B42" s="175">
        <v>15</v>
      </c>
      <c r="C42" s="176" t="s">
        <v>156</v>
      </c>
      <c r="D42" s="177">
        <v>98899.801999999996</v>
      </c>
      <c r="E42" s="178">
        <v>0.99684665224256575</v>
      </c>
      <c r="F42" s="177">
        <v>57997.0291</v>
      </c>
      <c r="G42" s="178">
        <v>0.96269721962754939</v>
      </c>
      <c r="H42" s="177">
        <v>7130.7922800000006</v>
      </c>
      <c r="I42" s="178">
        <v>1</v>
      </c>
      <c r="J42" s="179">
        <v>164027.62338</v>
      </c>
      <c r="K42" s="180">
        <v>0.98463193029720719</v>
      </c>
      <c r="L42" s="158"/>
      <c r="M42" s="159"/>
      <c r="N42" s="158"/>
      <c r="O42" s="160"/>
    </row>
    <row r="43" spans="2:15">
      <c r="B43" s="161">
        <v>16</v>
      </c>
      <c r="C43" s="162" t="s">
        <v>157</v>
      </c>
      <c r="D43" s="163">
        <v>312.85199999999998</v>
      </c>
      <c r="E43" s="164">
        <v>3.1533477574342481E-3</v>
      </c>
      <c r="F43" s="163">
        <v>2247.28024</v>
      </c>
      <c r="G43" s="164">
        <v>3.7302780372450696E-2</v>
      </c>
      <c r="H43" s="163">
        <v>0</v>
      </c>
      <c r="I43" s="164">
        <v>0</v>
      </c>
      <c r="J43" s="165">
        <v>2560.1322399999999</v>
      </c>
      <c r="K43" s="166">
        <v>1.5368069702792963E-2</v>
      </c>
      <c r="L43" s="158"/>
      <c r="M43" s="159"/>
      <c r="N43" s="158"/>
      <c r="O43" s="160"/>
    </row>
    <row r="44" spans="2:15" ht="39" thickBot="1">
      <c r="B44" s="181">
        <v>17</v>
      </c>
      <c r="C44" s="182" t="s">
        <v>158</v>
      </c>
      <c r="D44" s="183">
        <v>99212.653999999995</v>
      </c>
      <c r="E44" s="184">
        <v>1</v>
      </c>
      <c r="F44" s="183">
        <v>60244.309339999993</v>
      </c>
      <c r="G44" s="184">
        <v>1</v>
      </c>
      <c r="H44" s="183">
        <v>7130.7922800000006</v>
      </c>
      <c r="I44" s="184">
        <v>1</v>
      </c>
      <c r="J44" s="185">
        <v>166587.75561999998</v>
      </c>
      <c r="K44" s="186">
        <v>1</v>
      </c>
      <c r="L44" s="158"/>
      <c r="M44" s="159"/>
      <c r="N44" s="158"/>
      <c r="O44" s="160"/>
    </row>
    <row r="45" spans="2:15">
      <c r="B45" s="187"/>
      <c r="C45" s="188"/>
      <c r="D45" s="188"/>
      <c r="E45" s="188"/>
      <c r="F45" s="188"/>
      <c r="G45" s="188"/>
      <c r="H45" s="188"/>
      <c r="I45" s="188"/>
      <c r="J45" s="147"/>
      <c r="K45" s="147"/>
    </row>
    <row r="46" spans="2:15">
      <c r="B46" s="187"/>
      <c r="C46" s="188"/>
      <c r="D46" s="188"/>
      <c r="E46" s="188"/>
      <c r="F46" s="188"/>
      <c r="G46" s="188"/>
      <c r="H46" s="188"/>
      <c r="I46" s="188"/>
      <c r="J46" s="189"/>
      <c r="K46" s="147"/>
    </row>
    <row r="47" spans="2:15">
      <c r="B47" s="187"/>
      <c r="C47" s="188"/>
      <c r="D47" s="188"/>
      <c r="E47" s="188"/>
      <c r="F47" s="188"/>
      <c r="G47" s="188"/>
      <c r="H47" s="188"/>
      <c r="I47" s="188"/>
      <c r="J47" s="147"/>
      <c r="K47" s="147"/>
    </row>
  </sheetData>
  <mergeCells count="10">
    <mergeCell ref="J1:K1"/>
    <mergeCell ref="B3:K3"/>
    <mergeCell ref="J4:K4"/>
    <mergeCell ref="B5:K5"/>
    <mergeCell ref="B6:B7"/>
    <mergeCell ref="C6:C7"/>
    <mergeCell ref="D6:E6"/>
    <mergeCell ref="F6:G6"/>
    <mergeCell ref="H6:I6"/>
    <mergeCell ref="J6:K6"/>
  </mergeCells>
  <pageMargins left="0.15748031496063" right="0.15748031496063" top="0.15748031496063" bottom="0.15748031496063" header="0.15748031496063" footer="0.15748031496063"/>
  <pageSetup paperSize="9" scale="55"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B1:N41"/>
  <sheetViews>
    <sheetView zoomScale="90" zoomScaleNormal="90" workbookViewId="0"/>
  </sheetViews>
  <sheetFormatPr defaultRowHeight="15"/>
  <cols>
    <col min="1" max="1" width="9.140625" style="190"/>
    <col min="2" max="2" width="10" style="190" bestFit="1" customWidth="1"/>
    <col min="3" max="3" width="48.28515625" style="190" customWidth="1"/>
    <col min="4" max="4" width="15.5703125" style="190" customWidth="1"/>
    <col min="5" max="5" width="12.28515625" style="190" customWidth="1"/>
    <col min="6" max="6" width="14.7109375" style="190" customWidth="1"/>
    <col min="7" max="7" width="11.5703125" style="190" customWidth="1"/>
    <col min="8" max="8" width="12.28515625" style="190" customWidth="1"/>
    <col min="9" max="9" width="11.140625" style="190" customWidth="1"/>
    <col min="10" max="10" width="14.42578125" style="190" customWidth="1"/>
    <col min="11" max="11" width="11.5703125" style="190" customWidth="1"/>
    <col min="12" max="12" width="12.5703125" style="190" customWidth="1"/>
    <col min="13" max="13" width="16.140625" style="190" customWidth="1"/>
    <col min="14" max="257" width="9.140625" style="190"/>
    <col min="258" max="258" width="10" style="190" bestFit="1" customWidth="1"/>
    <col min="259" max="259" width="48.28515625" style="190" customWidth="1"/>
    <col min="260" max="260" width="15.5703125" style="190" customWidth="1"/>
    <col min="261" max="261" width="12.28515625" style="190" customWidth="1"/>
    <col min="262" max="262" width="14.7109375" style="190" customWidth="1"/>
    <col min="263" max="263" width="11.5703125" style="190" customWidth="1"/>
    <col min="264" max="264" width="12.28515625" style="190" customWidth="1"/>
    <col min="265" max="265" width="11.140625" style="190" customWidth="1"/>
    <col min="266" max="266" width="14.42578125" style="190" customWidth="1"/>
    <col min="267" max="267" width="11.5703125" style="190" customWidth="1"/>
    <col min="268" max="268" width="12.5703125" style="190" customWidth="1"/>
    <col min="269" max="269" width="16.140625" style="190" customWidth="1"/>
    <col min="270" max="513" width="9.140625" style="190"/>
    <col min="514" max="514" width="10" style="190" bestFit="1" customWidth="1"/>
    <col min="515" max="515" width="48.28515625" style="190" customWidth="1"/>
    <col min="516" max="516" width="15.5703125" style="190" customWidth="1"/>
    <col min="517" max="517" width="12.28515625" style="190" customWidth="1"/>
    <col min="518" max="518" width="14.7109375" style="190" customWidth="1"/>
    <col min="519" max="519" width="11.5703125" style="190" customWidth="1"/>
    <col min="520" max="520" width="12.28515625" style="190" customWidth="1"/>
    <col min="521" max="521" width="11.140625" style="190" customWidth="1"/>
    <col min="522" max="522" width="14.42578125" style="190" customWidth="1"/>
    <col min="523" max="523" width="11.5703125" style="190" customWidth="1"/>
    <col min="524" max="524" width="12.5703125" style="190" customWidth="1"/>
    <col min="525" max="525" width="16.140625" style="190" customWidth="1"/>
    <col min="526" max="769" width="9.140625" style="190"/>
    <col min="770" max="770" width="10" style="190" bestFit="1" customWidth="1"/>
    <col min="771" max="771" width="48.28515625" style="190" customWidth="1"/>
    <col min="772" max="772" width="15.5703125" style="190" customWidth="1"/>
    <col min="773" max="773" width="12.28515625" style="190" customWidth="1"/>
    <col min="774" max="774" width="14.7109375" style="190" customWidth="1"/>
    <col min="775" max="775" width="11.5703125" style="190" customWidth="1"/>
    <col min="776" max="776" width="12.28515625" style="190" customWidth="1"/>
    <col min="777" max="777" width="11.140625" style="190" customWidth="1"/>
    <col min="778" max="778" width="14.42578125" style="190" customWidth="1"/>
    <col min="779" max="779" width="11.5703125" style="190" customWidth="1"/>
    <col min="780" max="780" width="12.5703125" style="190" customWidth="1"/>
    <col min="781" max="781" width="16.140625" style="190" customWidth="1"/>
    <col min="782" max="1025" width="9.140625" style="190"/>
    <col min="1026" max="1026" width="10" style="190" bestFit="1" customWidth="1"/>
    <col min="1027" max="1027" width="48.28515625" style="190" customWidth="1"/>
    <col min="1028" max="1028" width="15.5703125" style="190" customWidth="1"/>
    <col min="1029" max="1029" width="12.28515625" style="190" customWidth="1"/>
    <col min="1030" max="1030" width="14.7109375" style="190" customWidth="1"/>
    <col min="1031" max="1031" width="11.5703125" style="190" customWidth="1"/>
    <col min="1032" max="1032" width="12.28515625" style="190" customWidth="1"/>
    <col min="1033" max="1033" width="11.140625" style="190" customWidth="1"/>
    <col min="1034" max="1034" width="14.42578125" style="190" customWidth="1"/>
    <col min="1035" max="1035" width="11.5703125" style="190" customWidth="1"/>
    <col min="1036" max="1036" width="12.5703125" style="190" customWidth="1"/>
    <col min="1037" max="1037" width="16.140625" style="190" customWidth="1"/>
    <col min="1038" max="1281" width="9.140625" style="190"/>
    <col min="1282" max="1282" width="10" style="190" bestFit="1" customWidth="1"/>
    <col min="1283" max="1283" width="48.28515625" style="190" customWidth="1"/>
    <col min="1284" max="1284" width="15.5703125" style="190" customWidth="1"/>
    <col min="1285" max="1285" width="12.28515625" style="190" customWidth="1"/>
    <col min="1286" max="1286" width="14.7109375" style="190" customWidth="1"/>
    <col min="1287" max="1287" width="11.5703125" style="190" customWidth="1"/>
    <col min="1288" max="1288" width="12.28515625" style="190" customWidth="1"/>
    <col min="1289" max="1289" width="11.140625" style="190" customWidth="1"/>
    <col min="1290" max="1290" width="14.42578125" style="190" customWidth="1"/>
    <col min="1291" max="1291" width="11.5703125" style="190" customWidth="1"/>
    <col min="1292" max="1292" width="12.5703125" style="190" customWidth="1"/>
    <col min="1293" max="1293" width="16.140625" style="190" customWidth="1"/>
    <col min="1294" max="1537" width="9.140625" style="190"/>
    <col min="1538" max="1538" width="10" style="190" bestFit="1" customWidth="1"/>
    <col min="1539" max="1539" width="48.28515625" style="190" customWidth="1"/>
    <col min="1540" max="1540" width="15.5703125" style="190" customWidth="1"/>
    <col min="1541" max="1541" width="12.28515625" style="190" customWidth="1"/>
    <col min="1542" max="1542" width="14.7109375" style="190" customWidth="1"/>
    <col min="1543" max="1543" width="11.5703125" style="190" customWidth="1"/>
    <col min="1544" max="1544" width="12.28515625" style="190" customWidth="1"/>
    <col min="1545" max="1545" width="11.140625" style="190" customWidth="1"/>
    <col min="1546" max="1546" width="14.42578125" style="190" customWidth="1"/>
    <col min="1547" max="1547" width="11.5703125" style="190" customWidth="1"/>
    <col min="1548" max="1548" width="12.5703125" style="190" customWidth="1"/>
    <col min="1549" max="1549" width="16.140625" style="190" customWidth="1"/>
    <col min="1550" max="1793" width="9.140625" style="190"/>
    <col min="1794" max="1794" width="10" style="190" bestFit="1" customWidth="1"/>
    <col min="1795" max="1795" width="48.28515625" style="190" customWidth="1"/>
    <col min="1796" max="1796" width="15.5703125" style="190" customWidth="1"/>
    <col min="1797" max="1797" width="12.28515625" style="190" customWidth="1"/>
    <col min="1798" max="1798" width="14.7109375" style="190" customWidth="1"/>
    <col min="1799" max="1799" width="11.5703125" style="190" customWidth="1"/>
    <col min="1800" max="1800" width="12.28515625" style="190" customWidth="1"/>
    <col min="1801" max="1801" width="11.140625" style="190" customWidth="1"/>
    <col min="1802" max="1802" width="14.42578125" style="190" customWidth="1"/>
    <col min="1803" max="1803" width="11.5703125" style="190" customWidth="1"/>
    <col min="1804" max="1804" width="12.5703125" style="190" customWidth="1"/>
    <col min="1805" max="1805" width="16.140625" style="190" customWidth="1"/>
    <col min="1806" max="2049" width="9.140625" style="190"/>
    <col min="2050" max="2050" width="10" style="190" bestFit="1" customWidth="1"/>
    <col min="2051" max="2051" width="48.28515625" style="190" customWidth="1"/>
    <col min="2052" max="2052" width="15.5703125" style="190" customWidth="1"/>
    <col min="2053" max="2053" width="12.28515625" style="190" customWidth="1"/>
    <col min="2054" max="2054" width="14.7109375" style="190" customWidth="1"/>
    <col min="2055" max="2055" width="11.5703125" style="190" customWidth="1"/>
    <col min="2056" max="2056" width="12.28515625" style="190" customWidth="1"/>
    <col min="2057" max="2057" width="11.140625" style="190" customWidth="1"/>
    <col min="2058" max="2058" width="14.42578125" style="190" customWidth="1"/>
    <col min="2059" max="2059" width="11.5703125" style="190" customWidth="1"/>
    <col min="2060" max="2060" width="12.5703125" style="190" customWidth="1"/>
    <col min="2061" max="2061" width="16.140625" style="190" customWidth="1"/>
    <col min="2062" max="2305" width="9.140625" style="190"/>
    <col min="2306" max="2306" width="10" style="190" bestFit="1" customWidth="1"/>
    <col min="2307" max="2307" width="48.28515625" style="190" customWidth="1"/>
    <col min="2308" max="2308" width="15.5703125" style="190" customWidth="1"/>
    <col min="2309" max="2309" width="12.28515625" style="190" customWidth="1"/>
    <col min="2310" max="2310" width="14.7109375" style="190" customWidth="1"/>
    <col min="2311" max="2311" width="11.5703125" style="190" customWidth="1"/>
    <col min="2312" max="2312" width="12.28515625" style="190" customWidth="1"/>
    <col min="2313" max="2313" width="11.140625" style="190" customWidth="1"/>
    <col min="2314" max="2314" width="14.42578125" style="190" customWidth="1"/>
    <col min="2315" max="2315" width="11.5703125" style="190" customWidth="1"/>
    <col min="2316" max="2316" width="12.5703125" style="190" customWidth="1"/>
    <col min="2317" max="2317" width="16.140625" style="190" customWidth="1"/>
    <col min="2318" max="2561" width="9.140625" style="190"/>
    <col min="2562" max="2562" width="10" style="190" bestFit="1" customWidth="1"/>
    <col min="2563" max="2563" width="48.28515625" style="190" customWidth="1"/>
    <col min="2564" max="2564" width="15.5703125" style="190" customWidth="1"/>
    <col min="2565" max="2565" width="12.28515625" style="190" customWidth="1"/>
    <col min="2566" max="2566" width="14.7109375" style="190" customWidth="1"/>
    <col min="2567" max="2567" width="11.5703125" style="190" customWidth="1"/>
    <col min="2568" max="2568" width="12.28515625" style="190" customWidth="1"/>
    <col min="2569" max="2569" width="11.140625" style="190" customWidth="1"/>
    <col min="2570" max="2570" width="14.42578125" style="190" customWidth="1"/>
    <col min="2571" max="2571" width="11.5703125" style="190" customWidth="1"/>
    <col min="2572" max="2572" width="12.5703125" style="190" customWidth="1"/>
    <col min="2573" max="2573" width="16.140625" style="190" customWidth="1"/>
    <col min="2574" max="2817" width="9.140625" style="190"/>
    <col min="2818" max="2818" width="10" style="190" bestFit="1" customWidth="1"/>
    <col min="2819" max="2819" width="48.28515625" style="190" customWidth="1"/>
    <col min="2820" max="2820" width="15.5703125" style="190" customWidth="1"/>
    <col min="2821" max="2821" width="12.28515625" style="190" customWidth="1"/>
    <col min="2822" max="2822" width="14.7109375" style="190" customWidth="1"/>
    <col min="2823" max="2823" width="11.5703125" style="190" customWidth="1"/>
    <col min="2824" max="2824" width="12.28515625" style="190" customWidth="1"/>
    <col min="2825" max="2825" width="11.140625" style="190" customWidth="1"/>
    <col min="2826" max="2826" width="14.42578125" style="190" customWidth="1"/>
    <col min="2827" max="2827" width="11.5703125" style="190" customWidth="1"/>
    <col min="2828" max="2828" width="12.5703125" style="190" customWidth="1"/>
    <col min="2829" max="2829" width="16.140625" style="190" customWidth="1"/>
    <col min="2830" max="3073" width="9.140625" style="190"/>
    <col min="3074" max="3074" width="10" style="190" bestFit="1" customWidth="1"/>
    <col min="3075" max="3075" width="48.28515625" style="190" customWidth="1"/>
    <col min="3076" max="3076" width="15.5703125" style="190" customWidth="1"/>
    <col min="3077" max="3077" width="12.28515625" style="190" customWidth="1"/>
    <col min="3078" max="3078" width="14.7109375" style="190" customWidth="1"/>
    <col min="3079" max="3079" width="11.5703125" style="190" customWidth="1"/>
    <col min="3080" max="3080" width="12.28515625" style="190" customWidth="1"/>
    <col min="3081" max="3081" width="11.140625" style="190" customWidth="1"/>
    <col min="3082" max="3082" width="14.42578125" style="190" customWidth="1"/>
    <col min="3083" max="3083" width="11.5703125" style="190" customWidth="1"/>
    <col min="3084" max="3084" width="12.5703125" style="190" customWidth="1"/>
    <col min="3085" max="3085" width="16.140625" style="190" customWidth="1"/>
    <col min="3086" max="3329" width="9.140625" style="190"/>
    <col min="3330" max="3330" width="10" style="190" bestFit="1" customWidth="1"/>
    <col min="3331" max="3331" width="48.28515625" style="190" customWidth="1"/>
    <col min="3332" max="3332" width="15.5703125" style="190" customWidth="1"/>
    <col min="3333" max="3333" width="12.28515625" style="190" customWidth="1"/>
    <col min="3334" max="3334" width="14.7109375" style="190" customWidth="1"/>
    <col min="3335" max="3335" width="11.5703125" style="190" customWidth="1"/>
    <col min="3336" max="3336" width="12.28515625" style="190" customWidth="1"/>
    <col min="3337" max="3337" width="11.140625" style="190" customWidth="1"/>
    <col min="3338" max="3338" width="14.42578125" style="190" customWidth="1"/>
    <col min="3339" max="3339" width="11.5703125" style="190" customWidth="1"/>
    <col min="3340" max="3340" width="12.5703125" style="190" customWidth="1"/>
    <col min="3341" max="3341" width="16.140625" style="190" customWidth="1"/>
    <col min="3342" max="3585" width="9.140625" style="190"/>
    <col min="3586" max="3586" width="10" style="190" bestFit="1" customWidth="1"/>
    <col min="3587" max="3587" width="48.28515625" style="190" customWidth="1"/>
    <col min="3588" max="3588" width="15.5703125" style="190" customWidth="1"/>
    <col min="3589" max="3589" width="12.28515625" style="190" customWidth="1"/>
    <col min="3590" max="3590" width="14.7109375" style="190" customWidth="1"/>
    <col min="3591" max="3591" width="11.5703125" style="190" customWidth="1"/>
    <col min="3592" max="3592" width="12.28515625" style="190" customWidth="1"/>
    <col min="3593" max="3593" width="11.140625" style="190" customWidth="1"/>
    <col min="3594" max="3594" width="14.42578125" style="190" customWidth="1"/>
    <col min="3595" max="3595" width="11.5703125" style="190" customWidth="1"/>
    <col min="3596" max="3596" width="12.5703125" style="190" customWidth="1"/>
    <col min="3597" max="3597" width="16.140625" style="190" customWidth="1"/>
    <col min="3598" max="3841" width="9.140625" style="190"/>
    <col min="3842" max="3842" width="10" style="190" bestFit="1" customWidth="1"/>
    <col min="3843" max="3843" width="48.28515625" style="190" customWidth="1"/>
    <col min="3844" max="3844" width="15.5703125" style="190" customWidth="1"/>
    <col min="3845" max="3845" width="12.28515625" style="190" customWidth="1"/>
    <col min="3846" max="3846" width="14.7109375" style="190" customWidth="1"/>
    <col min="3847" max="3847" width="11.5703125" style="190" customWidth="1"/>
    <col min="3848" max="3848" width="12.28515625" style="190" customWidth="1"/>
    <col min="3849" max="3849" width="11.140625" style="190" customWidth="1"/>
    <col min="3850" max="3850" width="14.42578125" style="190" customWidth="1"/>
    <col min="3851" max="3851" width="11.5703125" style="190" customWidth="1"/>
    <col min="3852" max="3852" width="12.5703125" style="190" customWidth="1"/>
    <col min="3853" max="3853" width="16.140625" style="190" customWidth="1"/>
    <col min="3854" max="4097" width="9.140625" style="190"/>
    <col min="4098" max="4098" width="10" style="190" bestFit="1" customWidth="1"/>
    <col min="4099" max="4099" width="48.28515625" style="190" customWidth="1"/>
    <col min="4100" max="4100" width="15.5703125" style="190" customWidth="1"/>
    <col min="4101" max="4101" width="12.28515625" style="190" customWidth="1"/>
    <col min="4102" max="4102" width="14.7109375" style="190" customWidth="1"/>
    <col min="4103" max="4103" width="11.5703125" style="190" customWidth="1"/>
    <col min="4104" max="4104" width="12.28515625" style="190" customWidth="1"/>
    <col min="4105" max="4105" width="11.140625" style="190" customWidth="1"/>
    <col min="4106" max="4106" width="14.42578125" style="190" customWidth="1"/>
    <col min="4107" max="4107" width="11.5703125" style="190" customWidth="1"/>
    <col min="4108" max="4108" width="12.5703125" style="190" customWidth="1"/>
    <col min="4109" max="4109" width="16.140625" style="190" customWidth="1"/>
    <col min="4110" max="4353" width="9.140625" style="190"/>
    <col min="4354" max="4354" width="10" style="190" bestFit="1" customWidth="1"/>
    <col min="4355" max="4355" width="48.28515625" style="190" customWidth="1"/>
    <col min="4356" max="4356" width="15.5703125" style="190" customWidth="1"/>
    <col min="4357" max="4357" width="12.28515625" style="190" customWidth="1"/>
    <col min="4358" max="4358" width="14.7109375" style="190" customWidth="1"/>
    <col min="4359" max="4359" width="11.5703125" style="190" customWidth="1"/>
    <col min="4360" max="4360" width="12.28515625" style="190" customWidth="1"/>
    <col min="4361" max="4361" width="11.140625" style="190" customWidth="1"/>
    <col min="4362" max="4362" width="14.42578125" style="190" customWidth="1"/>
    <col min="4363" max="4363" width="11.5703125" style="190" customWidth="1"/>
    <col min="4364" max="4364" width="12.5703125" style="190" customWidth="1"/>
    <col min="4365" max="4365" width="16.140625" style="190" customWidth="1"/>
    <col min="4366" max="4609" width="9.140625" style="190"/>
    <col min="4610" max="4610" width="10" style="190" bestFit="1" customWidth="1"/>
    <col min="4611" max="4611" width="48.28515625" style="190" customWidth="1"/>
    <col min="4612" max="4612" width="15.5703125" style="190" customWidth="1"/>
    <col min="4613" max="4613" width="12.28515625" style="190" customWidth="1"/>
    <col min="4614" max="4614" width="14.7109375" style="190" customWidth="1"/>
    <col min="4615" max="4615" width="11.5703125" style="190" customWidth="1"/>
    <col min="4616" max="4616" width="12.28515625" style="190" customWidth="1"/>
    <col min="4617" max="4617" width="11.140625" style="190" customWidth="1"/>
    <col min="4618" max="4618" width="14.42578125" style="190" customWidth="1"/>
    <col min="4619" max="4619" width="11.5703125" style="190" customWidth="1"/>
    <col min="4620" max="4620" width="12.5703125" style="190" customWidth="1"/>
    <col min="4621" max="4621" width="16.140625" style="190" customWidth="1"/>
    <col min="4622" max="4865" width="9.140625" style="190"/>
    <col min="4866" max="4866" width="10" style="190" bestFit="1" customWidth="1"/>
    <col min="4867" max="4867" width="48.28515625" style="190" customWidth="1"/>
    <col min="4868" max="4868" width="15.5703125" style="190" customWidth="1"/>
    <col min="4869" max="4869" width="12.28515625" style="190" customWidth="1"/>
    <col min="4870" max="4870" width="14.7109375" style="190" customWidth="1"/>
    <col min="4871" max="4871" width="11.5703125" style="190" customWidth="1"/>
    <col min="4872" max="4872" width="12.28515625" style="190" customWidth="1"/>
    <col min="4873" max="4873" width="11.140625" style="190" customWidth="1"/>
    <col min="4874" max="4874" width="14.42578125" style="190" customWidth="1"/>
    <col min="4875" max="4875" width="11.5703125" style="190" customWidth="1"/>
    <col min="4876" max="4876" width="12.5703125" style="190" customWidth="1"/>
    <col min="4877" max="4877" width="16.140625" style="190" customWidth="1"/>
    <col min="4878" max="5121" width="9.140625" style="190"/>
    <col min="5122" max="5122" width="10" style="190" bestFit="1" customWidth="1"/>
    <col min="5123" max="5123" width="48.28515625" style="190" customWidth="1"/>
    <col min="5124" max="5124" width="15.5703125" style="190" customWidth="1"/>
    <col min="5125" max="5125" width="12.28515625" style="190" customWidth="1"/>
    <col min="5126" max="5126" width="14.7109375" style="190" customWidth="1"/>
    <col min="5127" max="5127" width="11.5703125" style="190" customWidth="1"/>
    <col min="5128" max="5128" width="12.28515625" style="190" customWidth="1"/>
    <col min="5129" max="5129" width="11.140625" style="190" customWidth="1"/>
    <col min="5130" max="5130" width="14.42578125" style="190" customWidth="1"/>
    <col min="5131" max="5131" width="11.5703125" style="190" customWidth="1"/>
    <col min="5132" max="5132" width="12.5703125" style="190" customWidth="1"/>
    <col min="5133" max="5133" width="16.140625" style="190" customWidth="1"/>
    <col min="5134" max="5377" width="9.140625" style="190"/>
    <col min="5378" max="5378" width="10" style="190" bestFit="1" customWidth="1"/>
    <col min="5379" max="5379" width="48.28515625" style="190" customWidth="1"/>
    <col min="5380" max="5380" width="15.5703125" style="190" customWidth="1"/>
    <col min="5381" max="5381" width="12.28515625" style="190" customWidth="1"/>
    <col min="5382" max="5382" width="14.7109375" style="190" customWidth="1"/>
    <col min="5383" max="5383" width="11.5703125" style="190" customWidth="1"/>
    <col min="5384" max="5384" width="12.28515625" style="190" customWidth="1"/>
    <col min="5385" max="5385" width="11.140625" style="190" customWidth="1"/>
    <col min="5386" max="5386" width="14.42578125" style="190" customWidth="1"/>
    <col min="5387" max="5387" width="11.5703125" style="190" customWidth="1"/>
    <col min="5388" max="5388" width="12.5703125" style="190" customWidth="1"/>
    <col min="5389" max="5389" width="16.140625" style="190" customWidth="1"/>
    <col min="5390" max="5633" width="9.140625" style="190"/>
    <col min="5634" max="5634" width="10" style="190" bestFit="1" customWidth="1"/>
    <col min="5635" max="5635" width="48.28515625" style="190" customWidth="1"/>
    <col min="5636" max="5636" width="15.5703125" style="190" customWidth="1"/>
    <col min="5637" max="5637" width="12.28515625" style="190" customWidth="1"/>
    <col min="5638" max="5638" width="14.7109375" style="190" customWidth="1"/>
    <col min="5639" max="5639" width="11.5703125" style="190" customWidth="1"/>
    <col min="5640" max="5640" width="12.28515625" style="190" customWidth="1"/>
    <col min="5641" max="5641" width="11.140625" style="190" customWidth="1"/>
    <col min="5642" max="5642" width="14.42578125" style="190" customWidth="1"/>
    <col min="5643" max="5643" width="11.5703125" style="190" customWidth="1"/>
    <col min="5644" max="5644" width="12.5703125" style="190" customWidth="1"/>
    <col min="5645" max="5645" width="16.140625" style="190" customWidth="1"/>
    <col min="5646" max="5889" width="9.140625" style="190"/>
    <col min="5890" max="5890" width="10" style="190" bestFit="1" customWidth="1"/>
    <col min="5891" max="5891" width="48.28515625" style="190" customWidth="1"/>
    <col min="5892" max="5892" width="15.5703125" style="190" customWidth="1"/>
    <col min="5893" max="5893" width="12.28515625" style="190" customWidth="1"/>
    <col min="5894" max="5894" width="14.7109375" style="190" customWidth="1"/>
    <col min="5895" max="5895" width="11.5703125" style="190" customWidth="1"/>
    <col min="5896" max="5896" width="12.28515625" style="190" customWidth="1"/>
    <col min="5897" max="5897" width="11.140625" style="190" customWidth="1"/>
    <col min="5898" max="5898" width="14.42578125" style="190" customWidth="1"/>
    <col min="5899" max="5899" width="11.5703125" style="190" customWidth="1"/>
    <col min="5900" max="5900" width="12.5703125" style="190" customWidth="1"/>
    <col min="5901" max="5901" width="16.140625" style="190" customWidth="1"/>
    <col min="5902" max="6145" width="9.140625" style="190"/>
    <col min="6146" max="6146" width="10" style="190" bestFit="1" customWidth="1"/>
    <col min="6147" max="6147" width="48.28515625" style="190" customWidth="1"/>
    <col min="6148" max="6148" width="15.5703125" style="190" customWidth="1"/>
    <col min="6149" max="6149" width="12.28515625" style="190" customWidth="1"/>
    <col min="6150" max="6150" width="14.7109375" style="190" customWidth="1"/>
    <col min="6151" max="6151" width="11.5703125" style="190" customWidth="1"/>
    <col min="6152" max="6152" width="12.28515625" style="190" customWidth="1"/>
    <col min="6153" max="6153" width="11.140625" style="190" customWidth="1"/>
    <col min="6154" max="6154" width="14.42578125" style="190" customWidth="1"/>
    <col min="6155" max="6155" width="11.5703125" style="190" customWidth="1"/>
    <col min="6156" max="6156" width="12.5703125" style="190" customWidth="1"/>
    <col min="6157" max="6157" width="16.140625" style="190" customWidth="1"/>
    <col min="6158" max="6401" width="9.140625" style="190"/>
    <col min="6402" max="6402" width="10" style="190" bestFit="1" customWidth="1"/>
    <col min="6403" max="6403" width="48.28515625" style="190" customWidth="1"/>
    <col min="6404" max="6404" width="15.5703125" style="190" customWidth="1"/>
    <col min="6405" max="6405" width="12.28515625" style="190" customWidth="1"/>
    <col min="6406" max="6406" width="14.7109375" style="190" customWidth="1"/>
    <col min="6407" max="6407" width="11.5703125" style="190" customWidth="1"/>
    <col min="6408" max="6408" width="12.28515625" style="190" customWidth="1"/>
    <col min="6409" max="6409" width="11.140625" style="190" customWidth="1"/>
    <col min="6410" max="6410" width="14.42578125" style="190" customWidth="1"/>
    <col min="6411" max="6411" width="11.5703125" style="190" customWidth="1"/>
    <col min="6412" max="6412" width="12.5703125" style="190" customWidth="1"/>
    <col min="6413" max="6413" width="16.140625" style="190" customWidth="1"/>
    <col min="6414" max="6657" width="9.140625" style="190"/>
    <col min="6658" max="6658" width="10" style="190" bestFit="1" customWidth="1"/>
    <col min="6659" max="6659" width="48.28515625" style="190" customWidth="1"/>
    <col min="6660" max="6660" width="15.5703125" style="190" customWidth="1"/>
    <col min="6661" max="6661" width="12.28515625" style="190" customWidth="1"/>
    <col min="6662" max="6662" width="14.7109375" style="190" customWidth="1"/>
    <col min="6663" max="6663" width="11.5703125" style="190" customWidth="1"/>
    <col min="6664" max="6664" width="12.28515625" style="190" customWidth="1"/>
    <col min="6665" max="6665" width="11.140625" style="190" customWidth="1"/>
    <col min="6666" max="6666" width="14.42578125" style="190" customWidth="1"/>
    <col min="6667" max="6667" width="11.5703125" style="190" customWidth="1"/>
    <col min="6668" max="6668" width="12.5703125" style="190" customWidth="1"/>
    <col min="6669" max="6669" width="16.140625" style="190" customWidth="1"/>
    <col min="6670" max="6913" width="9.140625" style="190"/>
    <col min="6914" max="6914" width="10" style="190" bestFit="1" customWidth="1"/>
    <col min="6915" max="6915" width="48.28515625" style="190" customWidth="1"/>
    <col min="6916" max="6916" width="15.5703125" style="190" customWidth="1"/>
    <col min="6917" max="6917" width="12.28515625" style="190" customWidth="1"/>
    <col min="6918" max="6918" width="14.7109375" style="190" customWidth="1"/>
    <col min="6919" max="6919" width="11.5703125" style="190" customWidth="1"/>
    <col min="6920" max="6920" width="12.28515625" style="190" customWidth="1"/>
    <col min="6921" max="6921" width="11.140625" style="190" customWidth="1"/>
    <col min="6922" max="6922" width="14.42578125" style="190" customWidth="1"/>
    <col min="6923" max="6923" width="11.5703125" style="190" customWidth="1"/>
    <col min="6924" max="6924" width="12.5703125" style="190" customWidth="1"/>
    <col min="6925" max="6925" width="16.140625" style="190" customWidth="1"/>
    <col min="6926" max="7169" width="9.140625" style="190"/>
    <col min="7170" max="7170" width="10" style="190" bestFit="1" customWidth="1"/>
    <col min="7171" max="7171" width="48.28515625" style="190" customWidth="1"/>
    <col min="7172" max="7172" width="15.5703125" style="190" customWidth="1"/>
    <col min="7173" max="7173" width="12.28515625" style="190" customWidth="1"/>
    <col min="7174" max="7174" width="14.7109375" style="190" customWidth="1"/>
    <col min="7175" max="7175" width="11.5703125" style="190" customWidth="1"/>
    <col min="7176" max="7176" width="12.28515625" style="190" customWidth="1"/>
    <col min="7177" max="7177" width="11.140625" style="190" customWidth="1"/>
    <col min="7178" max="7178" width="14.42578125" style="190" customWidth="1"/>
    <col min="7179" max="7179" width="11.5703125" style="190" customWidth="1"/>
    <col min="7180" max="7180" width="12.5703125" style="190" customWidth="1"/>
    <col min="7181" max="7181" width="16.140625" style="190" customWidth="1"/>
    <col min="7182" max="7425" width="9.140625" style="190"/>
    <col min="7426" max="7426" width="10" style="190" bestFit="1" customWidth="1"/>
    <col min="7427" max="7427" width="48.28515625" style="190" customWidth="1"/>
    <col min="7428" max="7428" width="15.5703125" style="190" customWidth="1"/>
    <col min="7429" max="7429" width="12.28515625" style="190" customWidth="1"/>
    <col min="7430" max="7430" width="14.7109375" style="190" customWidth="1"/>
    <col min="7431" max="7431" width="11.5703125" style="190" customWidth="1"/>
    <col min="7432" max="7432" width="12.28515625" style="190" customWidth="1"/>
    <col min="7433" max="7433" width="11.140625" style="190" customWidth="1"/>
    <col min="7434" max="7434" width="14.42578125" style="190" customWidth="1"/>
    <col min="7435" max="7435" width="11.5703125" style="190" customWidth="1"/>
    <col min="7436" max="7436" width="12.5703125" style="190" customWidth="1"/>
    <col min="7437" max="7437" width="16.140625" style="190" customWidth="1"/>
    <col min="7438" max="7681" width="9.140625" style="190"/>
    <col min="7682" max="7682" width="10" style="190" bestFit="1" customWidth="1"/>
    <col min="7683" max="7683" width="48.28515625" style="190" customWidth="1"/>
    <col min="7684" max="7684" width="15.5703125" style="190" customWidth="1"/>
    <col min="7685" max="7685" width="12.28515625" style="190" customWidth="1"/>
    <col min="7686" max="7686" width="14.7109375" style="190" customWidth="1"/>
    <col min="7687" max="7687" width="11.5703125" style="190" customWidth="1"/>
    <col min="7688" max="7688" width="12.28515625" style="190" customWidth="1"/>
    <col min="7689" max="7689" width="11.140625" style="190" customWidth="1"/>
    <col min="7690" max="7690" width="14.42578125" style="190" customWidth="1"/>
    <col min="7691" max="7691" width="11.5703125" style="190" customWidth="1"/>
    <col min="7692" max="7692" width="12.5703125" style="190" customWidth="1"/>
    <col min="7693" max="7693" width="16.140625" style="190" customWidth="1"/>
    <col min="7694" max="7937" width="9.140625" style="190"/>
    <col min="7938" max="7938" width="10" style="190" bestFit="1" customWidth="1"/>
    <col min="7939" max="7939" width="48.28515625" style="190" customWidth="1"/>
    <col min="7940" max="7940" width="15.5703125" style="190" customWidth="1"/>
    <col min="7941" max="7941" width="12.28515625" style="190" customWidth="1"/>
    <col min="7942" max="7942" width="14.7109375" style="190" customWidth="1"/>
    <col min="7943" max="7943" width="11.5703125" style="190" customWidth="1"/>
    <col min="7944" max="7944" width="12.28515625" style="190" customWidth="1"/>
    <col min="7945" max="7945" width="11.140625" style="190" customWidth="1"/>
    <col min="7946" max="7946" width="14.42578125" style="190" customWidth="1"/>
    <col min="7947" max="7947" width="11.5703125" style="190" customWidth="1"/>
    <col min="7948" max="7948" width="12.5703125" style="190" customWidth="1"/>
    <col min="7949" max="7949" width="16.140625" style="190" customWidth="1"/>
    <col min="7950" max="8193" width="9.140625" style="190"/>
    <col min="8194" max="8194" width="10" style="190" bestFit="1" customWidth="1"/>
    <col min="8195" max="8195" width="48.28515625" style="190" customWidth="1"/>
    <col min="8196" max="8196" width="15.5703125" style="190" customWidth="1"/>
    <col min="8197" max="8197" width="12.28515625" style="190" customWidth="1"/>
    <col min="8198" max="8198" width="14.7109375" style="190" customWidth="1"/>
    <col min="8199" max="8199" width="11.5703125" style="190" customWidth="1"/>
    <col min="8200" max="8200" width="12.28515625" style="190" customWidth="1"/>
    <col min="8201" max="8201" width="11.140625" style="190" customWidth="1"/>
    <col min="8202" max="8202" width="14.42578125" style="190" customWidth="1"/>
    <col min="8203" max="8203" width="11.5703125" style="190" customWidth="1"/>
    <col min="8204" max="8204" width="12.5703125" style="190" customWidth="1"/>
    <col min="8205" max="8205" width="16.140625" style="190" customWidth="1"/>
    <col min="8206" max="8449" width="9.140625" style="190"/>
    <col min="8450" max="8450" width="10" style="190" bestFit="1" customWidth="1"/>
    <col min="8451" max="8451" width="48.28515625" style="190" customWidth="1"/>
    <col min="8452" max="8452" width="15.5703125" style="190" customWidth="1"/>
    <col min="8453" max="8453" width="12.28515625" style="190" customWidth="1"/>
    <col min="8454" max="8454" width="14.7109375" style="190" customWidth="1"/>
    <col min="8455" max="8455" width="11.5703125" style="190" customWidth="1"/>
    <col min="8456" max="8456" width="12.28515625" style="190" customWidth="1"/>
    <col min="8457" max="8457" width="11.140625" style="190" customWidth="1"/>
    <col min="8458" max="8458" width="14.42578125" style="190" customWidth="1"/>
    <col min="8459" max="8459" width="11.5703125" style="190" customWidth="1"/>
    <col min="8460" max="8460" width="12.5703125" style="190" customWidth="1"/>
    <col min="8461" max="8461" width="16.140625" style="190" customWidth="1"/>
    <col min="8462" max="8705" width="9.140625" style="190"/>
    <col min="8706" max="8706" width="10" style="190" bestFit="1" customWidth="1"/>
    <col min="8707" max="8707" width="48.28515625" style="190" customWidth="1"/>
    <col min="8708" max="8708" width="15.5703125" style="190" customWidth="1"/>
    <col min="8709" max="8709" width="12.28515625" style="190" customWidth="1"/>
    <col min="8710" max="8710" width="14.7109375" style="190" customWidth="1"/>
    <col min="8711" max="8711" width="11.5703125" style="190" customWidth="1"/>
    <col min="8712" max="8712" width="12.28515625" style="190" customWidth="1"/>
    <col min="8713" max="8713" width="11.140625" style="190" customWidth="1"/>
    <col min="8714" max="8714" width="14.42578125" style="190" customWidth="1"/>
    <col min="8715" max="8715" width="11.5703125" style="190" customWidth="1"/>
    <col min="8716" max="8716" width="12.5703125" style="190" customWidth="1"/>
    <col min="8717" max="8717" width="16.140625" style="190" customWidth="1"/>
    <col min="8718" max="8961" width="9.140625" style="190"/>
    <col min="8962" max="8962" width="10" style="190" bestFit="1" customWidth="1"/>
    <col min="8963" max="8963" width="48.28515625" style="190" customWidth="1"/>
    <col min="8964" max="8964" width="15.5703125" style="190" customWidth="1"/>
    <col min="8965" max="8965" width="12.28515625" style="190" customWidth="1"/>
    <col min="8966" max="8966" width="14.7109375" style="190" customWidth="1"/>
    <col min="8967" max="8967" width="11.5703125" style="190" customWidth="1"/>
    <col min="8968" max="8968" width="12.28515625" style="190" customWidth="1"/>
    <col min="8969" max="8969" width="11.140625" style="190" customWidth="1"/>
    <col min="8970" max="8970" width="14.42578125" style="190" customWidth="1"/>
    <col min="8971" max="8971" width="11.5703125" style="190" customWidth="1"/>
    <col min="8972" max="8972" width="12.5703125" style="190" customWidth="1"/>
    <col min="8973" max="8973" width="16.140625" style="190" customWidth="1"/>
    <col min="8974" max="9217" width="9.140625" style="190"/>
    <col min="9218" max="9218" width="10" style="190" bestFit="1" customWidth="1"/>
    <col min="9219" max="9219" width="48.28515625" style="190" customWidth="1"/>
    <col min="9220" max="9220" width="15.5703125" style="190" customWidth="1"/>
    <col min="9221" max="9221" width="12.28515625" style="190" customWidth="1"/>
    <col min="9222" max="9222" width="14.7109375" style="190" customWidth="1"/>
    <col min="9223" max="9223" width="11.5703125" style="190" customWidth="1"/>
    <col min="9224" max="9224" width="12.28515625" style="190" customWidth="1"/>
    <col min="9225" max="9225" width="11.140625" style="190" customWidth="1"/>
    <col min="9226" max="9226" width="14.42578125" style="190" customWidth="1"/>
    <col min="9227" max="9227" width="11.5703125" style="190" customWidth="1"/>
    <col min="9228" max="9228" width="12.5703125" style="190" customWidth="1"/>
    <col min="9229" max="9229" width="16.140625" style="190" customWidth="1"/>
    <col min="9230" max="9473" width="9.140625" style="190"/>
    <col min="9474" max="9474" width="10" style="190" bestFit="1" customWidth="1"/>
    <col min="9475" max="9475" width="48.28515625" style="190" customWidth="1"/>
    <col min="9476" max="9476" width="15.5703125" style="190" customWidth="1"/>
    <col min="9477" max="9477" width="12.28515625" style="190" customWidth="1"/>
    <col min="9478" max="9478" width="14.7109375" style="190" customWidth="1"/>
    <col min="9479" max="9479" width="11.5703125" style="190" customWidth="1"/>
    <col min="9480" max="9480" width="12.28515625" style="190" customWidth="1"/>
    <col min="9481" max="9481" width="11.140625" style="190" customWidth="1"/>
    <col min="9482" max="9482" width="14.42578125" style="190" customWidth="1"/>
    <col min="9483" max="9483" width="11.5703125" style="190" customWidth="1"/>
    <col min="9484" max="9484" width="12.5703125" style="190" customWidth="1"/>
    <col min="9485" max="9485" width="16.140625" style="190" customWidth="1"/>
    <col min="9486" max="9729" width="9.140625" style="190"/>
    <col min="9730" max="9730" width="10" style="190" bestFit="1" customWidth="1"/>
    <col min="9731" max="9731" width="48.28515625" style="190" customWidth="1"/>
    <col min="9732" max="9732" width="15.5703125" style="190" customWidth="1"/>
    <col min="9733" max="9733" width="12.28515625" style="190" customWidth="1"/>
    <col min="9734" max="9734" width="14.7109375" style="190" customWidth="1"/>
    <col min="9735" max="9735" width="11.5703125" style="190" customWidth="1"/>
    <col min="9736" max="9736" width="12.28515625" style="190" customWidth="1"/>
    <col min="9737" max="9737" width="11.140625" style="190" customWidth="1"/>
    <col min="9738" max="9738" width="14.42578125" style="190" customWidth="1"/>
    <col min="9739" max="9739" width="11.5703125" style="190" customWidth="1"/>
    <col min="9740" max="9740" width="12.5703125" style="190" customWidth="1"/>
    <col min="9741" max="9741" width="16.140625" style="190" customWidth="1"/>
    <col min="9742" max="9985" width="9.140625" style="190"/>
    <col min="9986" max="9986" width="10" style="190" bestFit="1" customWidth="1"/>
    <col min="9987" max="9987" width="48.28515625" style="190" customWidth="1"/>
    <col min="9988" max="9988" width="15.5703125" style="190" customWidth="1"/>
    <col min="9989" max="9989" width="12.28515625" style="190" customWidth="1"/>
    <col min="9990" max="9990" width="14.7109375" style="190" customWidth="1"/>
    <col min="9991" max="9991" width="11.5703125" style="190" customWidth="1"/>
    <col min="9992" max="9992" width="12.28515625" style="190" customWidth="1"/>
    <col min="9993" max="9993" width="11.140625" style="190" customWidth="1"/>
    <col min="9994" max="9994" width="14.42578125" style="190" customWidth="1"/>
    <col min="9995" max="9995" width="11.5703125" style="190" customWidth="1"/>
    <col min="9996" max="9996" width="12.5703125" style="190" customWidth="1"/>
    <col min="9997" max="9997" width="16.140625" style="190" customWidth="1"/>
    <col min="9998" max="10241" width="9.140625" style="190"/>
    <col min="10242" max="10242" width="10" style="190" bestFit="1" customWidth="1"/>
    <col min="10243" max="10243" width="48.28515625" style="190" customWidth="1"/>
    <col min="10244" max="10244" width="15.5703125" style="190" customWidth="1"/>
    <col min="10245" max="10245" width="12.28515625" style="190" customWidth="1"/>
    <col min="10246" max="10246" width="14.7109375" style="190" customWidth="1"/>
    <col min="10247" max="10247" width="11.5703125" style="190" customWidth="1"/>
    <col min="10248" max="10248" width="12.28515625" style="190" customWidth="1"/>
    <col min="10249" max="10249" width="11.140625" style="190" customWidth="1"/>
    <col min="10250" max="10250" width="14.42578125" style="190" customWidth="1"/>
    <col min="10251" max="10251" width="11.5703125" style="190" customWidth="1"/>
    <col min="10252" max="10252" width="12.5703125" style="190" customWidth="1"/>
    <col min="10253" max="10253" width="16.140625" style="190" customWidth="1"/>
    <col min="10254" max="10497" width="9.140625" style="190"/>
    <col min="10498" max="10498" width="10" style="190" bestFit="1" customWidth="1"/>
    <col min="10499" max="10499" width="48.28515625" style="190" customWidth="1"/>
    <col min="10500" max="10500" width="15.5703125" style="190" customWidth="1"/>
    <col min="10501" max="10501" width="12.28515625" style="190" customWidth="1"/>
    <col min="10502" max="10502" width="14.7109375" style="190" customWidth="1"/>
    <col min="10503" max="10503" width="11.5703125" style="190" customWidth="1"/>
    <col min="10504" max="10504" width="12.28515625" style="190" customWidth="1"/>
    <col min="10505" max="10505" width="11.140625" style="190" customWidth="1"/>
    <col min="10506" max="10506" width="14.42578125" style="190" customWidth="1"/>
    <col min="10507" max="10507" width="11.5703125" style="190" customWidth="1"/>
    <col min="10508" max="10508" width="12.5703125" style="190" customWidth="1"/>
    <col min="10509" max="10509" width="16.140625" style="190" customWidth="1"/>
    <col min="10510" max="10753" width="9.140625" style="190"/>
    <col min="10754" max="10754" width="10" style="190" bestFit="1" customWidth="1"/>
    <col min="10755" max="10755" width="48.28515625" style="190" customWidth="1"/>
    <col min="10756" max="10756" width="15.5703125" style="190" customWidth="1"/>
    <col min="10757" max="10757" width="12.28515625" style="190" customWidth="1"/>
    <col min="10758" max="10758" width="14.7109375" style="190" customWidth="1"/>
    <col min="10759" max="10759" width="11.5703125" style="190" customWidth="1"/>
    <col min="10760" max="10760" width="12.28515625" style="190" customWidth="1"/>
    <col min="10761" max="10761" width="11.140625" style="190" customWidth="1"/>
    <col min="10762" max="10762" width="14.42578125" style="190" customWidth="1"/>
    <col min="10763" max="10763" width="11.5703125" style="190" customWidth="1"/>
    <col min="10764" max="10764" width="12.5703125" style="190" customWidth="1"/>
    <col min="10765" max="10765" width="16.140625" style="190" customWidth="1"/>
    <col min="10766" max="11009" width="9.140625" style="190"/>
    <col min="11010" max="11010" width="10" style="190" bestFit="1" customWidth="1"/>
    <col min="11011" max="11011" width="48.28515625" style="190" customWidth="1"/>
    <col min="11012" max="11012" width="15.5703125" style="190" customWidth="1"/>
    <col min="11013" max="11013" width="12.28515625" style="190" customWidth="1"/>
    <col min="11014" max="11014" width="14.7109375" style="190" customWidth="1"/>
    <col min="11015" max="11015" width="11.5703125" style="190" customWidth="1"/>
    <col min="11016" max="11016" width="12.28515625" style="190" customWidth="1"/>
    <col min="11017" max="11017" width="11.140625" style="190" customWidth="1"/>
    <col min="11018" max="11018" width="14.42578125" style="190" customWidth="1"/>
    <col min="11019" max="11019" width="11.5703125" style="190" customWidth="1"/>
    <col min="11020" max="11020" width="12.5703125" style="190" customWidth="1"/>
    <col min="11021" max="11021" width="16.140625" style="190" customWidth="1"/>
    <col min="11022" max="11265" width="9.140625" style="190"/>
    <col min="11266" max="11266" width="10" style="190" bestFit="1" customWidth="1"/>
    <col min="11267" max="11267" width="48.28515625" style="190" customWidth="1"/>
    <col min="11268" max="11268" width="15.5703125" style="190" customWidth="1"/>
    <col min="11269" max="11269" width="12.28515625" style="190" customWidth="1"/>
    <col min="11270" max="11270" width="14.7109375" style="190" customWidth="1"/>
    <col min="11271" max="11271" width="11.5703125" style="190" customWidth="1"/>
    <col min="11272" max="11272" width="12.28515625" style="190" customWidth="1"/>
    <col min="11273" max="11273" width="11.140625" style="190" customWidth="1"/>
    <col min="11274" max="11274" width="14.42578125" style="190" customWidth="1"/>
    <col min="11275" max="11275" width="11.5703125" style="190" customWidth="1"/>
    <col min="11276" max="11276" width="12.5703125" style="190" customWidth="1"/>
    <col min="11277" max="11277" width="16.140625" style="190" customWidth="1"/>
    <col min="11278" max="11521" width="9.140625" style="190"/>
    <col min="11522" max="11522" width="10" style="190" bestFit="1" customWidth="1"/>
    <col min="11523" max="11523" width="48.28515625" style="190" customWidth="1"/>
    <col min="11524" max="11524" width="15.5703125" style="190" customWidth="1"/>
    <col min="11525" max="11525" width="12.28515625" style="190" customWidth="1"/>
    <col min="11526" max="11526" width="14.7109375" style="190" customWidth="1"/>
    <col min="11527" max="11527" width="11.5703125" style="190" customWidth="1"/>
    <col min="11528" max="11528" width="12.28515625" style="190" customWidth="1"/>
    <col min="11529" max="11529" width="11.140625" style="190" customWidth="1"/>
    <col min="11530" max="11530" width="14.42578125" style="190" customWidth="1"/>
    <col min="11531" max="11531" width="11.5703125" style="190" customWidth="1"/>
    <col min="11532" max="11532" width="12.5703125" style="190" customWidth="1"/>
    <col min="11533" max="11533" width="16.140625" style="190" customWidth="1"/>
    <col min="11534" max="11777" width="9.140625" style="190"/>
    <col min="11778" max="11778" width="10" style="190" bestFit="1" customWidth="1"/>
    <col min="11779" max="11779" width="48.28515625" style="190" customWidth="1"/>
    <col min="11780" max="11780" width="15.5703125" style="190" customWidth="1"/>
    <col min="11781" max="11781" width="12.28515625" style="190" customWidth="1"/>
    <col min="11782" max="11782" width="14.7109375" style="190" customWidth="1"/>
    <col min="11783" max="11783" width="11.5703125" style="190" customWidth="1"/>
    <col min="11784" max="11784" width="12.28515625" style="190" customWidth="1"/>
    <col min="11785" max="11785" width="11.140625" style="190" customWidth="1"/>
    <col min="11786" max="11786" width="14.42578125" style="190" customWidth="1"/>
    <col min="11787" max="11787" width="11.5703125" style="190" customWidth="1"/>
    <col min="11788" max="11788" width="12.5703125" style="190" customWidth="1"/>
    <col min="11789" max="11789" width="16.140625" style="190" customWidth="1"/>
    <col min="11790" max="12033" width="9.140625" style="190"/>
    <col min="12034" max="12034" width="10" style="190" bestFit="1" customWidth="1"/>
    <col min="12035" max="12035" width="48.28515625" style="190" customWidth="1"/>
    <col min="12036" max="12036" width="15.5703125" style="190" customWidth="1"/>
    <col min="12037" max="12037" width="12.28515625" style="190" customWidth="1"/>
    <col min="12038" max="12038" width="14.7109375" style="190" customWidth="1"/>
    <col min="12039" max="12039" width="11.5703125" style="190" customWidth="1"/>
    <col min="12040" max="12040" width="12.28515625" style="190" customWidth="1"/>
    <col min="12041" max="12041" width="11.140625" style="190" customWidth="1"/>
    <col min="12042" max="12042" width="14.42578125" style="190" customWidth="1"/>
    <col min="12043" max="12043" width="11.5703125" style="190" customWidth="1"/>
    <col min="12044" max="12044" width="12.5703125" style="190" customWidth="1"/>
    <col min="12045" max="12045" width="16.140625" style="190" customWidth="1"/>
    <col min="12046" max="12289" width="9.140625" style="190"/>
    <col min="12290" max="12290" width="10" style="190" bestFit="1" customWidth="1"/>
    <col min="12291" max="12291" width="48.28515625" style="190" customWidth="1"/>
    <col min="12292" max="12292" width="15.5703125" style="190" customWidth="1"/>
    <col min="12293" max="12293" width="12.28515625" style="190" customWidth="1"/>
    <col min="12294" max="12294" width="14.7109375" style="190" customWidth="1"/>
    <col min="12295" max="12295" width="11.5703125" style="190" customWidth="1"/>
    <col min="12296" max="12296" width="12.28515625" style="190" customWidth="1"/>
    <col min="12297" max="12297" width="11.140625" style="190" customWidth="1"/>
    <col min="12298" max="12298" width="14.42578125" style="190" customWidth="1"/>
    <col min="12299" max="12299" width="11.5703125" style="190" customWidth="1"/>
    <col min="12300" max="12300" width="12.5703125" style="190" customWidth="1"/>
    <col min="12301" max="12301" width="16.140625" style="190" customWidth="1"/>
    <col min="12302" max="12545" width="9.140625" style="190"/>
    <col min="12546" max="12546" width="10" style="190" bestFit="1" customWidth="1"/>
    <col min="12547" max="12547" width="48.28515625" style="190" customWidth="1"/>
    <col min="12548" max="12548" width="15.5703125" style="190" customWidth="1"/>
    <col min="12549" max="12549" width="12.28515625" style="190" customWidth="1"/>
    <col min="12550" max="12550" width="14.7109375" style="190" customWidth="1"/>
    <col min="12551" max="12551" width="11.5703125" style="190" customWidth="1"/>
    <col min="12552" max="12552" width="12.28515625" style="190" customWidth="1"/>
    <col min="12553" max="12553" width="11.140625" style="190" customWidth="1"/>
    <col min="12554" max="12554" width="14.42578125" style="190" customWidth="1"/>
    <col min="12555" max="12555" width="11.5703125" style="190" customWidth="1"/>
    <col min="12556" max="12556" width="12.5703125" style="190" customWidth="1"/>
    <col min="12557" max="12557" width="16.140625" style="190" customWidth="1"/>
    <col min="12558" max="12801" width="9.140625" style="190"/>
    <col min="12802" max="12802" width="10" style="190" bestFit="1" customWidth="1"/>
    <col min="12803" max="12803" width="48.28515625" style="190" customWidth="1"/>
    <col min="12804" max="12804" width="15.5703125" style="190" customWidth="1"/>
    <col min="12805" max="12805" width="12.28515625" style="190" customWidth="1"/>
    <col min="12806" max="12806" width="14.7109375" style="190" customWidth="1"/>
    <col min="12807" max="12807" width="11.5703125" style="190" customWidth="1"/>
    <col min="12808" max="12808" width="12.28515625" style="190" customWidth="1"/>
    <col min="12809" max="12809" width="11.140625" style="190" customWidth="1"/>
    <col min="12810" max="12810" width="14.42578125" style="190" customWidth="1"/>
    <col min="12811" max="12811" width="11.5703125" style="190" customWidth="1"/>
    <col min="12812" max="12812" width="12.5703125" style="190" customWidth="1"/>
    <col min="12813" max="12813" width="16.140625" style="190" customWidth="1"/>
    <col min="12814" max="13057" width="9.140625" style="190"/>
    <col min="13058" max="13058" width="10" style="190" bestFit="1" customWidth="1"/>
    <col min="13059" max="13059" width="48.28515625" style="190" customWidth="1"/>
    <col min="13060" max="13060" width="15.5703125" style="190" customWidth="1"/>
    <col min="13061" max="13061" width="12.28515625" style="190" customWidth="1"/>
    <col min="13062" max="13062" width="14.7109375" style="190" customWidth="1"/>
    <col min="13063" max="13063" width="11.5703125" style="190" customWidth="1"/>
    <col min="13064" max="13064" width="12.28515625" style="190" customWidth="1"/>
    <col min="13065" max="13065" width="11.140625" style="190" customWidth="1"/>
    <col min="13066" max="13066" width="14.42578125" style="190" customWidth="1"/>
    <col min="13067" max="13067" width="11.5703125" style="190" customWidth="1"/>
    <col min="13068" max="13068" width="12.5703125" style="190" customWidth="1"/>
    <col min="13069" max="13069" width="16.140625" style="190" customWidth="1"/>
    <col min="13070" max="13313" width="9.140625" style="190"/>
    <col min="13314" max="13314" width="10" style="190" bestFit="1" customWidth="1"/>
    <col min="13315" max="13315" width="48.28515625" style="190" customWidth="1"/>
    <col min="13316" max="13316" width="15.5703125" style="190" customWidth="1"/>
    <col min="13317" max="13317" width="12.28515625" style="190" customWidth="1"/>
    <col min="13318" max="13318" width="14.7109375" style="190" customWidth="1"/>
    <col min="13319" max="13319" width="11.5703125" style="190" customWidth="1"/>
    <col min="13320" max="13320" width="12.28515625" style="190" customWidth="1"/>
    <col min="13321" max="13321" width="11.140625" style="190" customWidth="1"/>
    <col min="13322" max="13322" width="14.42578125" style="190" customWidth="1"/>
    <col min="13323" max="13323" width="11.5703125" style="190" customWidth="1"/>
    <col min="13324" max="13324" width="12.5703125" style="190" customWidth="1"/>
    <col min="13325" max="13325" width="16.140625" style="190" customWidth="1"/>
    <col min="13326" max="13569" width="9.140625" style="190"/>
    <col min="13570" max="13570" width="10" style="190" bestFit="1" customWidth="1"/>
    <col min="13571" max="13571" width="48.28515625" style="190" customWidth="1"/>
    <col min="13572" max="13572" width="15.5703125" style="190" customWidth="1"/>
    <col min="13573" max="13573" width="12.28515625" style="190" customWidth="1"/>
    <col min="13574" max="13574" width="14.7109375" style="190" customWidth="1"/>
    <col min="13575" max="13575" width="11.5703125" style="190" customWidth="1"/>
    <col min="13576" max="13576" width="12.28515625" style="190" customWidth="1"/>
    <col min="13577" max="13577" width="11.140625" style="190" customWidth="1"/>
    <col min="13578" max="13578" width="14.42578125" style="190" customWidth="1"/>
    <col min="13579" max="13579" width="11.5703125" style="190" customWidth="1"/>
    <col min="13580" max="13580" width="12.5703125" style="190" customWidth="1"/>
    <col min="13581" max="13581" width="16.140625" style="190" customWidth="1"/>
    <col min="13582" max="13825" width="9.140625" style="190"/>
    <col min="13826" max="13826" width="10" style="190" bestFit="1" customWidth="1"/>
    <col min="13827" max="13827" width="48.28515625" style="190" customWidth="1"/>
    <col min="13828" max="13828" width="15.5703125" style="190" customWidth="1"/>
    <col min="13829" max="13829" width="12.28515625" style="190" customWidth="1"/>
    <col min="13830" max="13830" width="14.7109375" style="190" customWidth="1"/>
    <col min="13831" max="13831" width="11.5703125" style="190" customWidth="1"/>
    <col min="13832" max="13832" width="12.28515625" style="190" customWidth="1"/>
    <col min="13833" max="13833" width="11.140625" style="190" customWidth="1"/>
    <col min="13834" max="13834" width="14.42578125" style="190" customWidth="1"/>
    <col min="13835" max="13835" width="11.5703125" style="190" customWidth="1"/>
    <col min="13836" max="13836" width="12.5703125" style="190" customWidth="1"/>
    <col min="13837" max="13837" width="16.140625" style="190" customWidth="1"/>
    <col min="13838" max="14081" width="9.140625" style="190"/>
    <col min="14082" max="14082" width="10" style="190" bestFit="1" customWidth="1"/>
    <col min="14083" max="14083" width="48.28515625" style="190" customWidth="1"/>
    <col min="14084" max="14084" width="15.5703125" style="190" customWidth="1"/>
    <col min="14085" max="14085" width="12.28515625" style="190" customWidth="1"/>
    <col min="14086" max="14086" width="14.7109375" style="190" customWidth="1"/>
    <col min="14087" max="14087" width="11.5703125" style="190" customWidth="1"/>
    <col min="14088" max="14088" width="12.28515625" style="190" customWidth="1"/>
    <col min="14089" max="14089" width="11.140625" style="190" customWidth="1"/>
    <col min="14090" max="14090" width="14.42578125" style="190" customWidth="1"/>
    <col min="14091" max="14091" width="11.5703125" style="190" customWidth="1"/>
    <col min="14092" max="14092" width="12.5703125" style="190" customWidth="1"/>
    <col min="14093" max="14093" width="16.140625" style="190" customWidth="1"/>
    <col min="14094" max="14337" width="9.140625" style="190"/>
    <col min="14338" max="14338" width="10" style="190" bestFit="1" customWidth="1"/>
    <col min="14339" max="14339" width="48.28515625" style="190" customWidth="1"/>
    <col min="14340" max="14340" width="15.5703125" style="190" customWidth="1"/>
    <col min="14341" max="14341" width="12.28515625" style="190" customWidth="1"/>
    <col min="14342" max="14342" width="14.7109375" style="190" customWidth="1"/>
    <col min="14343" max="14343" width="11.5703125" style="190" customWidth="1"/>
    <col min="14344" max="14344" width="12.28515625" style="190" customWidth="1"/>
    <col min="14345" max="14345" width="11.140625" style="190" customWidth="1"/>
    <col min="14346" max="14346" width="14.42578125" style="190" customWidth="1"/>
    <col min="14347" max="14347" width="11.5703125" style="190" customWidth="1"/>
    <col min="14348" max="14348" width="12.5703125" style="190" customWidth="1"/>
    <col min="14349" max="14349" width="16.140625" style="190" customWidth="1"/>
    <col min="14350" max="14593" width="9.140625" style="190"/>
    <col min="14594" max="14594" width="10" style="190" bestFit="1" customWidth="1"/>
    <col min="14595" max="14595" width="48.28515625" style="190" customWidth="1"/>
    <col min="14596" max="14596" width="15.5703125" style="190" customWidth="1"/>
    <col min="14597" max="14597" width="12.28515625" style="190" customWidth="1"/>
    <col min="14598" max="14598" width="14.7109375" style="190" customWidth="1"/>
    <col min="14599" max="14599" width="11.5703125" style="190" customWidth="1"/>
    <col min="14600" max="14600" width="12.28515625" style="190" customWidth="1"/>
    <col min="14601" max="14601" width="11.140625" style="190" customWidth="1"/>
    <col min="14602" max="14602" width="14.42578125" style="190" customWidth="1"/>
    <col min="14603" max="14603" width="11.5703125" style="190" customWidth="1"/>
    <col min="14604" max="14604" width="12.5703125" style="190" customWidth="1"/>
    <col min="14605" max="14605" width="16.140625" style="190" customWidth="1"/>
    <col min="14606" max="14849" width="9.140625" style="190"/>
    <col min="14850" max="14850" width="10" style="190" bestFit="1" customWidth="1"/>
    <col min="14851" max="14851" width="48.28515625" style="190" customWidth="1"/>
    <col min="14852" max="14852" width="15.5703125" style="190" customWidth="1"/>
    <col min="14853" max="14853" width="12.28515625" style="190" customWidth="1"/>
    <col min="14854" max="14854" width="14.7109375" style="190" customWidth="1"/>
    <col min="14855" max="14855" width="11.5703125" style="190" customWidth="1"/>
    <col min="14856" max="14856" width="12.28515625" style="190" customWidth="1"/>
    <col min="14857" max="14857" width="11.140625" style="190" customWidth="1"/>
    <col min="14858" max="14858" width="14.42578125" style="190" customWidth="1"/>
    <col min="14859" max="14859" width="11.5703125" style="190" customWidth="1"/>
    <col min="14860" max="14860" width="12.5703125" style="190" customWidth="1"/>
    <col min="14861" max="14861" width="16.140625" style="190" customWidth="1"/>
    <col min="14862" max="15105" width="9.140625" style="190"/>
    <col min="15106" max="15106" width="10" style="190" bestFit="1" customWidth="1"/>
    <col min="15107" max="15107" width="48.28515625" style="190" customWidth="1"/>
    <col min="15108" max="15108" width="15.5703125" style="190" customWidth="1"/>
    <col min="15109" max="15109" width="12.28515625" style="190" customWidth="1"/>
    <col min="15110" max="15110" width="14.7109375" style="190" customWidth="1"/>
    <col min="15111" max="15111" width="11.5703125" style="190" customWidth="1"/>
    <col min="15112" max="15112" width="12.28515625" style="190" customWidth="1"/>
    <col min="15113" max="15113" width="11.140625" style="190" customWidth="1"/>
    <col min="15114" max="15114" width="14.42578125" style="190" customWidth="1"/>
    <col min="15115" max="15115" width="11.5703125" style="190" customWidth="1"/>
    <col min="15116" max="15116" width="12.5703125" style="190" customWidth="1"/>
    <col min="15117" max="15117" width="16.140625" style="190" customWidth="1"/>
    <col min="15118" max="15361" width="9.140625" style="190"/>
    <col min="15362" max="15362" width="10" style="190" bestFit="1" customWidth="1"/>
    <col min="15363" max="15363" width="48.28515625" style="190" customWidth="1"/>
    <col min="15364" max="15364" width="15.5703125" style="190" customWidth="1"/>
    <col min="15365" max="15365" width="12.28515625" style="190" customWidth="1"/>
    <col min="15366" max="15366" width="14.7109375" style="190" customWidth="1"/>
    <col min="15367" max="15367" width="11.5703125" style="190" customWidth="1"/>
    <col min="15368" max="15368" width="12.28515625" style="190" customWidth="1"/>
    <col min="15369" max="15369" width="11.140625" style="190" customWidth="1"/>
    <col min="15370" max="15370" width="14.42578125" style="190" customWidth="1"/>
    <col min="15371" max="15371" width="11.5703125" style="190" customWidth="1"/>
    <col min="15372" max="15372" width="12.5703125" style="190" customWidth="1"/>
    <col min="15373" max="15373" width="16.140625" style="190" customWidth="1"/>
    <col min="15374" max="15617" width="9.140625" style="190"/>
    <col min="15618" max="15618" width="10" style="190" bestFit="1" customWidth="1"/>
    <col min="15619" max="15619" width="48.28515625" style="190" customWidth="1"/>
    <col min="15620" max="15620" width="15.5703125" style="190" customWidth="1"/>
    <col min="15621" max="15621" width="12.28515625" style="190" customWidth="1"/>
    <col min="15622" max="15622" width="14.7109375" style="190" customWidth="1"/>
    <col min="15623" max="15623" width="11.5703125" style="190" customWidth="1"/>
    <col min="15624" max="15624" width="12.28515625" style="190" customWidth="1"/>
    <col min="15625" max="15625" width="11.140625" style="190" customWidth="1"/>
    <col min="15626" max="15626" width="14.42578125" style="190" customWidth="1"/>
    <col min="15627" max="15627" width="11.5703125" style="190" customWidth="1"/>
    <col min="15628" max="15628" width="12.5703125" style="190" customWidth="1"/>
    <col min="15629" max="15629" width="16.140625" style="190" customWidth="1"/>
    <col min="15630" max="15873" width="9.140625" style="190"/>
    <col min="15874" max="15874" width="10" style="190" bestFit="1" customWidth="1"/>
    <col min="15875" max="15875" width="48.28515625" style="190" customWidth="1"/>
    <col min="15876" max="15876" width="15.5703125" style="190" customWidth="1"/>
    <col min="15877" max="15877" width="12.28515625" style="190" customWidth="1"/>
    <col min="15878" max="15878" width="14.7109375" style="190" customWidth="1"/>
    <col min="15879" max="15879" width="11.5703125" style="190" customWidth="1"/>
    <col min="15880" max="15880" width="12.28515625" style="190" customWidth="1"/>
    <col min="15881" max="15881" width="11.140625" style="190" customWidth="1"/>
    <col min="15882" max="15882" width="14.42578125" style="190" customWidth="1"/>
    <col min="15883" max="15883" width="11.5703125" style="190" customWidth="1"/>
    <col min="15884" max="15884" width="12.5703125" style="190" customWidth="1"/>
    <col min="15885" max="15885" width="16.140625" style="190" customWidth="1"/>
    <col min="15886" max="16129" width="9.140625" style="190"/>
    <col min="16130" max="16130" width="10" style="190" bestFit="1" customWidth="1"/>
    <col min="16131" max="16131" width="48.28515625" style="190" customWidth="1"/>
    <col min="16132" max="16132" width="15.5703125" style="190" customWidth="1"/>
    <col min="16133" max="16133" width="12.28515625" style="190" customWidth="1"/>
    <col min="16134" max="16134" width="14.7109375" style="190" customWidth="1"/>
    <col min="16135" max="16135" width="11.5703125" style="190" customWidth="1"/>
    <col min="16136" max="16136" width="12.28515625" style="190" customWidth="1"/>
    <col min="16137" max="16137" width="11.140625" style="190" customWidth="1"/>
    <col min="16138" max="16138" width="14.42578125" style="190" customWidth="1"/>
    <col min="16139" max="16139" width="11.5703125" style="190" customWidth="1"/>
    <col min="16140" max="16140" width="12.5703125" style="190" customWidth="1"/>
    <col min="16141" max="16141" width="16.140625" style="190" customWidth="1"/>
    <col min="16142" max="16384" width="9.140625" style="190"/>
  </cols>
  <sheetData>
    <row r="1" spans="2:14">
      <c r="J1" s="2004" t="s">
        <v>349</v>
      </c>
      <c r="K1" s="2004"/>
      <c r="L1" s="191"/>
    </row>
    <row r="2" spans="2:14">
      <c r="L2" s="191"/>
    </row>
    <row r="3" spans="2:14" ht="32.25" customHeight="1">
      <c r="B3" s="2005" t="s">
        <v>160</v>
      </c>
      <c r="C3" s="2005"/>
      <c r="D3" s="2005"/>
      <c r="E3" s="2005"/>
      <c r="F3" s="2005"/>
      <c r="G3" s="2005"/>
      <c r="H3" s="2005"/>
      <c r="I3" s="2005"/>
      <c r="J3" s="2005"/>
      <c r="K3" s="2005"/>
      <c r="L3" s="191"/>
    </row>
    <row r="4" spans="2:14" ht="18" customHeight="1" thickBot="1">
      <c r="B4" s="187"/>
      <c r="C4" s="187"/>
      <c r="D4" s="187"/>
      <c r="E4" s="187"/>
      <c r="F4" s="187"/>
      <c r="G4" s="187"/>
      <c r="H4" s="187"/>
      <c r="I4" s="187"/>
      <c r="J4" s="2006" t="s">
        <v>104</v>
      </c>
      <c r="K4" s="2006"/>
      <c r="L4" s="191"/>
    </row>
    <row r="5" spans="2:14" ht="15.75" customHeight="1" thickBot="1">
      <c r="B5" s="2007" t="s">
        <v>161</v>
      </c>
      <c r="C5" s="2008"/>
      <c r="D5" s="2008"/>
      <c r="E5" s="2008"/>
      <c r="F5" s="2008"/>
      <c r="G5" s="2008"/>
      <c r="H5" s="2008"/>
      <c r="I5" s="2008"/>
      <c r="J5" s="2008"/>
      <c r="K5" s="2009"/>
      <c r="L5" s="192"/>
    </row>
    <row r="6" spans="2:14" ht="15.75" thickBot="1">
      <c r="B6" s="2010" t="s">
        <v>106</v>
      </c>
      <c r="C6" s="2010" t="s">
        <v>107</v>
      </c>
      <c r="D6" s="2012" t="s">
        <v>108</v>
      </c>
      <c r="E6" s="2013"/>
      <c r="F6" s="2012" t="s">
        <v>109</v>
      </c>
      <c r="G6" s="2014"/>
      <c r="H6" s="2012" t="s">
        <v>110</v>
      </c>
      <c r="I6" s="2014"/>
      <c r="J6" s="2013" t="s">
        <v>23</v>
      </c>
      <c r="K6" s="2014"/>
    </row>
    <row r="7" spans="2:14" ht="48" customHeight="1" thickBot="1">
      <c r="B7" s="2011"/>
      <c r="C7" s="2011"/>
      <c r="D7" s="150" t="s">
        <v>111</v>
      </c>
      <c r="E7" s="151" t="s">
        <v>112</v>
      </c>
      <c r="F7" s="150" t="s">
        <v>111</v>
      </c>
      <c r="G7" s="151" t="s">
        <v>112</v>
      </c>
      <c r="H7" s="150" t="s">
        <v>111</v>
      </c>
      <c r="I7" s="151" t="s">
        <v>112</v>
      </c>
      <c r="J7" s="150" t="s">
        <v>111</v>
      </c>
      <c r="K7" s="151" t="s">
        <v>112</v>
      </c>
    </row>
    <row r="8" spans="2:14">
      <c r="B8" s="193">
        <v>1</v>
      </c>
      <c r="C8" s="194" t="s">
        <v>162</v>
      </c>
      <c r="D8" s="195">
        <v>16973.050999999999</v>
      </c>
      <c r="E8" s="196">
        <v>0.17817668721100438</v>
      </c>
      <c r="F8" s="195">
        <v>7256.6117300000005</v>
      </c>
      <c r="G8" s="196">
        <v>0.12597332509691858</v>
      </c>
      <c r="H8" s="195">
        <v>857.23496999999998</v>
      </c>
      <c r="I8" s="196">
        <v>0.12400966815274349</v>
      </c>
      <c r="J8" s="197">
        <v>25086.897700000001</v>
      </c>
      <c r="K8" s="198">
        <v>0.15701228012188864</v>
      </c>
      <c r="L8" s="199"/>
      <c r="M8" s="199"/>
      <c r="N8" s="200"/>
    </row>
    <row r="9" spans="2:14">
      <c r="B9" s="201">
        <v>2</v>
      </c>
      <c r="C9" s="202" t="s">
        <v>163</v>
      </c>
      <c r="D9" s="203">
        <v>0</v>
      </c>
      <c r="E9" s="204">
        <v>0</v>
      </c>
      <c r="F9" s="203">
        <v>0</v>
      </c>
      <c r="G9" s="204">
        <v>0</v>
      </c>
      <c r="H9" s="203">
        <v>0</v>
      </c>
      <c r="I9" s="204">
        <v>0</v>
      </c>
      <c r="J9" s="205">
        <v>0</v>
      </c>
      <c r="K9" s="206">
        <v>0</v>
      </c>
      <c r="L9" s="199"/>
      <c r="M9" s="199"/>
      <c r="N9" s="200"/>
    </row>
    <row r="10" spans="2:14">
      <c r="B10" s="201">
        <v>3</v>
      </c>
      <c r="C10" s="202" t="s">
        <v>164</v>
      </c>
      <c r="D10" s="203">
        <v>0</v>
      </c>
      <c r="E10" s="204">
        <v>0</v>
      </c>
      <c r="F10" s="203">
        <v>0.72</v>
      </c>
      <c r="G10" s="204">
        <v>1.2499055681153463E-5</v>
      </c>
      <c r="H10" s="203">
        <v>0</v>
      </c>
      <c r="I10" s="204">
        <v>0</v>
      </c>
      <c r="J10" s="205">
        <v>0.72</v>
      </c>
      <c r="K10" s="206">
        <v>4.5062902172937789E-6</v>
      </c>
      <c r="L10" s="199"/>
      <c r="M10" s="199"/>
      <c r="N10" s="200"/>
    </row>
    <row r="11" spans="2:14" ht="25.5">
      <c r="B11" s="201">
        <v>4</v>
      </c>
      <c r="C11" s="202" t="s">
        <v>116</v>
      </c>
      <c r="D11" s="203">
        <v>0</v>
      </c>
      <c r="E11" s="204">
        <v>0</v>
      </c>
      <c r="F11" s="203">
        <v>0</v>
      </c>
      <c r="G11" s="204">
        <v>0</v>
      </c>
      <c r="H11" s="203">
        <v>0</v>
      </c>
      <c r="I11" s="204">
        <v>0</v>
      </c>
      <c r="J11" s="205">
        <v>0</v>
      </c>
      <c r="K11" s="206">
        <v>0</v>
      </c>
      <c r="L11" s="199"/>
      <c r="M11" s="199"/>
      <c r="N11" s="200"/>
    </row>
    <row r="12" spans="2:14">
      <c r="B12" s="201">
        <v>5</v>
      </c>
      <c r="C12" s="202" t="s">
        <v>165</v>
      </c>
      <c r="D12" s="203">
        <v>64657.358999999997</v>
      </c>
      <c r="E12" s="204">
        <v>0.67874856620843349</v>
      </c>
      <c r="F12" s="203">
        <v>29864.073339999999</v>
      </c>
      <c r="G12" s="204">
        <v>0.51843432714265369</v>
      </c>
      <c r="H12" s="203">
        <v>4453.3452799999995</v>
      </c>
      <c r="I12" s="204">
        <v>0.64423161638212978</v>
      </c>
      <c r="J12" s="205">
        <v>98974.777619999993</v>
      </c>
      <c r="K12" s="206">
        <v>0.61945704464976836</v>
      </c>
      <c r="L12" s="199"/>
      <c r="M12" s="199"/>
      <c r="N12" s="200"/>
    </row>
    <row r="13" spans="2:14">
      <c r="B13" s="207" t="s">
        <v>166</v>
      </c>
      <c r="C13" s="208" t="s">
        <v>167</v>
      </c>
      <c r="D13" s="209">
        <v>330.14400000000001</v>
      </c>
      <c r="E13" s="210">
        <v>3.4657271826137701E-3</v>
      </c>
      <c r="F13" s="209">
        <v>594.28423999999995</v>
      </c>
      <c r="G13" s="210">
        <v>1.0316655286377733E-2</v>
      </c>
      <c r="H13" s="209">
        <v>311.71914000000004</v>
      </c>
      <c r="I13" s="210">
        <v>4.5094038928741552E-2</v>
      </c>
      <c r="J13" s="211">
        <v>1236.1473799999999</v>
      </c>
      <c r="K13" s="212">
        <v>7.736720618926855E-3</v>
      </c>
      <c r="L13" s="199"/>
      <c r="M13" s="199"/>
      <c r="N13" s="200"/>
    </row>
    <row r="14" spans="2:14">
      <c r="B14" s="207" t="s">
        <v>168</v>
      </c>
      <c r="C14" s="208" t="s">
        <v>169</v>
      </c>
      <c r="D14" s="209">
        <v>1645.6869999999999</v>
      </c>
      <c r="E14" s="210">
        <v>1.7275801377502262E-2</v>
      </c>
      <c r="F14" s="209">
        <v>4258.7585999999992</v>
      </c>
      <c r="G14" s="210">
        <v>7.3931195658321056E-2</v>
      </c>
      <c r="H14" s="209">
        <v>290.86989</v>
      </c>
      <c r="I14" s="210">
        <v>4.2077936384845575E-2</v>
      </c>
      <c r="J14" s="211">
        <v>6195.315489999999</v>
      </c>
      <c r="K14" s="212">
        <v>3.8774846646716127E-2</v>
      </c>
      <c r="L14" s="199"/>
      <c r="M14" s="199"/>
      <c r="N14" s="200"/>
    </row>
    <row r="15" spans="2:14">
      <c r="B15" s="207" t="s">
        <v>170</v>
      </c>
      <c r="C15" s="208" t="s">
        <v>171</v>
      </c>
      <c r="D15" s="209">
        <v>61788.353999999999</v>
      </c>
      <c r="E15" s="210">
        <v>0.64863083389903275</v>
      </c>
      <c r="F15" s="209">
        <v>19150.498009999999</v>
      </c>
      <c r="G15" s="210">
        <v>0.33244880687334527</v>
      </c>
      <c r="H15" s="209">
        <v>3558.0768499999999</v>
      </c>
      <c r="I15" s="210">
        <v>0.51471993662421267</v>
      </c>
      <c r="J15" s="211">
        <v>84496.92886</v>
      </c>
      <c r="K15" s="212">
        <v>0.52884400543498111</v>
      </c>
      <c r="L15" s="199"/>
      <c r="M15" s="199"/>
      <c r="N15" s="200"/>
    </row>
    <row r="16" spans="2:14">
      <c r="B16" s="207" t="s">
        <v>172</v>
      </c>
      <c r="C16" s="208" t="s">
        <v>173</v>
      </c>
      <c r="D16" s="209">
        <v>864.00900000000001</v>
      </c>
      <c r="E16" s="210">
        <v>9.0700405802405636E-3</v>
      </c>
      <c r="F16" s="209">
        <v>5853.9314899999999</v>
      </c>
      <c r="G16" s="210">
        <v>0.10162307728773286</v>
      </c>
      <c r="H16" s="209">
        <v>290.43202000000002</v>
      </c>
      <c r="I16" s="210">
        <v>4.2014593059742956E-2</v>
      </c>
      <c r="J16" s="211">
        <v>7008.3725100000001</v>
      </c>
      <c r="K16" s="212">
        <v>4.3863556223560626E-2</v>
      </c>
      <c r="L16" s="199"/>
      <c r="M16" s="199"/>
      <c r="N16" s="200"/>
    </row>
    <row r="17" spans="2:14">
      <c r="B17" s="207" t="s">
        <v>174</v>
      </c>
      <c r="C17" s="208" t="s">
        <v>175</v>
      </c>
      <c r="D17" s="209">
        <v>29.164999999999999</v>
      </c>
      <c r="E17" s="210">
        <v>3.0616316904420678E-4</v>
      </c>
      <c r="F17" s="209">
        <v>6.601</v>
      </c>
      <c r="G17" s="210">
        <v>1.1459203687679725E-4</v>
      </c>
      <c r="H17" s="209">
        <v>2.2473800000000002</v>
      </c>
      <c r="I17" s="210">
        <v>3.2511138458702016E-4</v>
      </c>
      <c r="J17" s="211">
        <v>38.013379999999998</v>
      </c>
      <c r="K17" s="212">
        <v>2.3791572558370971E-4</v>
      </c>
      <c r="L17" s="199"/>
      <c r="M17" s="199"/>
      <c r="N17" s="200"/>
    </row>
    <row r="18" spans="2:14">
      <c r="B18" s="201">
        <v>6</v>
      </c>
      <c r="C18" s="202" t="s">
        <v>176</v>
      </c>
      <c r="D18" s="203">
        <v>217.726</v>
      </c>
      <c r="E18" s="204">
        <v>2.2856054223664999E-3</v>
      </c>
      <c r="F18" s="203">
        <v>1297.39174</v>
      </c>
      <c r="G18" s="204">
        <v>2.2522460553511914E-2</v>
      </c>
      <c r="H18" s="203">
        <v>184.31283000000002</v>
      </c>
      <c r="I18" s="204">
        <v>2.6663136344744577E-2</v>
      </c>
      <c r="J18" s="205">
        <v>1699.4305700000002</v>
      </c>
      <c r="K18" s="206">
        <v>1.0636287989668045E-2</v>
      </c>
      <c r="L18" s="199"/>
      <c r="M18" s="199"/>
      <c r="N18" s="200"/>
    </row>
    <row r="19" spans="2:14">
      <c r="B19" s="207" t="s">
        <v>119</v>
      </c>
      <c r="C19" s="208" t="s">
        <v>167</v>
      </c>
      <c r="D19" s="209">
        <v>55.16</v>
      </c>
      <c r="E19" s="210">
        <v>5.7904887380347833E-4</v>
      </c>
      <c r="F19" s="209">
        <v>213.21083999999999</v>
      </c>
      <c r="G19" s="210">
        <v>3.7012974458131972E-3</v>
      </c>
      <c r="H19" s="209">
        <v>0</v>
      </c>
      <c r="I19" s="210">
        <v>0</v>
      </c>
      <c r="J19" s="211">
        <v>268.37083999999999</v>
      </c>
      <c r="K19" s="212">
        <v>1.6796623484707138E-3</v>
      </c>
      <c r="L19" s="199"/>
      <c r="M19" s="199"/>
      <c r="N19" s="200"/>
    </row>
    <row r="20" spans="2:14">
      <c r="B20" s="207" t="s">
        <v>121</v>
      </c>
      <c r="C20" s="208" t="s">
        <v>169</v>
      </c>
      <c r="D20" s="209">
        <v>156.41900000000001</v>
      </c>
      <c r="E20" s="210">
        <v>1.642027661194095E-3</v>
      </c>
      <c r="F20" s="209">
        <v>1022.27165</v>
      </c>
      <c r="G20" s="210">
        <v>1.7746430936964756E-2</v>
      </c>
      <c r="H20" s="209">
        <v>129.87782999999999</v>
      </c>
      <c r="I20" s="210">
        <v>1.8788438598927471E-2</v>
      </c>
      <c r="J20" s="211">
        <v>1308.5684799999999</v>
      </c>
      <c r="K20" s="212">
        <v>8.1899851945597089E-3</v>
      </c>
      <c r="L20" s="199"/>
      <c r="M20" s="199"/>
      <c r="N20" s="200"/>
    </row>
    <row r="21" spans="2:14">
      <c r="B21" s="207" t="s">
        <v>177</v>
      </c>
      <c r="C21" s="208" t="s">
        <v>171</v>
      </c>
      <c r="D21" s="209">
        <v>0</v>
      </c>
      <c r="E21" s="210">
        <v>0</v>
      </c>
      <c r="F21" s="209">
        <v>0</v>
      </c>
      <c r="G21" s="210">
        <v>0</v>
      </c>
      <c r="H21" s="209">
        <v>13.244999999999999</v>
      </c>
      <c r="I21" s="210">
        <v>1.9160534884421333E-3</v>
      </c>
      <c r="J21" s="211">
        <v>13.244999999999999</v>
      </c>
      <c r="K21" s="212">
        <v>8.2896963788966807E-5</v>
      </c>
      <c r="L21" s="199"/>
      <c r="M21" s="199"/>
      <c r="N21" s="200"/>
    </row>
    <row r="22" spans="2:14">
      <c r="B22" s="207" t="s">
        <v>178</v>
      </c>
      <c r="C22" s="208" t="s">
        <v>173</v>
      </c>
      <c r="D22" s="209">
        <v>0</v>
      </c>
      <c r="E22" s="210">
        <v>0</v>
      </c>
      <c r="F22" s="209">
        <v>61.90925</v>
      </c>
      <c r="G22" s="210">
        <v>1.0747321707339586E-3</v>
      </c>
      <c r="H22" s="209">
        <v>0</v>
      </c>
      <c r="I22" s="210">
        <v>0</v>
      </c>
      <c r="J22" s="211">
        <v>61.90925</v>
      </c>
      <c r="K22" s="212">
        <v>3.8747367727082628E-4</v>
      </c>
      <c r="L22" s="199"/>
      <c r="M22" s="199"/>
      <c r="N22" s="200"/>
    </row>
    <row r="23" spans="2:14">
      <c r="B23" s="207" t="s">
        <v>179</v>
      </c>
      <c r="C23" s="208" t="s">
        <v>175</v>
      </c>
      <c r="D23" s="209">
        <v>6.1470000000000002</v>
      </c>
      <c r="E23" s="210">
        <v>6.4528887368926429E-5</v>
      </c>
      <c r="F23" s="209">
        <v>0</v>
      </c>
      <c r="G23" s="210">
        <v>0</v>
      </c>
      <c r="H23" s="209">
        <v>41.19</v>
      </c>
      <c r="I23" s="210">
        <v>5.9586442573749693E-3</v>
      </c>
      <c r="J23" s="211">
        <v>47.336999999999996</v>
      </c>
      <c r="K23" s="212">
        <v>2.9626980557782726E-4</v>
      </c>
      <c r="L23" s="199"/>
      <c r="M23" s="199"/>
      <c r="N23" s="200"/>
    </row>
    <row r="24" spans="2:14">
      <c r="B24" s="201">
        <v>7</v>
      </c>
      <c r="C24" s="202" t="s">
        <v>180</v>
      </c>
      <c r="D24" s="203">
        <v>7214.634</v>
      </c>
      <c r="E24" s="204">
        <v>7.5736506392390934E-2</v>
      </c>
      <c r="F24" s="203">
        <v>13621.068130000001</v>
      </c>
      <c r="G24" s="204">
        <v>0.23645901249118736</v>
      </c>
      <c r="H24" s="203">
        <v>789.87684999999999</v>
      </c>
      <c r="I24" s="204">
        <v>0.114265480851807</v>
      </c>
      <c r="J24" s="205">
        <v>21625.578980000002</v>
      </c>
      <c r="K24" s="206">
        <v>0.13534879861234445</v>
      </c>
      <c r="L24" s="199"/>
      <c r="M24" s="199"/>
      <c r="N24" s="200"/>
    </row>
    <row r="25" spans="2:14">
      <c r="B25" s="207" t="s">
        <v>124</v>
      </c>
      <c r="C25" s="208" t="s">
        <v>120</v>
      </c>
      <c r="D25" s="209">
        <v>6601.4070000000002</v>
      </c>
      <c r="E25" s="210">
        <v>6.9299080653886846E-2</v>
      </c>
      <c r="F25" s="209">
        <v>12450.23984</v>
      </c>
      <c r="G25" s="210">
        <v>0.21613366806093778</v>
      </c>
      <c r="H25" s="209">
        <v>364.93033000000003</v>
      </c>
      <c r="I25" s="210">
        <v>5.2791697382773797E-2</v>
      </c>
      <c r="J25" s="211">
        <v>19416.57717</v>
      </c>
      <c r="K25" s="212">
        <v>0.12152323854791769</v>
      </c>
      <c r="L25" s="199"/>
      <c r="M25" s="199"/>
      <c r="N25" s="200"/>
    </row>
    <row r="26" spans="2:14">
      <c r="B26" s="207" t="s">
        <v>125</v>
      </c>
      <c r="C26" s="208" t="s">
        <v>122</v>
      </c>
      <c r="D26" s="209">
        <v>613.22699999999998</v>
      </c>
      <c r="E26" s="210">
        <v>6.4374257385040896E-3</v>
      </c>
      <c r="F26" s="209">
        <v>1170.8282899999999</v>
      </c>
      <c r="G26" s="210">
        <v>2.0325344430249574E-2</v>
      </c>
      <c r="H26" s="209">
        <v>424.94652000000002</v>
      </c>
      <c r="I26" s="210">
        <v>6.1473783469033205E-2</v>
      </c>
      <c r="J26" s="211">
        <v>2209.0018099999998</v>
      </c>
      <c r="K26" s="212">
        <v>1.3825560064426737E-2</v>
      </c>
      <c r="L26" s="199"/>
      <c r="M26" s="199"/>
      <c r="N26" s="200"/>
    </row>
    <row r="27" spans="2:14">
      <c r="B27" s="201">
        <v>8</v>
      </c>
      <c r="C27" s="202" t="s">
        <v>181</v>
      </c>
      <c r="D27" s="203">
        <v>0</v>
      </c>
      <c r="E27" s="204">
        <v>0</v>
      </c>
      <c r="F27" s="203">
        <v>0</v>
      </c>
      <c r="G27" s="204">
        <v>0</v>
      </c>
      <c r="H27" s="203">
        <v>0</v>
      </c>
      <c r="I27" s="204">
        <v>0</v>
      </c>
      <c r="J27" s="205">
        <v>0</v>
      </c>
      <c r="K27" s="206">
        <v>0</v>
      </c>
      <c r="L27" s="199"/>
      <c r="M27" s="199"/>
      <c r="N27" s="200"/>
    </row>
    <row r="28" spans="2:14">
      <c r="B28" s="201">
        <v>9</v>
      </c>
      <c r="C28" s="202" t="s">
        <v>182</v>
      </c>
      <c r="D28" s="203">
        <v>369.24700000000001</v>
      </c>
      <c r="E28" s="204">
        <v>3.876215727072389E-3</v>
      </c>
      <c r="F28" s="203">
        <v>358.63211999999999</v>
      </c>
      <c r="G28" s="204">
        <v>6.2257817179584866E-3</v>
      </c>
      <c r="H28" s="203">
        <v>29.566320000000001</v>
      </c>
      <c r="I28" s="204">
        <v>4.2771348113549582E-3</v>
      </c>
      <c r="J28" s="205">
        <v>757.44544000000008</v>
      </c>
      <c r="K28" s="206">
        <v>4.7406513561191422E-3</v>
      </c>
      <c r="L28" s="199"/>
      <c r="M28" s="199"/>
      <c r="N28" s="200"/>
    </row>
    <row r="29" spans="2:14">
      <c r="B29" s="201">
        <v>10</v>
      </c>
      <c r="C29" s="202" t="s">
        <v>183</v>
      </c>
      <c r="D29" s="203">
        <v>2.4750000000000001</v>
      </c>
      <c r="E29" s="204">
        <v>2.5981616436976233E-5</v>
      </c>
      <c r="F29" s="203">
        <v>14.70743</v>
      </c>
      <c r="G29" s="204">
        <v>2.5531803680092622E-4</v>
      </c>
      <c r="H29" s="203">
        <v>3.7672399999999997</v>
      </c>
      <c r="I29" s="204">
        <v>5.4497797990175477E-4</v>
      </c>
      <c r="J29" s="205">
        <v>20.949670000000001</v>
      </c>
      <c r="K29" s="206">
        <v>1.311184624674069E-4</v>
      </c>
      <c r="L29" s="199"/>
      <c r="M29" s="199"/>
      <c r="N29" s="200"/>
    </row>
    <row r="30" spans="2:14">
      <c r="B30" s="201">
        <v>11</v>
      </c>
      <c r="C30" s="202" t="s">
        <v>184</v>
      </c>
      <c r="D30" s="203">
        <v>5.1999999999999998E-2</v>
      </c>
      <c r="E30" s="204">
        <v>5.4587638574657127E-7</v>
      </c>
      <c r="F30" s="203">
        <v>0.82911000000000001</v>
      </c>
      <c r="G30" s="204">
        <v>1.4393183410834928E-5</v>
      </c>
      <c r="H30" s="203">
        <v>0</v>
      </c>
      <c r="I30" s="204">
        <v>0</v>
      </c>
      <c r="J30" s="205">
        <v>0.88111000000000006</v>
      </c>
      <c r="K30" s="206">
        <v>5.5146352407773921E-6</v>
      </c>
      <c r="L30" s="199"/>
      <c r="M30" s="199"/>
      <c r="N30" s="200"/>
    </row>
    <row r="31" spans="2:14">
      <c r="B31" s="201">
        <v>12</v>
      </c>
      <c r="C31" s="202" t="s">
        <v>185</v>
      </c>
      <c r="D31" s="203">
        <v>0</v>
      </c>
      <c r="E31" s="204">
        <v>0</v>
      </c>
      <c r="F31" s="203">
        <v>0</v>
      </c>
      <c r="G31" s="204">
        <v>0</v>
      </c>
      <c r="H31" s="203">
        <v>0.51309000000000005</v>
      </c>
      <c r="I31" s="204">
        <v>7.4224830833127543E-5</v>
      </c>
      <c r="J31" s="205">
        <v>0.51309000000000005</v>
      </c>
      <c r="K31" s="206">
        <v>3.2112950660989798E-6</v>
      </c>
      <c r="L31" s="199"/>
      <c r="M31" s="199"/>
      <c r="N31" s="200"/>
    </row>
    <row r="32" spans="2:14">
      <c r="B32" s="201">
        <v>13</v>
      </c>
      <c r="C32" s="202" t="s">
        <v>186</v>
      </c>
      <c r="D32" s="203">
        <v>4572.3940000000002</v>
      </c>
      <c r="E32" s="204">
        <v>4.7999267517871314E-2</v>
      </c>
      <c r="F32" s="203">
        <v>2644.9857000000002</v>
      </c>
      <c r="G32" s="204">
        <v>4.591642158354816E-2</v>
      </c>
      <c r="H32" s="203">
        <v>489.01495</v>
      </c>
      <c r="I32" s="204">
        <v>7.0742076319203887E-2</v>
      </c>
      <c r="J32" s="205">
        <v>7706.3946500000002</v>
      </c>
      <c r="K32" s="206">
        <v>4.8232292808194611E-2</v>
      </c>
      <c r="L32" s="199"/>
      <c r="M32" s="199"/>
      <c r="N32" s="200"/>
    </row>
    <row r="33" spans="2:14" ht="25.5">
      <c r="B33" s="201">
        <v>14</v>
      </c>
      <c r="C33" s="202" t="s">
        <v>187</v>
      </c>
      <c r="D33" s="203">
        <v>0</v>
      </c>
      <c r="E33" s="204">
        <v>0</v>
      </c>
      <c r="F33" s="203">
        <v>0</v>
      </c>
      <c r="G33" s="204">
        <v>0</v>
      </c>
      <c r="H33" s="203">
        <v>0</v>
      </c>
      <c r="I33" s="204">
        <v>0</v>
      </c>
      <c r="J33" s="205">
        <v>0</v>
      </c>
      <c r="K33" s="206">
        <v>0</v>
      </c>
      <c r="L33" s="199"/>
      <c r="M33" s="199"/>
      <c r="N33" s="200"/>
    </row>
    <row r="34" spans="2:14">
      <c r="B34" s="201">
        <v>15</v>
      </c>
      <c r="C34" s="202" t="s">
        <v>188</v>
      </c>
      <c r="D34" s="203">
        <v>897.73900000000003</v>
      </c>
      <c r="E34" s="204">
        <v>9.4241253973796381E-3</v>
      </c>
      <c r="F34" s="203">
        <v>252.36435</v>
      </c>
      <c r="G34" s="204">
        <v>4.3809945313723628E-3</v>
      </c>
      <c r="H34" s="203">
        <v>105.01474</v>
      </c>
      <c r="I34" s="204">
        <v>1.5191684327281513E-2</v>
      </c>
      <c r="J34" s="205">
        <v>1255.1180900000002</v>
      </c>
      <c r="K34" s="206">
        <v>7.8554532923825748E-3</v>
      </c>
      <c r="L34" s="199"/>
      <c r="M34" s="199"/>
      <c r="N34" s="200"/>
    </row>
    <row r="35" spans="2:14">
      <c r="B35" s="213">
        <v>16</v>
      </c>
      <c r="C35" s="214" t="s">
        <v>189</v>
      </c>
      <c r="D35" s="215">
        <v>94904.676999999996</v>
      </c>
      <c r="E35" s="216">
        <v>0.99627350136934145</v>
      </c>
      <c r="F35" s="217">
        <v>55311.383649999996</v>
      </c>
      <c r="G35" s="216">
        <v>0.96019453339304339</v>
      </c>
      <c r="H35" s="218">
        <v>6912.6462699999993</v>
      </c>
      <c r="I35" s="216">
        <v>1</v>
      </c>
      <c r="J35" s="219">
        <v>157128.70692</v>
      </c>
      <c r="K35" s="220">
        <v>0.98342715951335746</v>
      </c>
      <c r="L35" s="199"/>
      <c r="M35" s="199"/>
      <c r="N35" s="200"/>
    </row>
    <row r="36" spans="2:14">
      <c r="B36" s="201">
        <v>17</v>
      </c>
      <c r="C36" s="202" t="s">
        <v>190</v>
      </c>
      <c r="D36" s="203">
        <v>354.98500000000001</v>
      </c>
      <c r="E36" s="204">
        <v>3.7264986306585891E-3</v>
      </c>
      <c r="F36" s="203">
        <v>2292.9681</v>
      </c>
      <c r="G36" s="204">
        <v>3.9805466606956476E-2</v>
      </c>
      <c r="H36" s="203">
        <v>0</v>
      </c>
      <c r="I36" s="204">
        <v>0</v>
      </c>
      <c r="J36" s="205">
        <v>2647.9531000000002</v>
      </c>
      <c r="K36" s="206">
        <v>1.657284048664269E-2</v>
      </c>
      <c r="L36" s="199"/>
      <c r="M36" s="199"/>
      <c r="N36" s="200"/>
    </row>
    <row r="37" spans="2:14" ht="39" thickBot="1">
      <c r="B37" s="221">
        <v>18</v>
      </c>
      <c r="C37" s="222" t="s">
        <v>191</v>
      </c>
      <c r="D37" s="223">
        <v>95259.661999999997</v>
      </c>
      <c r="E37" s="224">
        <v>1</v>
      </c>
      <c r="F37" s="225">
        <v>57604.351750000002</v>
      </c>
      <c r="G37" s="224">
        <v>1</v>
      </c>
      <c r="H37" s="225">
        <v>6912.6462699999993</v>
      </c>
      <c r="I37" s="224">
        <v>1</v>
      </c>
      <c r="J37" s="226">
        <v>159776.66001999998</v>
      </c>
      <c r="K37" s="227">
        <v>1</v>
      </c>
      <c r="L37" s="199"/>
      <c r="M37" s="199"/>
      <c r="N37" s="200"/>
    </row>
    <row r="38" spans="2:14">
      <c r="J38" s="228"/>
    </row>
    <row r="39" spans="2:14">
      <c r="J39" s="200"/>
    </row>
    <row r="40" spans="2:14">
      <c r="J40" s="200"/>
    </row>
    <row r="41" spans="2:14">
      <c r="J41" s="200"/>
    </row>
  </sheetData>
  <mergeCells count="10">
    <mergeCell ref="J1:K1"/>
    <mergeCell ref="B3:K3"/>
    <mergeCell ref="J4:K4"/>
    <mergeCell ref="B5:K5"/>
    <mergeCell ref="B6:B7"/>
    <mergeCell ref="C6:C7"/>
    <mergeCell ref="D6:E6"/>
    <mergeCell ref="F6:G6"/>
    <mergeCell ref="H6:I6"/>
    <mergeCell ref="J6:K6"/>
  </mergeCells>
  <printOptions horizontalCentered="1"/>
  <pageMargins left="0.23" right="0.22" top="0.51" bottom="0.47" header="0.31496062992126" footer="0.31496062992126"/>
  <pageSetup paperSize="9" scale="58" orientation="portrait" r:id="rId1"/>
</worksheet>
</file>

<file path=xl/worksheets/sheet33.xml><?xml version="1.0" encoding="utf-8"?>
<worksheet xmlns="http://schemas.openxmlformats.org/spreadsheetml/2006/main" xmlns:r="http://schemas.openxmlformats.org/officeDocument/2006/relationships">
  <sheetPr>
    <pageSetUpPr fitToPage="1"/>
  </sheetPr>
  <dimension ref="B1:U26"/>
  <sheetViews>
    <sheetView workbookViewId="0"/>
  </sheetViews>
  <sheetFormatPr defaultRowHeight="12.75"/>
  <cols>
    <col min="1" max="1" width="2.28515625" style="443" customWidth="1"/>
    <col min="2" max="2" width="33.28515625" style="443" customWidth="1"/>
    <col min="3" max="3" width="13.7109375" style="443" customWidth="1"/>
    <col min="4" max="4" width="12.85546875" style="443" bestFit="1" customWidth="1"/>
    <col min="5" max="5" width="13.28515625" style="443" customWidth="1"/>
    <col min="6" max="6" width="13.85546875" style="443" customWidth="1"/>
    <col min="7" max="7" width="12.85546875" style="443" bestFit="1" customWidth="1"/>
    <col min="8" max="8" width="13.5703125" style="443" customWidth="1"/>
    <col min="9" max="9" width="13.7109375" style="443" customWidth="1"/>
    <col min="10" max="10" width="13.85546875" style="443" bestFit="1" customWidth="1"/>
    <col min="11" max="11" width="13.28515625" style="443" customWidth="1"/>
    <col min="12" max="12" width="13.42578125" style="443" customWidth="1"/>
    <col min="13" max="13" width="13.140625" style="443" bestFit="1" customWidth="1"/>
    <col min="14" max="14" width="13.7109375" style="443" customWidth="1"/>
    <col min="15" max="16384" width="9.140625" style="443"/>
  </cols>
  <sheetData>
    <row r="1" spans="2:21">
      <c r="M1" s="2021" t="s">
        <v>365</v>
      </c>
      <c r="N1" s="2021"/>
    </row>
    <row r="3" spans="2:21">
      <c r="B3" s="2022" t="s">
        <v>350</v>
      </c>
      <c r="C3" s="2022"/>
      <c r="D3" s="2022"/>
      <c r="E3" s="2022"/>
      <c r="F3" s="2022"/>
      <c r="G3" s="2022"/>
      <c r="H3" s="2022"/>
      <c r="I3" s="2022"/>
      <c r="J3" s="2022"/>
      <c r="K3" s="2022"/>
      <c r="L3" s="2022"/>
      <c r="M3" s="2022"/>
      <c r="N3" s="2022"/>
    </row>
    <row r="5" spans="2:21" ht="13.5" thickBot="1">
      <c r="M5" s="2023" t="s">
        <v>95</v>
      </c>
      <c r="N5" s="2023"/>
    </row>
    <row r="6" spans="2:21" ht="12.75" customHeight="1">
      <c r="B6" s="2024" t="s">
        <v>351</v>
      </c>
      <c r="C6" s="2026" t="s">
        <v>108</v>
      </c>
      <c r="D6" s="2027"/>
      <c r="E6" s="2028"/>
      <c r="F6" s="2029" t="s">
        <v>352</v>
      </c>
      <c r="G6" s="2030"/>
      <c r="H6" s="2031"/>
      <c r="I6" s="2029" t="s">
        <v>353</v>
      </c>
      <c r="J6" s="2030"/>
      <c r="K6" s="2031"/>
      <c r="L6" s="2029" t="s">
        <v>5</v>
      </c>
      <c r="M6" s="2030"/>
      <c r="N6" s="2031"/>
    </row>
    <row r="7" spans="2:21" ht="41.25" customHeight="1" thickBot="1">
      <c r="B7" s="2025"/>
      <c r="C7" s="444" t="s">
        <v>354</v>
      </c>
      <c r="D7" s="445" t="s">
        <v>355</v>
      </c>
      <c r="E7" s="446" t="s">
        <v>356</v>
      </c>
      <c r="F7" s="447" t="s">
        <v>354</v>
      </c>
      <c r="G7" s="445" t="s">
        <v>355</v>
      </c>
      <c r="H7" s="446" t="s">
        <v>356</v>
      </c>
      <c r="I7" s="444" t="s">
        <v>354</v>
      </c>
      <c r="J7" s="445" t="s">
        <v>355</v>
      </c>
      <c r="K7" s="446" t="s">
        <v>356</v>
      </c>
      <c r="L7" s="444" t="s">
        <v>354</v>
      </c>
      <c r="M7" s="445" t="s">
        <v>355</v>
      </c>
      <c r="N7" s="446" t="s">
        <v>356</v>
      </c>
    </row>
    <row r="8" spans="2:21">
      <c r="B8" s="448" t="s">
        <v>357</v>
      </c>
      <c r="C8" s="449">
        <v>95093</v>
      </c>
      <c r="D8" s="450">
        <v>16489</v>
      </c>
      <c r="E8" s="451">
        <v>92597</v>
      </c>
      <c r="F8" s="452">
        <v>55822</v>
      </c>
      <c r="G8" s="450">
        <v>12766</v>
      </c>
      <c r="H8" s="453">
        <v>41307</v>
      </c>
      <c r="I8" s="449">
        <v>6963</v>
      </c>
      <c r="J8" s="450">
        <v>819</v>
      </c>
      <c r="K8" s="453">
        <v>10652</v>
      </c>
      <c r="L8" s="449">
        <v>157878</v>
      </c>
      <c r="M8" s="450">
        <v>30074</v>
      </c>
      <c r="N8" s="453">
        <v>144556</v>
      </c>
      <c r="O8" s="454"/>
      <c r="P8" s="454"/>
      <c r="Q8" s="454"/>
      <c r="R8" s="454"/>
      <c r="S8" s="454"/>
      <c r="T8" s="454"/>
      <c r="U8" s="454"/>
    </row>
    <row r="9" spans="2:21">
      <c r="B9" s="455" t="s">
        <v>358</v>
      </c>
      <c r="C9" s="456">
        <v>43407</v>
      </c>
      <c r="D9" s="457">
        <v>5800</v>
      </c>
      <c r="E9" s="458">
        <v>144572</v>
      </c>
      <c r="F9" s="459">
        <v>43163</v>
      </c>
      <c r="G9" s="457">
        <v>7548</v>
      </c>
      <c r="H9" s="460">
        <v>47949</v>
      </c>
      <c r="I9" s="456">
        <v>4974</v>
      </c>
      <c r="J9" s="457">
        <v>308</v>
      </c>
      <c r="K9" s="460">
        <v>13920</v>
      </c>
      <c r="L9" s="456">
        <v>91543</v>
      </c>
      <c r="M9" s="457">
        <v>13656</v>
      </c>
      <c r="N9" s="460">
        <v>206441</v>
      </c>
      <c r="O9" s="454"/>
      <c r="P9" s="454"/>
      <c r="Q9" s="454"/>
      <c r="R9" s="454"/>
      <c r="S9" s="454"/>
      <c r="T9" s="454"/>
      <c r="U9" s="454"/>
    </row>
    <row r="10" spans="2:21" ht="25.5">
      <c r="B10" s="455" t="s">
        <v>359</v>
      </c>
      <c r="C10" s="456">
        <v>51686</v>
      </c>
      <c r="D10" s="457">
        <v>10688</v>
      </c>
      <c r="E10" s="458">
        <v>-51975</v>
      </c>
      <c r="F10" s="459">
        <v>12659</v>
      </c>
      <c r="G10" s="457">
        <v>5218</v>
      </c>
      <c r="H10" s="460">
        <v>-6642</v>
      </c>
      <c r="I10" s="456">
        <v>1990</v>
      </c>
      <c r="J10" s="457">
        <v>511</v>
      </c>
      <c r="K10" s="460">
        <v>-3268</v>
      </c>
      <c r="L10" s="456">
        <v>66335</v>
      </c>
      <c r="M10" s="457">
        <v>16418</v>
      </c>
      <c r="N10" s="460">
        <v>-61885</v>
      </c>
      <c r="O10" s="454"/>
      <c r="P10" s="454"/>
      <c r="Q10" s="454"/>
      <c r="R10" s="454"/>
      <c r="S10" s="454"/>
      <c r="T10" s="454"/>
      <c r="U10" s="454"/>
    </row>
    <row r="11" spans="2:21" ht="25.5">
      <c r="B11" s="455" t="s">
        <v>360</v>
      </c>
      <c r="C11" s="456">
        <v>0</v>
      </c>
      <c r="D11" s="457">
        <v>0</v>
      </c>
      <c r="E11" s="458">
        <v>0</v>
      </c>
      <c r="F11" s="459">
        <v>0</v>
      </c>
      <c r="G11" s="457">
        <v>0</v>
      </c>
      <c r="H11" s="460">
        <v>0</v>
      </c>
      <c r="I11" s="456">
        <v>0</v>
      </c>
      <c r="J11" s="457">
        <v>0</v>
      </c>
      <c r="K11" s="460">
        <v>0</v>
      </c>
      <c r="L11" s="456">
        <v>-3</v>
      </c>
      <c r="M11" s="457">
        <v>0</v>
      </c>
      <c r="N11" s="460">
        <v>0</v>
      </c>
      <c r="O11" s="454"/>
      <c r="P11" s="454"/>
      <c r="Q11" s="454"/>
      <c r="R11" s="454"/>
      <c r="S11" s="454"/>
      <c r="T11" s="454"/>
      <c r="U11" s="454"/>
    </row>
    <row r="12" spans="2:21">
      <c r="B12" s="461" t="s">
        <v>361</v>
      </c>
      <c r="C12" s="462">
        <v>51686</v>
      </c>
      <c r="D12" s="463">
        <v>10688</v>
      </c>
      <c r="E12" s="464">
        <v>-51975</v>
      </c>
      <c r="F12" s="465">
        <v>12659</v>
      </c>
      <c r="G12" s="463">
        <v>5218</v>
      </c>
      <c r="H12" s="466">
        <v>-6642</v>
      </c>
      <c r="I12" s="462">
        <v>1990</v>
      </c>
      <c r="J12" s="463">
        <v>511.0513400000001</v>
      </c>
      <c r="K12" s="466">
        <v>-3268</v>
      </c>
      <c r="L12" s="462">
        <v>66335</v>
      </c>
      <c r="M12" s="463">
        <v>16418</v>
      </c>
      <c r="N12" s="466">
        <v>-61885</v>
      </c>
      <c r="O12" s="454"/>
      <c r="P12" s="454"/>
      <c r="Q12" s="454"/>
      <c r="R12" s="454"/>
      <c r="S12" s="454"/>
      <c r="T12" s="454"/>
      <c r="U12" s="454"/>
    </row>
    <row r="13" spans="2:21" ht="13.5" thickBot="1">
      <c r="B13" s="461" t="s">
        <v>362</v>
      </c>
      <c r="C13" s="467">
        <v>734</v>
      </c>
      <c r="D13" s="468">
        <v>23</v>
      </c>
      <c r="E13" s="469">
        <v>174.63764970700004</v>
      </c>
      <c r="F13" s="467">
        <v>-95</v>
      </c>
      <c r="G13" s="468">
        <v>17</v>
      </c>
      <c r="H13" s="470">
        <v>234</v>
      </c>
      <c r="I13" s="469">
        <v>-64.915484794999998</v>
      </c>
      <c r="J13" s="468">
        <v>-0.25285551300000009</v>
      </c>
      <c r="K13" s="470">
        <v>48.633766367000007</v>
      </c>
      <c r="L13" s="469">
        <v>-30</v>
      </c>
      <c r="M13" s="468">
        <v>40.451780110999984</v>
      </c>
      <c r="N13" s="470">
        <v>457</v>
      </c>
      <c r="O13" s="454"/>
      <c r="P13" s="454"/>
      <c r="Q13" s="454"/>
      <c r="R13" s="454"/>
      <c r="S13" s="454"/>
      <c r="T13" s="454"/>
      <c r="U13" s="454"/>
    </row>
    <row r="14" spans="2:21">
      <c r="B14" s="471" t="s">
        <v>363</v>
      </c>
      <c r="C14" s="2015">
        <v>932</v>
      </c>
      <c r="D14" s="2016"/>
      <c r="E14" s="2016"/>
      <c r="F14" s="2015">
        <v>156</v>
      </c>
      <c r="G14" s="2016"/>
      <c r="H14" s="2017"/>
      <c r="I14" s="2016">
        <v>-17</v>
      </c>
      <c r="J14" s="2016"/>
      <c r="K14" s="2017"/>
      <c r="L14" s="2016">
        <v>1072</v>
      </c>
      <c r="M14" s="2016"/>
      <c r="N14" s="2017"/>
      <c r="O14" s="454"/>
      <c r="P14" s="454"/>
      <c r="Q14" s="454"/>
      <c r="R14" s="454"/>
      <c r="S14" s="454"/>
      <c r="T14" s="454"/>
      <c r="U14" s="454"/>
    </row>
    <row r="15" spans="2:21" ht="13.5" thickBot="1">
      <c r="B15" s="472" t="s">
        <v>364</v>
      </c>
      <c r="C15" s="2018">
        <v>3.5000000000000003E-2</v>
      </c>
      <c r="D15" s="2019"/>
      <c r="E15" s="2020"/>
      <c r="F15" s="2018">
        <v>0.01</v>
      </c>
      <c r="G15" s="2019"/>
      <c r="H15" s="2020"/>
      <c r="I15" s="2018">
        <v>6.0000000000000001E-3</v>
      </c>
      <c r="J15" s="2019"/>
      <c r="K15" s="2020"/>
      <c r="L15" s="2018">
        <v>2.4E-2</v>
      </c>
      <c r="M15" s="2019"/>
      <c r="N15" s="2020"/>
    </row>
    <row r="18" spans="2:17">
      <c r="B18" s="454"/>
      <c r="D18" s="454"/>
      <c r="E18" s="454"/>
      <c r="F18" s="454"/>
      <c r="G18" s="454"/>
      <c r="H18" s="454"/>
      <c r="I18" s="454"/>
      <c r="J18" s="454"/>
      <c r="K18" s="454"/>
      <c r="L18" s="454"/>
      <c r="M18" s="454"/>
      <c r="N18" s="454"/>
      <c r="O18" s="454"/>
      <c r="P18" s="454"/>
      <c r="Q18" s="454"/>
    </row>
    <row r="19" spans="2:17">
      <c r="B19" s="454"/>
      <c r="D19" s="454"/>
      <c r="E19" s="454"/>
      <c r="F19" s="454"/>
      <c r="G19" s="454"/>
      <c r="I19" s="454"/>
      <c r="J19" s="454"/>
      <c r="K19" s="454"/>
      <c r="L19" s="454"/>
      <c r="M19" s="454"/>
      <c r="N19" s="454"/>
      <c r="O19" s="454"/>
      <c r="P19" s="454"/>
      <c r="Q19" s="454"/>
    </row>
    <row r="20" spans="2:17">
      <c r="B20" s="454"/>
      <c r="D20" s="454"/>
      <c r="E20" s="454"/>
      <c r="F20" s="454"/>
      <c r="G20" s="454"/>
      <c r="I20" s="454"/>
      <c r="L20" s="454"/>
      <c r="M20" s="454"/>
      <c r="N20" s="454"/>
    </row>
    <row r="21" spans="2:17">
      <c r="B21" s="454"/>
      <c r="D21" s="454"/>
      <c r="E21" s="454"/>
      <c r="F21" s="454"/>
      <c r="G21" s="454"/>
      <c r="I21" s="454"/>
      <c r="L21" s="454"/>
      <c r="M21" s="454"/>
      <c r="N21" s="454"/>
    </row>
    <row r="22" spans="2:17">
      <c r="B22" s="454"/>
      <c r="D22" s="454"/>
      <c r="E22" s="454"/>
      <c r="F22" s="454"/>
      <c r="G22" s="454"/>
      <c r="I22" s="454"/>
      <c r="L22" s="454"/>
      <c r="M22" s="454"/>
      <c r="N22" s="454"/>
    </row>
    <row r="23" spans="2:17">
      <c r="B23" s="454"/>
      <c r="I23" s="454"/>
      <c r="L23" s="454"/>
      <c r="M23" s="454"/>
      <c r="N23" s="454"/>
    </row>
    <row r="24" spans="2:17">
      <c r="B24" s="454"/>
      <c r="I24" s="454"/>
      <c r="L24" s="454"/>
      <c r="M24" s="454"/>
      <c r="N24" s="454"/>
    </row>
    <row r="25" spans="2:17">
      <c r="B25" s="454"/>
      <c r="I25" s="454"/>
      <c r="L25" s="454"/>
      <c r="M25" s="454"/>
      <c r="N25" s="454"/>
    </row>
    <row r="26" spans="2:17">
      <c r="L26" s="454"/>
      <c r="M26" s="454"/>
      <c r="N26" s="454"/>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 right="0.7" top="0.75" bottom="0.75" header="0.3" footer="0.3"/>
  <pageSetup paperSize="9" scale="66" orientation="landscape" r:id="rId1"/>
</worksheet>
</file>

<file path=xl/worksheets/sheet34.xml><?xml version="1.0" encoding="utf-8"?>
<worksheet xmlns="http://schemas.openxmlformats.org/spreadsheetml/2006/main" xmlns:r="http://schemas.openxmlformats.org/officeDocument/2006/relationships">
  <sheetPr>
    <pageSetUpPr fitToPage="1"/>
  </sheetPr>
  <dimension ref="A1:K85"/>
  <sheetViews>
    <sheetView showGridLines="0" workbookViewId="0"/>
  </sheetViews>
  <sheetFormatPr defaultRowHeight="14.25"/>
  <cols>
    <col min="1" max="1" width="9.140625" style="229"/>
    <col min="2" max="2" width="6.7109375" style="229" customWidth="1"/>
    <col min="3" max="3" width="68.140625" style="229" customWidth="1"/>
    <col min="4" max="4" width="11.28515625" style="230" bestFit="1" customWidth="1"/>
    <col min="5" max="5" width="9.140625" style="230"/>
    <col min="6" max="6" width="9.28515625" style="230" customWidth="1"/>
    <col min="7" max="7" width="8.42578125" style="231" bestFit="1" customWidth="1"/>
    <col min="8" max="10" width="9.140625" style="230"/>
    <col min="11" max="11" width="12.42578125" style="230" customWidth="1"/>
    <col min="12" max="245" width="9.140625" style="230"/>
    <col min="246" max="246" width="6.7109375" style="230" customWidth="1"/>
    <col min="247" max="247" width="73.5703125" style="230" customWidth="1"/>
    <col min="248" max="248" width="11.28515625" style="230" bestFit="1" customWidth="1"/>
    <col min="249" max="250" width="10.140625" style="230" bestFit="1" customWidth="1"/>
    <col min="251" max="252" width="11.28515625" style="230" bestFit="1" customWidth="1"/>
    <col min="253" max="254" width="10.140625" style="230" bestFit="1" customWidth="1"/>
    <col min="255" max="255" width="11.28515625" style="230" bestFit="1" customWidth="1"/>
    <col min="256" max="501" width="9.140625" style="230"/>
    <col min="502" max="502" width="6.7109375" style="230" customWidth="1"/>
    <col min="503" max="503" width="73.5703125" style="230" customWidth="1"/>
    <col min="504" max="504" width="11.28515625" style="230" bestFit="1" customWidth="1"/>
    <col min="505" max="506" width="10.140625" style="230" bestFit="1" customWidth="1"/>
    <col min="507" max="508" width="11.28515625" style="230" bestFit="1" customWidth="1"/>
    <col min="509" max="510" width="10.140625" style="230" bestFit="1" customWidth="1"/>
    <col min="511" max="511" width="11.28515625" style="230" bestFit="1" customWidth="1"/>
    <col min="512" max="757" width="9.140625" style="230"/>
    <col min="758" max="758" width="6.7109375" style="230" customWidth="1"/>
    <col min="759" max="759" width="73.5703125" style="230" customWidth="1"/>
    <col min="760" max="760" width="11.28515625" style="230" bestFit="1" customWidth="1"/>
    <col min="761" max="762" width="10.140625" style="230" bestFit="1" customWidth="1"/>
    <col min="763" max="764" width="11.28515625" style="230" bestFit="1" customWidth="1"/>
    <col min="765" max="766" width="10.140625" style="230" bestFit="1" customWidth="1"/>
    <col min="767" max="767" width="11.28515625" style="230" bestFit="1" customWidth="1"/>
    <col min="768" max="1013" width="9.140625" style="230"/>
    <col min="1014" max="1014" width="6.7109375" style="230" customWidth="1"/>
    <col min="1015" max="1015" width="73.5703125" style="230" customWidth="1"/>
    <col min="1016" max="1016" width="11.28515625" style="230" bestFit="1" customWidth="1"/>
    <col min="1017" max="1018" width="10.140625" style="230" bestFit="1" customWidth="1"/>
    <col min="1019" max="1020" width="11.28515625" style="230" bestFit="1" customWidth="1"/>
    <col min="1021" max="1022" width="10.140625" style="230" bestFit="1" customWidth="1"/>
    <col min="1023" max="1023" width="11.28515625" style="230" bestFit="1" customWidth="1"/>
    <col min="1024" max="1269" width="9.140625" style="230"/>
    <col min="1270" max="1270" width="6.7109375" style="230" customWidth="1"/>
    <col min="1271" max="1271" width="73.5703125" style="230" customWidth="1"/>
    <col min="1272" max="1272" width="11.28515625" style="230" bestFit="1" customWidth="1"/>
    <col min="1273" max="1274" width="10.140625" style="230" bestFit="1" customWidth="1"/>
    <col min="1275" max="1276" width="11.28515625" style="230" bestFit="1" customWidth="1"/>
    <col min="1277" max="1278" width="10.140625" style="230" bestFit="1" customWidth="1"/>
    <col min="1279" max="1279" width="11.28515625" style="230" bestFit="1" customWidth="1"/>
    <col min="1280" max="1525" width="9.140625" style="230"/>
    <col min="1526" max="1526" width="6.7109375" style="230" customWidth="1"/>
    <col min="1527" max="1527" width="73.5703125" style="230" customWidth="1"/>
    <col min="1528" max="1528" width="11.28515625" style="230" bestFit="1" customWidth="1"/>
    <col min="1529" max="1530" width="10.140625" style="230" bestFit="1" customWidth="1"/>
    <col min="1531" max="1532" width="11.28515625" style="230" bestFit="1" customWidth="1"/>
    <col min="1533" max="1534" width="10.140625" style="230" bestFit="1" customWidth="1"/>
    <col min="1535" max="1535" width="11.28515625" style="230" bestFit="1" customWidth="1"/>
    <col min="1536" max="1781" width="9.140625" style="230"/>
    <col min="1782" max="1782" width="6.7109375" style="230" customWidth="1"/>
    <col min="1783" max="1783" width="73.5703125" style="230" customWidth="1"/>
    <col min="1784" max="1784" width="11.28515625" style="230" bestFit="1" customWidth="1"/>
    <col min="1785" max="1786" width="10.140625" style="230" bestFit="1" customWidth="1"/>
    <col min="1787" max="1788" width="11.28515625" style="230" bestFit="1" customWidth="1"/>
    <col min="1789" max="1790" width="10.140625" style="230" bestFit="1" customWidth="1"/>
    <col min="1791" max="1791" width="11.28515625" style="230" bestFit="1" customWidth="1"/>
    <col min="1792" max="2037" width="9.140625" style="230"/>
    <col min="2038" max="2038" width="6.7109375" style="230" customWidth="1"/>
    <col min="2039" max="2039" width="73.5703125" style="230" customWidth="1"/>
    <col min="2040" max="2040" width="11.28515625" style="230" bestFit="1" customWidth="1"/>
    <col min="2041" max="2042" width="10.140625" style="230" bestFit="1" customWidth="1"/>
    <col min="2043" max="2044" width="11.28515625" style="230" bestFit="1" customWidth="1"/>
    <col min="2045" max="2046" width="10.140625" style="230" bestFit="1" customWidth="1"/>
    <col min="2047" max="2047" width="11.28515625" style="230" bestFit="1" customWidth="1"/>
    <col min="2048" max="2293" width="9.140625" style="230"/>
    <col min="2294" max="2294" width="6.7109375" style="230" customWidth="1"/>
    <col min="2295" max="2295" width="73.5703125" style="230" customWidth="1"/>
    <col min="2296" max="2296" width="11.28515625" style="230" bestFit="1" customWidth="1"/>
    <col min="2297" max="2298" width="10.140625" style="230" bestFit="1" customWidth="1"/>
    <col min="2299" max="2300" width="11.28515625" style="230" bestFit="1" customWidth="1"/>
    <col min="2301" max="2302" width="10.140625" style="230" bestFit="1" customWidth="1"/>
    <col min="2303" max="2303" width="11.28515625" style="230" bestFit="1" customWidth="1"/>
    <col min="2304" max="2549" width="9.140625" style="230"/>
    <col min="2550" max="2550" width="6.7109375" style="230" customWidth="1"/>
    <col min="2551" max="2551" width="73.5703125" style="230" customWidth="1"/>
    <col min="2552" max="2552" width="11.28515625" style="230" bestFit="1" customWidth="1"/>
    <col min="2553" max="2554" width="10.140625" style="230" bestFit="1" customWidth="1"/>
    <col min="2555" max="2556" width="11.28515625" style="230" bestFit="1" customWidth="1"/>
    <col min="2557" max="2558" width="10.140625" style="230" bestFit="1" customWidth="1"/>
    <col min="2559" max="2559" width="11.28515625" style="230" bestFit="1" customWidth="1"/>
    <col min="2560" max="2805" width="9.140625" style="230"/>
    <col min="2806" max="2806" width="6.7109375" style="230" customWidth="1"/>
    <col min="2807" max="2807" width="73.5703125" style="230" customWidth="1"/>
    <col min="2808" max="2808" width="11.28515625" style="230" bestFit="1" customWidth="1"/>
    <col min="2809" max="2810" width="10.140625" style="230" bestFit="1" customWidth="1"/>
    <col min="2811" max="2812" width="11.28515625" style="230" bestFit="1" customWidth="1"/>
    <col min="2813" max="2814" width="10.140625" style="230" bestFit="1" customWidth="1"/>
    <col min="2815" max="2815" width="11.28515625" style="230" bestFit="1" customWidth="1"/>
    <col min="2816" max="3061" width="9.140625" style="230"/>
    <col min="3062" max="3062" width="6.7109375" style="230" customWidth="1"/>
    <col min="3063" max="3063" width="73.5703125" style="230" customWidth="1"/>
    <col min="3064" max="3064" width="11.28515625" style="230" bestFit="1" customWidth="1"/>
    <col min="3065" max="3066" width="10.140625" style="230" bestFit="1" customWidth="1"/>
    <col min="3067" max="3068" width="11.28515625" style="230" bestFit="1" customWidth="1"/>
    <col min="3069" max="3070" width="10.140625" style="230" bestFit="1" customWidth="1"/>
    <col min="3071" max="3071" width="11.28515625" style="230" bestFit="1" customWidth="1"/>
    <col min="3072" max="3317" width="9.140625" style="230"/>
    <col min="3318" max="3318" width="6.7109375" style="230" customWidth="1"/>
    <col min="3319" max="3319" width="73.5703125" style="230" customWidth="1"/>
    <col min="3320" max="3320" width="11.28515625" style="230" bestFit="1" customWidth="1"/>
    <col min="3321" max="3322" width="10.140625" style="230" bestFit="1" customWidth="1"/>
    <col min="3323" max="3324" width="11.28515625" style="230" bestFit="1" customWidth="1"/>
    <col min="3325" max="3326" width="10.140625" style="230" bestFit="1" customWidth="1"/>
    <col min="3327" max="3327" width="11.28515625" style="230" bestFit="1" customWidth="1"/>
    <col min="3328" max="3573" width="9.140625" style="230"/>
    <col min="3574" max="3574" width="6.7109375" style="230" customWidth="1"/>
    <col min="3575" max="3575" width="73.5703125" style="230" customWidth="1"/>
    <col min="3576" max="3576" width="11.28515625" style="230" bestFit="1" customWidth="1"/>
    <col min="3577" max="3578" width="10.140625" style="230" bestFit="1" customWidth="1"/>
    <col min="3579" max="3580" width="11.28515625" style="230" bestFit="1" customWidth="1"/>
    <col min="3581" max="3582" width="10.140625" style="230" bestFit="1" customWidth="1"/>
    <col min="3583" max="3583" width="11.28515625" style="230" bestFit="1" customWidth="1"/>
    <col min="3584" max="3829" width="9.140625" style="230"/>
    <col min="3830" max="3830" width="6.7109375" style="230" customWidth="1"/>
    <col min="3831" max="3831" width="73.5703125" style="230" customWidth="1"/>
    <col min="3832" max="3832" width="11.28515625" style="230" bestFit="1" customWidth="1"/>
    <col min="3833" max="3834" width="10.140625" style="230" bestFit="1" customWidth="1"/>
    <col min="3835" max="3836" width="11.28515625" style="230" bestFit="1" customWidth="1"/>
    <col min="3837" max="3838" width="10.140625" style="230" bestFit="1" customWidth="1"/>
    <col min="3839" max="3839" width="11.28515625" style="230" bestFit="1" customWidth="1"/>
    <col min="3840" max="4085" width="9.140625" style="230"/>
    <col min="4086" max="4086" width="6.7109375" style="230" customWidth="1"/>
    <col min="4087" max="4087" width="73.5703125" style="230" customWidth="1"/>
    <col min="4088" max="4088" width="11.28515625" style="230" bestFit="1" customWidth="1"/>
    <col min="4089" max="4090" width="10.140625" style="230" bestFit="1" customWidth="1"/>
    <col min="4091" max="4092" width="11.28515625" style="230" bestFit="1" customWidth="1"/>
    <col min="4093" max="4094" width="10.140625" style="230" bestFit="1" customWidth="1"/>
    <col min="4095" max="4095" width="11.28515625" style="230" bestFit="1" customWidth="1"/>
    <col min="4096" max="4341" width="9.140625" style="230"/>
    <col min="4342" max="4342" width="6.7109375" style="230" customWidth="1"/>
    <col min="4343" max="4343" width="73.5703125" style="230" customWidth="1"/>
    <col min="4344" max="4344" width="11.28515625" style="230" bestFit="1" customWidth="1"/>
    <col min="4345" max="4346" width="10.140625" style="230" bestFit="1" customWidth="1"/>
    <col min="4347" max="4348" width="11.28515625" style="230" bestFit="1" customWidth="1"/>
    <col min="4349" max="4350" width="10.140625" style="230" bestFit="1" customWidth="1"/>
    <col min="4351" max="4351" width="11.28515625" style="230" bestFit="1" customWidth="1"/>
    <col min="4352" max="4597" width="9.140625" style="230"/>
    <col min="4598" max="4598" width="6.7109375" style="230" customWidth="1"/>
    <col min="4599" max="4599" width="73.5703125" style="230" customWidth="1"/>
    <col min="4600" max="4600" width="11.28515625" style="230" bestFit="1" customWidth="1"/>
    <col min="4601" max="4602" width="10.140625" style="230" bestFit="1" customWidth="1"/>
    <col min="4603" max="4604" width="11.28515625" style="230" bestFit="1" customWidth="1"/>
    <col min="4605" max="4606" width="10.140625" style="230" bestFit="1" customWidth="1"/>
    <col min="4607" max="4607" width="11.28515625" style="230" bestFit="1" customWidth="1"/>
    <col min="4608" max="4853" width="9.140625" style="230"/>
    <col min="4854" max="4854" width="6.7109375" style="230" customWidth="1"/>
    <col min="4855" max="4855" width="73.5703125" style="230" customWidth="1"/>
    <col min="4856" max="4856" width="11.28515625" style="230" bestFit="1" customWidth="1"/>
    <col min="4857" max="4858" width="10.140625" style="230" bestFit="1" customWidth="1"/>
    <col min="4859" max="4860" width="11.28515625" style="230" bestFit="1" customWidth="1"/>
    <col min="4861" max="4862" width="10.140625" style="230" bestFit="1" customWidth="1"/>
    <col min="4863" max="4863" width="11.28515625" style="230" bestFit="1" customWidth="1"/>
    <col min="4864" max="5109" width="9.140625" style="230"/>
    <col min="5110" max="5110" width="6.7109375" style="230" customWidth="1"/>
    <col min="5111" max="5111" width="73.5703125" style="230" customWidth="1"/>
    <col min="5112" max="5112" width="11.28515625" style="230" bestFit="1" customWidth="1"/>
    <col min="5113" max="5114" width="10.140625" style="230" bestFit="1" customWidth="1"/>
    <col min="5115" max="5116" width="11.28515625" style="230" bestFit="1" customWidth="1"/>
    <col min="5117" max="5118" width="10.140625" style="230" bestFit="1" customWidth="1"/>
    <col min="5119" max="5119" width="11.28515625" style="230" bestFit="1" customWidth="1"/>
    <col min="5120" max="5365" width="9.140625" style="230"/>
    <col min="5366" max="5366" width="6.7109375" style="230" customWidth="1"/>
    <col min="5367" max="5367" width="73.5703125" style="230" customWidth="1"/>
    <col min="5368" max="5368" width="11.28515625" style="230" bestFit="1" customWidth="1"/>
    <col min="5369" max="5370" width="10.140625" style="230" bestFit="1" customWidth="1"/>
    <col min="5371" max="5372" width="11.28515625" style="230" bestFit="1" customWidth="1"/>
    <col min="5373" max="5374" width="10.140625" style="230" bestFit="1" customWidth="1"/>
    <col min="5375" max="5375" width="11.28515625" style="230" bestFit="1" customWidth="1"/>
    <col min="5376" max="5621" width="9.140625" style="230"/>
    <col min="5622" max="5622" width="6.7109375" style="230" customWidth="1"/>
    <col min="5623" max="5623" width="73.5703125" style="230" customWidth="1"/>
    <col min="5624" max="5624" width="11.28515625" style="230" bestFit="1" customWidth="1"/>
    <col min="5625" max="5626" width="10.140625" style="230" bestFit="1" customWidth="1"/>
    <col min="5627" max="5628" width="11.28515625" style="230" bestFit="1" customWidth="1"/>
    <col min="5629" max="5630" width="10.140625" style="230" bestFit="1" customWidth="1"/>
    <col min="5631" max="5631" width="11.28515625" style="230" bestFit="1" customWidth="1"/>
    <col min="5632" max="5877" width="9.140625" style="230"/>
    <col min="5878" max="5878" width="6.7109375" style="230" customWidth="1"/>
    <col min="5879" max="5879" width="73.5703125" style="230" customWidth="1"/>
    <col min="5880" max="5880" width="11.28515625" style="230" bestFit="1" customWidth="1"/>
    <col min="5881" max="5882" width="10.140625" style="230" bestFit="1" customWidth="1"/>
    <col min="5883" max="5884" width="11.28515625" style="230" bestFit="1" customWidth="1"/>
    <col min="5885" max="5886" width="10.140625" style="230" bestFit="1" customWidth="1"/>
    <col min="5887" max="5887" width="11.28515625" style="230" bestFit="1" customWidth="1"/>
    <col min="5888" max="6133" width="9.140625" style="230"/>
    <col min="6134" max="6134" width="6.7109375" style="230" customWidth="1"/>
    <col min="6135" max="6135" width="73.5703125" style="230" customWidth="1"/>
    <col min="6136" max="6136" width="11.28515625" style="230" bestFit="1" customWidth="1"/>
    <col min="6137" max="6138" width="10.140625" style="230" bestFit="1" customWidth="1"/>
    <col min="6139" max="6140" width="11.28515625" style="230" bestFit="1" customWidth="1"/>
    <col min="6141" max="6142" width="10.140625" style="230" bestFit="1" customWidth="1"/>
    <col min="6143" max="6143" width="11.28515625" style="230" bestFit="1" customWidth="1"/>
    <col min="6144" max="6389" width="9.140625" style="230"/>
    <col min="6390" max="6390" width="6.7109375" style="230" customWidth="1"/>
    <col min="6391" max="6391" width="73.5703125" style="230" customWidth="1"/>
    <col min="6392" max="6392" width="11.28515625" style="230" bestFit="1" customWidth="1"/>
    <col min="6393" max="6394" width="10.140625" style="230" bestFit="1" customWidth="1"/>
    <col min="6395" max="6396" width="11.28515625" style="230" bestFit="1" customWidth="1"/>
    <col min="6397" max="6398" width="10.140625" style="230" bestFit="1" customWidth="1"/>
    <col min="6399" max="6399" width="11.28515625" style="230" bestFit="1" customWidth="1"/>
    <col min="6400" max="6645" width="9.140625" style="230"/>
    <col min="6646" max="6646" width="6.7109375" style="230" customWidth="1"/>
    <col min="6647" max="6647" width="73.5703125" style="230" customWidth="1"/>
    <col min="6648" max="6648" width="11.28515625" style="230" bestFit="1" customWidth="1"/>
    <col min="6649" max="6650" width="10.140625" style="230" bestFit="1" customWidth="1"/>
    <col min="6651" max="6652" width="11.28515625" style="230" bestFit="1" customWidth="1"/>
    <col min="6653" max="6654" width="10.140625" style="230" bestFit="1" customWidth="1"/>
    <col min="6655" max="6655" width="11.28515625" style="230" bestFit="1" customWidth="1"/>
    <col min="6656" max="6901" width="9.140625" style="230"/>
    <col min="6902" max="6902" width="6.7109375" style="230" customWidth="1"/>
    <col min="6903" max="6903" width="73.5703125" style="230" customWidth="1"/>
    <col min="6904" max="6904" width="11.28515625" style="230" bestFit="1" customWidth="1"/>
    <col min="6905" max="6906" width="10.140625" style="230" bestFit="1" customWidth="1"/>
    <col min="6907" max="6908" width="11.28515625" style="230" bestFit="1" customWidth="1"/>
    <col min="6909" max="6910" width="10.140625" style="230" bestFit="1" customWidth="1"/>
    <col min="6911" max="6911" width="11.28515625" style="230" bestFit="1" customWidth="1"/>
    <col min="6912" max="7157" width="9.140625" style="230"/>
    <col min="7158" max="7158" width="6.7109375" style="230" customWidth="1"/>
    <col min="7159" max="7159" width="73.5703125" style="230" customWidth="1"/>
    <col min="7160" max="7160" width="11.28515625" style="230" bestFit="1" customWidth="1"/>
    <col min="7161" max="7162" width="10.140625" style="230" bestFit="1" customWidth="1"/>
    <col min="7163" max="7164" width="11.28515625" style="230" bestFit="1" customWidth="1"/>
    <col min="7165" max="7166" width="10.140625" style="230" bestFit="1" customWidth="1"/>
    <col min="7167" max="7167" width="11.28515625" style="230" bestFit="1" customWidth="1"/>
    <col min="7168" max="7413" width="9.140625" style="230"/>
    <col min="7414" max="7414" width="6.7109375" style="230" customWidth="1"/>
    <col min="7415" max="7415" width="73.5703125" style="230" customWidth="1"/>
    <col min="7416" max="7416" width="11.28515625" style="230" bestFit="1" customWidth="1"/>
    <col min="7417" max="7418" width="10.140625" style="230" bestFit="1" customWidth="1"/>
    <col min="7419" max="7420" width="11.28515625" style="230" bestFit="1" customWidth="1"/>
    <col min="7421" max="7422" width="10.140625" style="230" bestFit="1" customWidth="1"/>
    <col min="7423" max="7423" width="11.28515625" style="230" bestFit="1" customWidth="1"/>
    <col min="7424" max="7669" width="9.140625" style="230"/>
    <col min="7670" max="7670" width="6.7109375" style="230" customWidth="1"/>
    <col min="7671" max="7671" width="73.5703125" style="230" customWidth="1"/>
    <col min="7672" max="7672" width="11.28515625" style="230" bestFit="1" customWidth="1"/>
    <col min="7673" max="7674" width="10.140625" style="230" bestFit="1" customWidth="1"/>
    <col min="7675" max="7676" width="11.28515625" style="230" bestFit="1" customWidth="1"/>
    <col min="7677" max="7678" width="10.140625" style="230" bestFit="1" customWidth="1"/>
    <col min="7679" max="7679" width="11.28515625" style="230" bestFit="1" customWidth="1"/>
    <col min="7680" max="7925" width="9.140625" style="230"/>
    <col min="7926" max="7926" width="6.7109375" style="230" customWidth="1"/>
    <col min="7927" max="7927" width="73.5703125" style="230" customWidth="1"/>
    <col min="7928" max="7928" width="11.28515625" style="230" bestFit="1" customWidth="1"/>
    <col min="7929" max="7930" width="10.140625" style="230" bestFit="1" customWidth="1"/>
    <col min="7931" max="7932" width="11.28515625" style="230" bestFit="1" customWidth="1"/>
    <col min="7933" max="7934" width="10.140625" style="230" bestFit="1" customWidth="1"/>
    <col min="7935" max="7935" width="11.28515625" style="230" bestFit="1" customWidth="1"/>
    <col min="7936" max="8181" width="9.140625" style="230"/>
    <col min="8182" max="8182" width="6.7109375" style="230" customWidth="1"/>
    <col min="8183" max="8183" width="73.5703125" style="230" customWidth="1"/>
    <col min="8184" max="8184" width="11.28515625" style="230" bestFit="1" customWidth="1"/>
    <col min="8185" max="8186" width="10.140625" style="230" bestFit="1" customWidth="1"/>
    <col min="8187" max="8188" width="11.28515625" style="230" bestFit="1" customWidth="1"/>
    <col min="8189" max="8190" width="10.140625" style="230" bestFit="1" customWidth="1"/>
    <col min="8191" max="8191" width="11.28515625" style="230" bestFit="1" customWidth="1"/>
    <col min="8192" max="8437" width="9.140625" style="230"/>
    <col min="8438" max="8438" width="6.7109375" style="230" customWidth="1"/>
    <col min="8439" max="8439" width="73.5703125" style="230" customWidth="1"/>
    <col min="8440" max="8440" width="11.28515625" style="230" bestFit="1" customWidth="1"/>
    <col min="8441" max="8442" width="10.140625" style="230" bestFit="1" customWidth="1"/>
    <col min="8443" max="8444" width="11.28515625" style="230" bestFit="1" customWidth="1"/>
    <col min="8445" max="8446" width="10.140625" style="230" bestFit="1" customWidth="1"/>
    <col min="8447" max="8447" width="11.28515625" style="230" bestFit="1" customWidth="1"/>
    <col min="8448" max="8693" width="9.140625" style="230"/>
    <col min="8694" max="8694" width="6.7109375" style="230" customWidth="1"/>
    <col min="8695" max="8695" width="73.5703125" style="230" customWidth="1"/>
    <col min="8696" max="8696" width="11.28515625" style="230" bestFit="1" customWidth="1"/>
    <col min="8697" max="8698" width="10.140625" style="230" bestFit="1" customWidth="1"/>
    <col min="8699" max="8700" width="11.28515625" style="230" bestFit="1" customWidth="1"/>
    <col min="8701" max="8702" width="10.140625" style="230" bestFit="1" customWidth="1"/>
    <col min="8703" max="8703" width="11.28515625" style="230" bestFit="1" customWidth="1"/>
    <col min="8704" max="8949" width="9.140625" style="230"/>
    <col min="8950" max="8950" width="6.7109375" style="230" customWidth="1"/>
    <col min="8951" max="8951" width="73.5703125" style="230" customWidth="1"/>
    <col min="8952" max="8952" width="11.28515625" style="230" bestFit="1" customWidth="1"/>
    <col min="8953" max="8954" width="10.140625" style="230" bestFit="1" customWidth="1"/>
    <col min="8955" max="8956" width="11.28515625" style="230" bestFit="1" customWidth="1"/>
    <col min="8957" max="8958" width="10.140625" style="230" bestFit="1" customWidth="1"/>
    <col min="8959" max="8959" width="11.28515625" style="230" bestFit="1" customWidth="1"/>
    <col min="8960" max="9205" width="9.140625" style="230"/>
    <col min="9206" max="9206" width="6.7109375" style="230" customWidth="1"/>
    <col min="9207" max="9207" width="73.5703125" style="230" customWidth="1"/>
    <col min="9208" max="9208" width="11.28515625" style="230" bestFit="1" customWidth="1"/>
    <col min="9209" max="9210" width="10.140625" style="230" bestFit="1" customWidth="1"/>
    <col min="9211" max="9212" width="11.28515625" style="230" bestFit="1" customWidth="1"/>
    <col min="9213" max="9214" width="10.140625" style="230" bestFit="1" customWidth="1"/>
    <col min="9215" max="9215" width="11.28515625" style="230" bestFit="1" customWidth="1"/>
    <col min="9216" max="9461" width="9.140625" style="230"/>
    <col min="9462" max="9462" width="6.7109375" style="230" customWidth="1"/>
    <col min="9463" max="9463" width="73.5703125" style="230" customWidth="1"/>
    <col min="9464" max="9464" width="11.28515625" style="230" bestFit="1" customWidth="1"/>
    <col min="9465" max="9466" width="10.140625" style="230" bestFit="1" customWidth="1"/>
    <col min="9467" max="9468" width="11.28515625" style="230" bestFit="1" customWidth="1"/>
    <col min="9469" max="9470" width="10.140625" style="230" bestFit="1" customWidth="1"/>
    <col min="9471" max="9471" width="11.28515625" style="230" bestFit="1" customWidth="1"/>
    <col min="9472" max="9717" width="9.140625" style="230"/>
    <col min="9718" max="9718" width="6.7109375" style="230" customWidth="1"/>
    <col min="9719" max="9719" width="73.5703125" style="230" customWidth="1"/>
    <col min="9720" max="9720" width="11.28515625" style="230" bestFit="1" customWidth="1"/>
    <col min="9721" max="9722" width="10.140625" style="230" bestFit="1" customWidth="1"/>
    <col min="9723" max="9724" width="11.28515625" style="230" bestFit="1" customWidth="1"/>
    <col min="9725" max="9726" width="10.140625" style="230" bestFit="1" customWidth="1"/>
    <col min="9727" max="9727" width="11.28515625" style="230" bestFit="1" customWidth="1"/>
    <col min="9728" max="9973" width="9.140625" style="230"/>
    <col min="9974" max="9974" width="6.7109375" style="230" customWidth="1"/>
    <col min="9975" max="9975" width="73.5703125" style="230" customWidth="1"/>
    <col min="9976" max="9976" width="11.28515625" style="230" bestFit="1" customWidth="1"/>
    <col min="9977" max="9978" width="10.140625" style="230" bestFit="1" customWidth="1"/>
    <col min="9979" max="9980" width="11.28515625" style="230" bestFit="1" customWidth="1"/>
    <col min="9981" max="9982" width="10.140625" style="230" bestFit="1" customWidth="1"/>
    <col min="9983" max="9983" width="11.28515625" style="230" bestFit="1" customWidth="1"/>
    <col min="9984" max="10229" width="9.140625" style="230"/>
    <col min="10230" max="10230" width="6.7109375" style="230" customWidth="1"/>
    <col min="10231" max="10231" width="73.5703125" style="230" customWidth="1"/>
    <col min="10232" max="10232" width="11.28515625" style="230" bestFit="1" customWidth="1"/>
    <col min="10233" max="10234" width="10.140625" style="230" bestFit="1" customWidth="1"/>
    <col min="10235" max="10236" width="11.28515625" style="230" bestFit="1" customWidth="1"/>
    <col min="10237" max="10238" width="10.140625" style="230" bestFit="1" customWidth="1"/>
    <col min="10239" max="10239" width="11.28515625" style="230" bestFit="1" customWidth="1"/>
    <col min="10240" max="10485" width="9.140625" style="230"/>
    <col min="10486" max="10486" width="6.7109375" style="230" customWidth="1"/>
    <col min="10487" max="10487" width="73.5703125" style="230" customWidth="1"/>
    <col min="10488" max="10488" width="11.28515625" style="230" bestFit="1" customWidth="1"/>
    <col min="10489" max="10490" width="10.140625" style="230" bestFit="1" customWidth="1"/>
    <col min="10491" max="10492" width="11.28515625" style="230" bestFit="1" customWidth="1"/>
    <col min="10493" max="10494" width="10.140625" style="230" bestFit="1" customWidth="1"/>
    <col min="10495" max="10495" width="11.28515625" style="230" bestFit="1" customWidth="1"/>
    <col min="10496" max="10741" width="9.140625" style="230"/>
    <col min="10742" max="10742" width="6.7109375" style="230" customWidth="1"/>
    <col min="10743" max="10743" width="73.5703125" style="230" customWidth="1"/>
    <col min="10744" max="10744" width="11.28515625" style="230" bestFit="1" customWidth="1"/>
    <col min="10745" max="10746" width="10.140625" style="230" bestFit="1" customWidth="1"/>
    <col min="10747" max="10748" width="11.28515625" style="230" bestFit="1" customWidth="1"/>
    <col min="10749" max="10750" width="10.140625" style="230" bestFit="1" customWidth="1"/>
    <col min="10751" max="10751" width="11.28515625" style="230" bestFit="1" customWidth="1"/>
    <col min="10752" max="10997" width="9.140625" style="230"/>
    <col min="10998" max="10998" width="6.7109375" style="230" customWidth="1"/>
    <col min="10999" max="10999" width="73.5703125" style="230" customWidth="1"/>
    <col min="11000" max="11000" width="11.28515625" style="230" bestFit="1" customWidth="1"/>
    <col min="11001" max="11002" width="10.140625" style="230" bestFit="1" customWidth="1"/>
    <col min="11003" max="11004" width="11.28515625" style="230" bestFit="1" customWidth="1"/>
    <col min="11005" max="11006" width="10.140625" style="230" bestFit="1" customWidth="1"/>
    <col min="11007" max="11007" width="11.28515625" style="230" bestFit="1" customWidth="1"/>
    <col min="11008" max="11253" width="9.140625" style="230"/>
    <col min="11254" max="11254" width="6.7109375" style="230" customWidth="1"/>
    <col min="11255" max="11255" width="73.5703125" style="230" customWidth="1"/>
    <col min="11256" max="11256" width="11.28515625" style="230" bestFit="1" customWidth="1"/>
    <col min="11257" max="11258" width="10.140625" style="230" bestFit="1" customWidth="1"/>
    <col min="11259" max="11260" width="11.28515625" style="230" bestFit="1" customWidth="1"/>
    <col min="11261" max="11262" width="10.140625" style="230" bestFit="1" customWidth="1"/>
    <col min="11263" max="11263" width="11.28515625" style="230" bestFit="1" customWidth="1"/>
    <col min="11264" max="11509" width="9.140625" style="230"/>
    <col min="11510" max="11510" width="6.7109375" style="230" customWidth="1"/>
    <col min="11511" max="11511" width="73.5703125" style="230" customWidth="1"/>
    <col min="11512" max="11512" width="11.28515625" style="230" bestFit="1" customWidth="1"/>
    <col min="11513" max="11514" width="10.140625" style="230" bestFit="1" customWidth="1"/>
    <col min="11515" max="11516" width="11.28515625" style="230" bestFit="1" customWidth="1"/>
    <col min="11517" max="11518" width="10.140625" style="230" bestFit="1" customWidth="1"/>
    <col min="11519" max="11519" width="11.28515625" style="230" bestFit="1" customWidth="1"/>
    <col min="11520" max="11765" width="9.140625" style="230"/>
    <col min="11766" max="11766" width="6.7109375" style="230" customWidth="1"/>
    <col min="11767" max="11767" width="73.5703125" style="230" customWidth="1"/>
    <col min="11768" max="11768" width="11.28515625" style="230" bestFit="1" customWidth="1"/>
    <col min="11769" max="11770" width="10.140625" style="230" bestFit="1" customWidth="1"/>
    <col min="11771" max="11772" width="11.28515625" style="230" bestFit="1" customWidth="1"/>
    <col min="11773" max="11774" width="10.140625" style="230" bestFit="1" customWidth="1"/>
    <col min="11775" max="11775" width="11.28515625" style="230" bestFit="1" customWidth="1"/>
    <col min="11776" max="12021" width="9.140625" style="230"/>
    <col min="12022" max="12022" width="6.7109375" style="230" customWidth="1"/>
    <col min="12023" max="12023" width="73.5703125" style="230" customWidth="1"/>
    <col min="12024" max="12024" width="11.28515625" style="230" bestFit="1" customWidth="1"/>
    <col min="12025" max="12026" width="10.140625" style="230" bestFit="1" customWidth="1"/>
    <col min="12027" max="12028" width="11.28515625" style="230" bestFit="1" customWidth="1"/>
    <col min="12029" max="12030" width="10.140625" style="230" bestFit="1" customWidth="1"/>
    <col min="12031" max="12031" width="11.28515625" style="230" bestFit="1" customWidth="1"/>
    <col min="12032" max="12277" width="9.140625" style="230"/>
    <col min="12278" max="12278" width="6.7109375" style="230" customWidth="1"/>
    <col min="12279" max="12279" width="73.5703125" style="230" customWidth="1"/>
    <col min="12280" max="12280" width="11.28515625" style="230" bestFit="1" customWidth="1"/>
    <col min="12281" max="12282" width="10.140625" style="230" bestFit="1" customWidth="1"/>
    <col min="12283" max="12284" width="11.28515625" style="230" bestFit="1" customWidth="1"/>
    <col min="12285" max="12286" width="10.140625" style="230" bestFit="1" customWidth="1"/>
    <col min="12287" max="12287" width="11.28515625" style="230" bestFit="1" customWidth="1"/>
    <col min="12288" max="12533" width="9.140625" style="230"/>
    <col min="12534" max="12534" width="6.7109375" style="230" customWidth="1"/>
    <col min="12535" max="12535" width="73.5703125" style="230" customWidth="1"/>
    <col min="12536" max="12536" width="11.28515625" style="230" bestFit="1" customWidth="1"/>
    <col min="12537" max="12538" width="10.140625" style="230" bestFit="1" customWidth="1"/>
    <col min="12539" max="12540" width="11.28515625" style="230" bestFit="1" customWidth="1"/>
    <col min="12541" max="12542" width="10.140625" style="230" bestFit="1" customWidth="1"/>
    <col min="12543" max="12543" width="11.28515625" style="230" bestFit="1" customWidth="1"/>
    <col min="12544" max="12789" width="9.140625" style="230"/>
    <col min="12790" max="12790" width="6.7109375" style="230" customWidth="1"/>
    <col min="12791" max="12791" width="73.5703125" style="230" customWidth="1"/>
    <col min="12792" max="12792" width="11.28515625" style="230" bestFit="1" customWidth="1"/>
    <col min="12793" max="12794" width="10.140625" style="230" bestFit="1" customWidth="1"/>
    <col min="12795" max="12796" width="11.28515625" style="230" bestFit="1" customWidth="1"/>
    <col min="12797" max="12798" width="10.140625" style="230" bestFit="1" customWidth="1"/>
    <col min="12799" max="12799" width="11.28515625" style="230" bestFit="1" customWidth="1"/>
    <col min="12800" max="13045" width="9.140625" style="230"/>
    <col min="13046" max="13046" width="6.7109375" style="230" customWidth="1"/>
    <col min="13047" max="13047" width="73.5703125" style="230" customWidth="1"/>
    <col min="13048" max="13048" width="11.28515625" style="230" bestFit="1" customWidth="1"/>
    <col min="13049" max="13050" width="10.140625" style="230" bestFit="1" customWidth="1"/>
    <col min="13051" max="13052" width="11.28515625" style="230" bestFit="1" customWidth="1"/>
    <col min="13053" max="13054" width="10.140625" style="230" bestFit="1" customWidth="1"/>
    <col min="13055" max="13055" width="11.28515625" style="230" bestFit="1" customWidth="1"/>
    <col min="13056" max="13301" width="9.140625" style="230"/>
    <col min="13302" max="13302" width="6.7109375" style="230" customWidth="1"/>
    <col min="13303" max="13303" width="73.5703125" style="230" customWidth="1"/>
    <col min="13304" max="13304" width="11.28515625" style="230" bestFit="1" customWidth="1"/>
    <col min="13305" max="13306" width="10.140625" style="230" bestFit="1" customWidth="1"/>
    <col min="13307" max="13308" width="11.28515625" style="230" bestFit="1" customWidth="1"/>
    <col min="13309" max="13310" width="10.140625" style="230" bestFit="1" customWidth="1"/>
    <col min="13311" max="13311" width="11.28515625" style="230" bestFit="1" customWidth="1"/>
    <col min="13312" max="13557" width="9.140625" style="230"/>
    <col min="13558" max="13558" width="6.7109375" style="230" customWidth="1"/>
    <col min="13559" max="13559" width="73.5703125" style="230" customWidth="1"/>
    <col min="13560" max="13560" width="11.28515625" style="230" bestFit="1" customWidth="1"/>
    <col min="13561" max="13562" width="10.140625" style="230" bestFit="1" customWidth="1"/>
    <col min="13563" max="13564" width="11.28515625" style="230" bestFit="1" customWidth="1"/>
    <col min="13565" max="13566" width="10.140625" style="230" bestFit="1" customWidth="1"/>
    <col min="13567" max="13567" width="11.28515625" style="230" bestFit="1" customWidth="1"/>
    <col min="13568" max="13813" width="9.140625" style="230"/>
    <col min="13814" max="13814" width="6.7109375" style="230" customWidth="1"/>
    <col min="13815" max="13815" width="73.5703125" style="230" customWidth="1"/>
    <col min="13816" max="13816" width="11.28515625" style="230" bestFit="1" customWidth="1"/>
    <col min="13817" max="13818" width="10.140625" style="230" bestFit="1" customWidth="1"/>
    <col min="13819" max="13820" width="11.28515625" style="230" bestFit="1" customWidth="1"/>
    <col min="13821" max="13822" width="10.140625" style="230" bestFit="1" customWidth="1"/>
    <col min="13823" max="13823" width="11.28515625" style="230" bestFit="1" customWidth="1"/>
    <col min="13824" max="14069" width="9.140625" style="230"/>
    <col min="14070" max="14070" width="6.7109375" style="230" customWidth="1"/>
    <col min="14071" max="14071" width="73.5703125" style="230" customWidth="1"/>
    <col min="14072" max="14072" width="11.28515625" style="230" bestFit="1" customWidth="1"/>
    <col min="14073" max="14074" width="10.140625" style="230" bestFit="1" customWidth="1"/>
    <col min="14075" max="14076" width="11.28515625" style="230" bestFit="1" customWidth="1"/>
    <col min="14077" max="14078" width="10.140625" style="230" bestFit="1" customWidth="1"/>
    <col min="14079" max="14079" width="11.28515625" style="230" bestFit="1" customWidth="1"/>
    <col min="14080" max="14325" width="9.140625" style="230"/>
    <col min="14326" max="14326" width="6.7109375" style="230" customWidth="1"/>
    <col min="14327" max="14327" width="73.5703125" style="230" customWidth="1"/>
    <col min="14328" max="14328" width="11.28515625" style="230" bestFit="1" customWidth="1"/>
    <col min="14329" max="14330" width="10.140625" style="230" bestFit="1" customWidth="1"/>
    <col min="14331" max="14332" width="11.28515625" style="230" bestFit="1" customWidth="1"/>
    <col min="14333" max="14334" width="10.140625" style="230" bestFit="1" customWidth="1"/>
    <col min="14335" max="14335" width="11.28515625" style="230" bestFit="1" customWidth="1"/>
    <col min="14336" max="14581" width="9.140625" style="230"/>
    <col min="14582" max="14582" width="6.7109375" style="230" customWidth="1"/>
    <col min="14583" max="14583" width="73.5703125" style="230" customWidth="1"/>
    <col min="14584" max="14584" width="11.28515625" style="230" bestFit="1" customWidth="1"/>
    <col min="14585" max="14586" width="10.140625" style="230" bestFit="1" customWidth="1"/>
    <col min="14587" max="14588" width="11.28515625" style="230" bestFit="1" customWidth="1"/>
    <col min="14589" max="14590" width="10.140625" style="230" bestFit="1" customWidth="1"/>
    <col min="14591" max="14591" width="11.28515625" style="230" bestFit="1" customWidth="1"/>
    <col min="14592" max="14837" width="9.140625" style="230"/>
    <col min="14838" max="14838" width="6.7109375" style="230" customWidth="1"/>
    <col min="14839" max="14839" width="73.5703125" style="230" customWidth="1"/>
    <col min="14840" max="14840" width="11.28515625" style="230" bestFit="1" customWidth="1"/>
    <col min="14841" max="14842" width="10.140625" style="230" bestFit="1" customWidth="1"/>
    <col min="14843" max="14844" width="11.28515625" style="230" bestFit="1" customWidth="1"/>
    <col min="14845" max="14846" width="10.140625" style="230" bestFit="1" customWidth="1"/>
    <col min="14847" max="14847" width="11.28515625" style="230" bestFit="1" customWidth="1"/>
    <col min="14848" max="15093" width="9.140625" style="230"/>
    <col min="15094" max="15094" width="6.7109375" style="230" customWidth="1"/>
    <col min="15095" max="15095" width="73.5703125" style="230" customWidth="1"/>
    <col min="15096" max="15096" width="11.28515625" style="230" bestFit="1" customWidth="1"/>
    <col min="15097" max="15098" width="10.140625" style="230" bestFit="1" customWidth="1"/>
    <col min="15099" max="15100" width="11.28515625" style="230" bestFit="1" customWidth="1"/>
    <col min="15101" max="15102" width="10.140625" style="230" bestFit="1" customWidth="1"/>
    <col min="15103" max="15103" width="11.28515625" style="230" bestFit="1" customWidth="1"/>
    <col min="15104" max="15349" width="9.140625" style="230"/>
    <col min="15350" max="15350" width="6.7109375" style="230" customWidth="1"/>
    <col min="15351" max="15351" width="73.5703125" style="230" customWidth="1"/>
    <col min="15352" max="15352" width="11.28515625" style="230" bestFit="1" customWidth="1"/>
    <col min="15353" max="15354" width="10.140625" style="230" bestFit="1" customWidth="1"/>
    <col min="15355" max="15356" width="11.28515625" style="230" bestFit="1" customWidth="1"/>
    <col min="15357" max="15358" width="10.140625" style="230" bestFit="1" customWidth="1"/>
    <col min="15359" max="15359" width="11.28515625" style="230" bestFit="1" customWidth="1"/>
    <col min="15360" max="15605" width="9.140625" style="230"/>
    <col min="15606" max="15606" width="6.7109375" style="230" customWidth="1"/>
    <col min="15607" max="15607" width="73.5703125" style="230" customWidth="1"/>
    <col min="15608" max="15608" width="11.28515625" style="230" bestFit="1" customWidth="1"/>
    <col min="15609" max="15610" width="10.140625" style="230" bestFit="1" customWidth="1"/>
    <col min="15611" max="15612" width="11.28515625" style="230" bestFit="1" customWidth="1"/>
    <col min="15613" max="15614" width="10.140625" style="230" bestFit="1" customWidth="1"/>
    <col min="15615" max="15615" width="11.28515625" style="230" bestFit="1" customWidth="1"/>
    <col min="15616" max="15861" width="9.140625" style="230"/>
    <col min="15862" max="15862" width="6.7109375" style="230" customWidth="1"/>
    <col min="15863" max="15863" width="73.5703125" style="230" customWidth="1"/>
    <col min="15864" max="15864" width="11.28515625" style="230" bestFit="1" customWidth="1"/>
    <col min="15865" max="15866" width="10.140625" style="230" bestFit="1" customWidth="1"/>
    <col min="15867" max="15868" width="11.28515625" style="230" bestFit="1" customWidth="1"/>
    <col min="15869" max="15870" width="10.140625" style="230" bestFit="1" customWidth="1"/>
    <col min="15871" max="15871" width="11.28515625" style="230" bestFit="1" customWidth="1"/>
    <col min="15872" max="16117" width="9.140625" style="230"/>
    <col min="16118" max="16118" width="6.7109375" style="230" customWidth="1"/>
    <col min="16119" max="16119" width="73.5703125" style="230" customWidth="1"/>
    <col min="16120" max="16120" width="11.28515625" style="230" bestFit="1" customWidth="1"/>
    <col min="16121" max="16122" width="10.140625" style="230" bestFit="1" customWidth="1"/>
    <col min="16123" max="16124" width="11.28515625" style="230" bestFit="1" customWidth="1"/>
    <col min="16125" max="16126" width="10.140625" style="230" bestFit="1" customWidth="1"/>
    <col min="16127" max="16127" width="11.28515625" style="230" bestFit="1" customWidth="1"/>
    <col min="16128" max="16384" width="9.140625" style="230"/>
  </cols>
  <sheetData>
    <row r="1" spans="2:11" ht="14.25" customHeight="1">
      <c r="K1" s="232" t="s">
        <v>366</v>
      </c>
    </row>
    <row r="2" spans="2:11" ht="14.25" customHeight="1">
      <c r="B2" s="2043" t="s">
        <v>192</v>
      </c>
      <c r="C2" s="2043"/>
      <c r="D2" s="2043"/>
      <c r="E2" s="2043"/>
      <c r="F2" s="2043"/>
      <c r="G2" s="2043"/>
      <c r="H2" s="2043"/>
      <c r="I2" s="2043"/>
      <c r="J2" s="2043"/>
      <c r="K2" s="2043"/>
    </row>
    <row r="3" spans="2:11" ht="14.25" customHeight="1" thickBot="1">
      <c r="B3" s="233"/>
      <c r="C3" s="233"/>
      <c r="D3" s="233"/>
      <c r="E3" s="233"/>
      <c r="F3" s="233"/>
      <c r="G3" s="233"/>
      <c r="J3" s="2044" t="s">
        <v>104</v>
      </c>
      <c r="K3" s="2044"/>
    </row>
    <row r="4" spans="2:11" ht="15.75" customHeight="1" thickBot="1">
      <c r="B4" s="2045" t="s">
        <v>106</v>
      </c>
      <c r="C4" s="2045" t="s">
        <v>193</v>
      </c>
      <c r="D4" s="2047" t="s">
        <v>1</v>
      </c>
      <c r="E4" s="2048"/>
      <c r="F4" s="2048"/>
      <c r="G4" s="2049"/>
      <c r="H4" s="2047" t="s">
        <v>2</v>
      </c>
      <c r="I4" s="2048"/>
      <c r="J4" s="2048"/>
      <c r="K4" s="2049"/>
    </row>
    <row r="5" spans="2:11" ht="32.25" customHeight="1" thickBot="1">
      <c r="B5" s="2046"/>
      <c r="C5" s="2046"/>
      <c r="D5" s="234" t="s">
        <v>108</v>
      </c>
      <c r="E5" s="235" t="s">
        <v>109</v>
      </c>
      <c r="F5" s="236" t="s">
        <v>110</v>
      </c>
      <c r="G5" s="237" t="s">
        <v>23</v>
      </c>
      <c r="H5" s="234" t="s">
        <v>108</v>
      </c>
      <c r="I5" s="235" t="s">
        <v>109</v>
      </c>
      <c r="J5" s="236" t="s">
        <v>110</v>
      </c>
      <c r="K5" s="237" t="s">
        <v>23</v>
      </c>
    </row>
    <row r="6" spans="2:11" ht="15" customHeight="1" thickBot="1">
      <c r="B6" s="2032" t="s">
        <v>194</v>
      </c>
      <c r="C6" s="2033"/>
      <c r="D6" s="2040"/>
      <c r="E6" s="2041"/>
      <c r="F6" s="2041"/>
      <c r="G6" s="2042"/>
      <c r="H6" s="2040"/>
      <c r="I6" s="2041"/>
      <c r="J6" s="2041"/>
      <c r="K6" s="2042"/>
    </row>
    <row r="7" spans="2:11" ht="25.5">
      <c r="B7" s="238">
        <v>1</v>
      </c>
      <c r="C7" s="239" t="s">
        <v>195</v>
      </c>
      <c r="D7" s="240">
        <v>10979.936</v>
      </c>
      <c r="E7" s="241">
        <v>12221.689</v>
      </c>
      <c r="F7" s="242">
        <v>3970.9094800000003</v>
      </c>
      <c r="G7" s="243">
        <v>27172.534480000002</v>
      </c>
      <c r="H7" s="240">
        <v>9690.4549999999999</v>
      </c>
      <c r="I7" s="241">
        <v>12637.053</v>
      </c>
      <c r="J7" s="242">
        <v>4878.8094800000008</v>
      </c>
      <c r="K7" s="243">
        <v>27206.317480000002</v>
      </c>
    </row>
    <row r="8" spans="2:11">
      <c r="B8" s="244">
        <v>1.1000000000000001</v>
      </c>
      <c r="C8" s="245" t="s">
        <v>196</v>
      </c>
      <c r="D8" s="246">
        <v>7806.6980000000003</v>
      </c>
      <c r="E8" s="247">
        <v>10483.11699</v>
      </c>
      <c r="F8" s="248">
        <v>3633.7405999999996</v>
      </c>
      <c r="G8" s="249">
        <v>21923.55559</v>
      </c>
      <c r="H8" s="246">
        <v>6644.4449999999997</v>
      </c>
      <c r="I8" s="247">
        <v>10753.019990000001</v>
      </c>
      <c r="J8" s="248">
        <v>4541.6286</v>
      </c>
      <c r="K8" s="249">
        <v>21939.09359</v>
      </c>
    </row>
    <row r="9" spans="2:11">
      <c r="B9" s="244" t="s">
        <v>197</v>
      </c>
      <c r="C9" s="245" t="s">
        <v>198</v>
      </c>
      <c r="D9" s="246">
        <v>7806.6980000000003</v>
      </c>
      <c r="E9" s="247">
        <v>10483.11699</v>
      </c>
      <c r="F9" s="248">
        <v>3633.7405999999996</v>
      </c>
      <c r="G9" s="249">
        <v>21923.55559</v>
      </c>
      <c r="H9" s="246">
        <v>6644.4449999999997</v>
      </c>
      <c r="I9" s="247">
        <v>10753.019990000001</v>
      </c>
      <c r="J9" s="248">
        <v>4541.6286</v>
      </c>
      <c r="K9" s="249">
        <v>21939.09359</v>
      </c>
    </row>
    <row r="10" spans="2:11">
      <c r="B10" s="244" t="s">
        <v>199</v>
      </c>
      <c r="C10" s="245" t="s">
        <v>200</v>
      </c>
      <c r="D10" s="246">
        <v>0</v>
      </c>
      <c r="E10" s="247">
        <v>0</v>
      </c>
      <c r="F10" s="248">
        <v>0</v>
      </c>
      <c r="G10" s="249">
        <v>0</v>
      </c>
      <c r="H10" s="246">
        <v>0</v>
      </c>
      <c r="I10" s="247">
        <v>0</v>
      </c>
      <c r="J10" s="248">
        <v>0</v>
      </c>
      <c r="K10" s="249">
        <v>0</v>
      </c>
    </row>
    <row r="11" spans="2:11">
      <c r="B11" s="244" t="s">
        <v>201</v>
      </c>
      <c r="C11" s="245" t="s">
        <v>202</v>
      </c>
      <c r="D11" s="246">
        <v>3173.2379999999998</v>
      </c>
      <c r="E11" s="247">
        <v>1738.5720100000001</v>
      </c>
      <c r="F11" s="248">
        <v>337.16887999999966</v>
      </c>
      <c r="G11" s="249">
        <v>5248.9788899999994</v>
      </c>
      <c r="H11" s="246">
        <v>3046.01</v>
      </c>
      <c r="I11" s="247">
        <v>1884.0330100000001</v>
      </c>
      <c r="J11" s="248">
        <v>337.18087999999966</v>
      </c>
      <c r="K11" s="249">
        <v>5267.2238899999993</v>
      </c>
    </row>
    <row r="12" spans="2:11">
      <c r="B12" s="244" t="s">
        <v>203</v>
      </c>
      <c r="C12" s="245" t="s">
        <v>204</v>
      </c>
      <c r="D12" s="246">
        <v>3173.2379999999998</v>
      </c>
      <c r="E12" s="247">
        <v>1738.5720100000001</v>
      </c>
      <c r="F12" s="248">
        <v>337.16887999999966</v>
      </c>
      <c r="G12" s="249">
        <v>5248.9788899999994</v>
      </c>
      <c r="H12" s="246">
        <v>3046.01</v>
      </c>
      <c r="I12" s="247">
        <v>1884.0330100000001</v>
      </c>
      <c r="J12" s="248">
        <v>337.18087999999966</v>
      </c>
      <c r="K12" s="249">
        <v>5267.2238899999993</v>
      </c>
    </row>
    <row r="13" spans="2:11">
      <c r="B13" s="244" t="s">
        <v>205</v>
      </c>
      <c r="C13" s="245" t="s">
        <v>206</v>
      </c>
      <c r="D13" s="246">
        <v>0</v>
      </c>
      <c r="E13" s="247">
        <v>0</v>
      </c>
      <c r="F13" s="248">
        <v>0</v>
      </c>
      <c r="G13" s="249">
        <v>0</v>
      </c>
      <c r="H13" s="246">
        <v>0</v>
      </c>
      <c r="I13" s="247">
        <v>0</v>
      </c>
      <c r="J13" s="248">
        <v>0</v>
      </c>
      <c r="K13" s="249">
        <v>0</v>
      </c>
    </row>
    <row r="14" spans="2:11">
      <c r="B14" s="244" t="s">
        <v>207</v>
      </c>
      <c r="C14" s="245" t="s">
        <v>208</v>
      </c>
      <c r="D14" s="246">
        <v>12869.923000000001</v>
      </c>
      <c r="E14" s="247">
        <v>692.45546999999999</v>
      </c>
      <c r="F14" s="248">
        <v>-1490.3759099999995</v>
      </c>
      <c r="G14" s="249">
        <v>12072.002560000003</v>
      </c>
      <c r="H14" s="246">
        <v>13270.79</v>
      </c>
      <c r="I14" s="247">
        <v>1556.27224</v>
      </c>
      <c r="J14" s="248">
        <v>-2165.9181600000002</v>
      </c>
      <c r="K14" s="249">
        <v>12661.14408</v>
      </c>
    </row>
    <row r="15" spans="2:11">
      <c r="B15" s="244" t="s">
        <v>209</v>
      </c>
      <c r="C15" s="245" t="s">
        <v>210</v>
      </c>
      <c r="D15" s="246">
        <v>8781.9050000000007</v>
      </c>
      <c r="E15" s="247">
        <v>923.92517999999995</v>
      </c>
      <c r="F15" s="248">
        <v>146.39441999999968</v>
      </c>
      <c r="G15" s="249">
        <v>9852.2246000000014</v>
      </c>
      <c r="H15" s="246">
        <v>9499.3220000000001</v>
      </c>
      <c r="I15" s="247">
        <v>1061.76818</v>
      </c>
      <c r="J15" s="248">
        <v>172.51841999999968</v>
      </c>
      <c r="K15" s="249">
        <v>10733.6086</v>
      </c>
    </row>
    <row r="16" spans="2:11">
      <c r="B16" s="244" t="s">
        <v>211</v>
      </c>
      <c r="C16" s="245" t="s">
        <v>212</v>
      </c>
      <c r="D16" s="246">
        <v>4088.018</v>
      </c>
      <c r="E16" s="247">
        <v>337.09628999999995</v>
      </c>
      <c r="F16" s="248">
        <v>0</v>
      </c>
      <c r="G16" s="249">
        <v>4425.1142899999995</v>
      </c>
      <c r="H16" s="246">
        <v>3771.4679999999998</v>
      </c>
      <c r="I16" s="247">
        <v>934.8740600000001</v>
      </c>
      <c r="J16" s="248">
        <v>17.502999999999535</v>
      </c>
      <c r="K16" s="249">
        <v>4723.8450599999996</v>
      </c>
    </row>
    <row r="17" spans="2:11">
      <c r="B17" s="244" t="s">
        <v>213</v>
      </c>
      <c r="C17" s="245" t="s">
        <v>214</v>
      </c>
      <c r="D17" s="246">
        <v>0</v>
      </c>
      <c r="E17" s="247">
        <v>568.56600000000003</v>
      </c>
      <c r="F17" s="248">
        <v>1636.7703300000001</v>
      </c>
      <c r="G17" s="249">
        <v>2205.3363300000001</v>
      </c>
      <c r="H17" s="246">
        <v>0</v>
      </c>
      <c r="I17" s="247">
        <v>440.37</v>
      </c>
      <c r="J17" s="248">
        <v>2371.8925800000002</v>
      </c>
      <c r="K17" s="249">
        <v>2812.2625800000001</v>
      </c>
    </row>
    <row r="18" spans="2:11">
      <c r="B18" s="244" t="s">
        <v>215</v>
      </c>
      <c r="C18" s="245" t="s">
        <v>216</v>
      </c>
      <c r="D18" s="246">
        <v>0</v>
      </c>
      <c r="E18" s="247">
        <v>0</v>
      </c>
      <c r="F18" s="248">
        <v>0</v>
      </c>
      <c r="G18" s="249">
        <v>0</v>
      </c>
      <c r="H18" s="246">
        <v>0</v>
      </c>
      <c r="I18" s="247">
        <v>0</v>
      </c>
      <c r="J18" s="248">
        <v>15.952999999999999</v>
      </c>
      <c r="K18" s="249">
        <v>15.952999999999999</v>
      </c>
    </row>
    <row r="19" spans="2:11">
      <c r="B19" s="244" t="s">
        <v>217</v>
      </c>
      <c r="C19" s="245" t="s">
        <v>218</v>
      </c>
      <c r="D19" s="246">
        <v>0</v>
      </c>
      <c r="E19" s="247">
        <v>0</v>
      </c>
      <c r="F19" s="248">
        <v>0</v>
      </c>
      <c r="G19" s="249">
        <v>0</v>
      </c>
      <c r="H19" s="246">
        <v>0</v>
      </c>
      <c r="I19" s="247">
        <v>0</v>
      </c>
      <c r="J19" s="248">
        <v>0</v>
      </c>
      <c r="K19" s="249">
        <v>0</v>
      </c>
    </row>
    <row r="20" spans="2:11">
      <c r="B20" s="244" t="s">
        <v>219</v>
      </c>
      <c r="C20" s="245" t="s">
        <v>220</v>
      </c>
      <c r="D20" s="246">
        <v>0</v>
      </c>
      <c r="E20" s="247">
        <v>0</v>
      </c>
      <c r="F20" s="248">
        <v>0</v>
      </c>
      <c r="G20" s="249">
        <v>0</v>
      </c>
      <c r="H20" s="246">
        <v>0</v>
      </c>
      <c r="I20" s="247">
        <v>0</v>
      </c>
      <c r="J20" s="248">
        <v>0</v>
      </c>
      <c r="K20" s="249">
        <v>0</v>
      </c>
    </row>
    <row r="21" spans="2:11">
      <c r="B21" s="244" t="s">
        <v>221</v>
      </c>
      <c r="C21" s="245" t="s">
        <v>222</v>
      </c>
      <c r="D21" s="246">
        <v>0</v>
      </c>
      <c r="E21" s="247">
        <v>0</v>
      </c>
      <c r="F21" s="248">
        <v>0</v>
      </c>
      <c r="G21" s="249">
        <v>0</v>
      </c>
      <c r="H21" s="246">
        <v>0</v>
      </c>
      <c r="I21" s="247">
        <v>0</v>
      </c>
      <c r="J21" s="248">
        <v>0</v>
      </c>
      <c r="K21" s="249">
        <v>0</v>
      </c>
    </row>
    <row r="22" spans="2:11">
      <c r="B22" s="244" t="s">
        <v>223</v>
      </c>
      <c r="C22" s="245" t="s">
        <v>224</v>
      </c>
      <c r="D22" s="246">
        <v>0</v>
      </c>
      <c r="E22" s="247">
        <v>0</v>
      </c>
      <c r="F22" s="248">
        <v>0</v>
      </c>
      <c r="G22" s="249">
        <v>0</v>
      </c>
      <c r="H22" s="246">
        <v>0</v>
      </c>
      <c r="I22" s="247">
        <v>0</v>
      </c>
      <c r="J22" s="248">
        <v>0</v>
      </c>
      <c r="K22" s="249">
        <v>0</v>
      </c>
    </row>
    <row r="23" spans="2:11">
      <c r="B23" s="244" t="s">
        <v>225</v>
      </c>
      <c r="C23" s="245" t="s">
        <v>226</v>
      </c>
      <c r="D23" s="246">
        <v>51.320999999999998</v>
      </c>
      <c r="E23" s="247">
        <v>268.53459999999995</v>
      </c>
      <c r="F23" s="248">
        <v>747.96632</v>
      </c>
      <c r="G23" s="249">
        <v>1067.8219199999999</v>
      </c>
      <c r="H23" s="246">
        <v>40.14</v>
      </c>
      <c r="I23" s="247">
        <v>257.11421000000001</v>
      </c>
      <c r="J23" s="248">
        <v>134.96345000000005</v>
      </c>
      <c r="K23" s="249">
        <v>432.21766000000002</v>
      </c>
    </row>
    <row r="24" spans="2:11">
      <c r="B24" s="244" t="s">
        <v>227</v>
      </c>
      <c r="C24" s="245" t="s">
        <v>228</v>
      </c>
      <c r="D24" s="246">
        <v>0</v>
      </c>
      <c r="E24" s="247">
        <v>187.57499999999999</v>
      </c>
      <c r="F24" s="248">
        <v>735.41009999999994</v>
      </c>
      <c r="G24" s="249">
        <v>922.98509999999987</v>
      </c>
      <c r="H24" s="246">
        <v>0</v>
      </c>
      <c r="I24" s="247">
        <v>195.97499999999999</v>
      </c>
      <c r="J24" s="248">
        <v>126.19318</v>
      </c>
      <c r="K24" s="249">
        <v>322.16818000000001</v>
      </c>
    </row>
    <row r="25" spans="2:11">
      <c r="B25" s="244" t="s">
        <v>229</v>
      </c>
      <c r="C25" s="245" t="s">
        <v>230</v>
      </c>
      <c r="D25" s="246">
        <v>0</v>
      </c>
      <c r="E25" s="247">
        <v>0</v>
      </c>
      <c r="F25" s="248">
        <v>0</v>
      </c>
      <c r="G25" s="249">
        <v>0</v>
      </c>
      <c r="H25" s="246">
        <v>0</v>
      </c>
      <c r="I25" s="247">
        <v>0</v>
      </c>
      <c r="J25" s="248">
        <v>0</v>
      </c>
      <c r="K25" s="249">
        <v>0</v>
      </c>
    </row>
    <row r="26" spans="2:11">
      <c r="B26" s="244" t="s">
        <v>231</v>
      </c>
      <c r="C26" s="245" t="s">
        <v>232</v>
      </c>
      <c r="D26" s="246">
        <v>22.736999999999998</v>
      </c>
      <c r="E26" s="247">
        <v>80.958600000000004</v>
      </c>
      <c r="F26" s="248">
        <v>12.556220000000001</v>
      </c>
      <c r="G26" s="249">
        <v>116.25182</v>
      </c>
      <c r="H26" s="246">
        <v>12.661</v>
      </c>
      <c r="I26" s="247">
        <v>60.843209999999999</v>
      </c>
      <c r="J26" s="248">
        <v>8.7702700000000107</v>
      </c>
      <c r="K26" s="249">
        <v>82.274480000000011</v>
      </c>
    </row>
    <row r="27" spans="2:11" ht="25.5">
      <c r="B27" s="244" t="s">
        <v>233</v>
      </c>
      <c r="C27" s="245" t="s">
        <v>234</v>
      </c>
      <c r="D27" s="246">
        <v>0</v>
      </c>
      <c r="E27" s="247">
        <v>0</v>
      </c>
      <c r="F27" s="248">
        <v>0</v>
      </c>
      <c r="G27" s="249">
        <v>0</v>
      </c>
      <c r="H27" s="246">
        <v>0</v>
      </c>
      <c r="I27" s="247">
        <v>0</v>
      </c>
      <c r="J27" s="248">
        <v>0</v>
      </c>
      <c r="K27" s="249">
        <v>0</v>
      </c>
    </row>
    <row r="28" spans="2:11" ht="25.5">
      <c r="B28" s="244" t="s">
        <v>235</v>
      </c>
      <c r="C28" s="245" t="s">
        <v>236</v>
      </c>
      <c r="D28" s="246">
        <v>0</v>
      </c>
      <c r="E28" s="247">
        <v>1E-3</v>
      </c>
      <c r="F28" s="248">
        <v>0</v>
      </c>
      <c r="G28" s="249">
        <v>1E-3</v>
      </c>
      <c r="H28" s="246">
        <v>0</v>
      </c>
      <c r="I28" s="247">
        <v>0</v>
      </c>
      <c r="J28" s="248">
        <v>0</v>
      </c>
      <c r="K28" s="249">
        <v>0</v>
      </c>
    </row>
    <row r="29" spans="2:11">
      <c r="B29" s="244" t="s">
        <v>237</v>
      </c>
      <c r="C29" s="245" t="s">
        <v>238</v>
      </c>
      <c r="D29" s="246">
        <v>28.367000000000001</v>
      </c>
      <c r="E29" s="247">
        <v>0</v>
      </c>
      <c r="F29" s="248">
        <v>0</v>
      </c>
      <c r="G29" s="249">
        <v>28.367000000000001</v>
      </c>
      <c r="H29" s="246">
        <v>27.478999999999999</v>
      </c>
      <c r="I29" s="247">
        <v>0.29599999999999999</v>
      </c>
      <c r="J29" s="248">
        <v>0</v>
      </c>
      <c r="K29" s="249">
        <v>27.774999999999999</v>
      </c>
    </row>
    <row r="30" spans="2:11">
      <c r="B30" s="244" t="s">
        <v>239</v>
      </c>
      <c r="C30" s="245" t="s">
        <v>240</v>
      </c>
      <c r="D30" s="246">
        <v>0.217</v>
      </c>
      <c r="E30" s="247">
        <v>0</v>
      </c>
      <c r="F30" s="248">
        <v>0</v>
      </c>
      <c r="G30" s="249">
        <v>0.217</v>
      </c>
      <c r="H30" s="246">
        <v>0</v>
      </c>
      <c r="I30" s="247">
        <v>0</v>
      </c>
      <c r="J30" s="248">
        <v>0</v>
      </c>
      <c r="K30" s="249">
        <v>0</v>
      </c>
    </row>
    <row r="31" spans="2:11" ht="15" thickBot="1">
      <c r="B31" s="250" t="s">
        <v>241</v>
      </c>
      <c r="C31" s="251" t="s">
        <v>194</v>
      </c>
      <c r="D31" s="252">
        <v>23798.538</v>
      </c>
      <c r="E31" s="253">
        <v>12645.609869999998</v>
      </c>
      <c r="F31" s="254">
        <v>1732.5672499999982</v>
      </c>
      <c r="G31" s="255">
        <v>38176.715120000001</v>
      </c>
      <c r="H31" s="252">
        <v>22921.105</v>
      </c>
      <c r="I31" s="253">
        <v>13936.211029999999</v>
      </c>
      <c r="J31" s="254">
        <v>2577.9278700000068</v>
      </c>
      <c r="K31" s="255">
        <v>39435.243900000009</v>
      </c>
    </row>
    <row r="32" spans="2:11" ht="15" customHeight="1" thickBot="1">
      <c r="B32" s="2032" t="s">
        <v>242</v>
      </c>
      <c r="C32" s="2033"/>
      <c r="D32" s="2034"/>
      <c r="E32" s="2035"/>
      <c r="F32" s="2035"/>
      <c r="G32" s="2036">
        <v>0</v>
      </c>
      <c r="H32" s="2034"/>
      <c r="I32" s="2035"/>
      <c r="J32" s="2035"/>
      <c r="K32" s="2036"/>
    </row>
    <row r="33" spans="2:11" ht="25.5">
      <c r="B33" s="238" t="s">
        <v>243</v>
      </c>
      <c r="C33" s="239" t="s">
        <v>244</v>
      </c>
      <c r="D33" s="240">
        <v>90.977999999999994</v>
      </c>
      <c r="E33" s="241">
        <v>50.631999999999998</v>
      </c>
      <c r="F33" s="242">
        <v>0</v>
      </c>
      <c r="G33" s="243">
        <v>141.60999999999999</v>
      </c>
      <c r="H33" s="240">
        <v>90.977999999999994</v>
      </c>
      <c r="I33" s="241">
        <v>19.545000000000002</v>
      </c>
      <c r="J33" s="242">
        <v>0</v>
      </c>
      <c r="K33" s="243">
        <v>110.523</v>
      </c>
    </row>
    <row r="34" spans="2:11">
      <c r="B34" s="244" t="s">
        <v>166</v>
      </c>
      <c r="C34" s="245" t="s">
        <v>196</v>
      </c>
      <c r="D34" s="246">
        <v>90.977999999999994</v>
      </c>
      <c r="E34" s="247">
        <v>15.542</v>
      </c>
      <c r="F34" s="248">
        <v>0</v>
      </c>
      <c r="G34" s="249">
        <v>106.52</v>
      </c>
      <c r="H34" s="246">
        <v>90.977999999999994</v>
      </c>
      <c r="I34" s="247">
        <v>0</v>
      </c>
      <c r="J34" s="248">
        <v>0</v>
      </c>
      <c r="K34" s="249">
        <v>90.977999999999994</v>
      </c>
    </row>
    <row r="35" spans="2:11" s="229" customFormat="1">
      <c r="B35" s="244" t="s">
        <v>168</v>
      </c>
      <c r="C35" s="245" t="s">
        <v>202</v>
      </c>
      <c r="D35" s="246">
        <v>0</v>
      </c>
      <c r="E35" s="247">
        <v>35.090000000000003</v>
      </c>
      <c r="F35" s="248">
        <v>0</v>
      </c>
      <c r="G35" s="249">
        <v>35.090000000000003</v>
      </c>
      <c r="H35" s="246">
        <v>0</v>
      </c>
      <c r="I35" s="247">
        <v>19.545000000000002</v>
      </c>
      <c r="J35" s="248">
        <v>0</v>
      </c>
      <c r="K35" s="249">
        <v>19.545000000000002</v>
      </c>
    </row>
    <row r="36" spans="2:11" s="229" customFormat="1">
      <c r="B36" s="244" t="s">
        <v>245</v>
      </c>
      <c r="C36" s="245" t="s">
        <v>246</v>
      </c>
      <c r="D36" s="246">
        <v>17.141400000000001</v>
      </c>
      <c r="E36" s="247">
        <v>6.0358700000000001</v>
      </c>
      <c r="F36" s="248">
        <v>0.52599999999999913</v>
      </c>
      <c r="G36" s="249">
        <v>23.70327</v>
      </c>
      <c r="H36" s="246">
        <v>245.72900000000001</v>
      </c>
      <c r="I36" s="247">
        <v>47.212110000000003</v>
      </c>
      <c r="J36" s="248">
        <v>8.6859999999999857</v>
      </c>
      <c r="K36" s="249">
        <v>301.62710999999996</v>
      </c>
    </row>
    <row r="37" spans="2:11" s="229" customFormat="1">
      <c r="B37" s="244" t="s">
        <v>247</v>
      </c>
      <c r="C37" s="245" t="s">
        <v>248</v>
      </c>
      <c r="D37" s="246">
        <v>0</v>
      </c>
      <c r="E37" s="247">
        <v>184.5</v>
      </c>
      <c r="F37" s="248">
        <v>0</v>
      </c>
      <c r="G37" s="249">
        <v>184.5</v>
      </c>
      <c r="H37" s="246">
        <v>0</v>
      </c>
      <c r="I37" s="247">
        <v>184.53389999999999</v>
      </c>
      <c r="J37" s="248">
        <v>0</v>
      </c>
      <c r="K37" s="249">
        <v>184.53389999999999</v>
      </c>
    </row>
    <row r="38" spans="2:11" s="229" customFormat="1">
      <c r="B38" s="244" t="s">
        <v>249</v>
      </c>
      <c r="C38" s="245" t="s">
        <v>250</v>
      </c>
      <c r="D38" s="246">
        <v>4587.3500000000004</v>
      </c>
      <c r="E38" s="247">
        <v>1500.6</v>
      </c>
      <c r="F38" s="248">
        <v>411.45</v>
      </c>
      <c r="G38" s="249">
        <v>6499.4000000000005</v>
      </c>
      <c r="H38" s="246">
        <v>3379.0738999999999</v>
      </c>
      <c r="I38" s="247">
        <v>2183.65119</v>
      </c>
      <c r="J38" s="248">
        <v>539.95795000000112</v>
      </c>
      <c r="K38" s="249">
        <v>6102.6830400000008</v>
      </c>
    </row>
    <row r="39" spans="2:11" s="229" customFormat="1" ht="25.5">
      <c r="B39" s="256" t="s">
        <v>251</v>
      </c>
      <c r="C39" s="257" t="s">
        <v>252</v>
      </c>
      <c r="D39" s="258">
        <v>4678.3280000000004</v>
      </c>
      <c r="E39" s="259">
        <v>1551.232</v>
      </c>
      <c r="F39" s="260">
        <v>411.45</v>
      </c>
      <c r="G39" s="249">
        <v>6641.01</v>
      </c>
      <c r="H39" s="258">
        <v>3470.0518999999999</v>
      </c>
      <c r="I39" s="259">
        <v>2203.1961900000001</v>
      </c>
      <c r="J39" s="260">
        <v>539.95795000000112</v>
      </c>
      <c r="K39" s="249">
        <v>6213.2060400000009</v>
      </c>
    </row>
    <row r="40" spans="2:11" s="229" customFormat="1" ht="18" customHeight="1" thickBot="1">
      <c r="B40" s="261" t="s">
        <v>253</v>
      </c>
      <c r="C40" s="262" t="s">
        <v>242</v>
      </c>
      <c r="D40" s="263">
        <v>4695.4694</v>
      </c>
      <c r="E40" s="264">
        <v>1741.7678700000001</v>
      </c>
      <c r="F40" s="265">
        <v>411.976</v>
      </c>
      <c r="G40" s="266">
        <v>6849.2132699999993</v>
      </c>
      <c r="H40" s="263">
        <v>3715.7808999999997</v>
      </c>
      <c r="I40" s="264">
        <v>2434.9422000000004</v>
      </c>
      <c r="J40" s="265">
        <v>548.6439500000007</v>
      </c>
      <c r="K40" s="266">
        <v>6699.3670500000007</v>
      </c>
    </row>
    <row r="41" spans="2:11" s="229" customFormat="1" ht="27.75" customHeight="1" thickBot="1">
      <c r="B41" s="2032" t="s">
        <v>254</v>
      </c>
      <c r="C41" s="2033"/>
      <c r="D41" s="2034"/>
      <c r="E41" s="2035"/>
      <c r="F41" s="2035"/>
      <c r="G41" s="2036">
        <v>0</v>
      </c>
      <c r="H41" s="2034"/>
      <c r="I41" s="2035"/>
      <c r="J41" s="2035"/>
      <c r="K41" s="2036"/>
    </row>
    <row r="42" spans="2:11" s="229" customFormat="1" ht="25.5">
      <c r="B42" s="238">
        <v>10</v>
      </c>
      <c r="C42" s="239" t="s">
        <v>255</v>
      </c>
      <c r="D42" s="240">
        <v>241.43100000000001</v>
      </c>
      <c r="E42" s="241">
        <v>26.091999999999999</v>
      </c>
      <c r="F42" s="242">
        <v>255.90232999999995</v>
      </c>
      <c r="G42" s="243">
        <v>523.42532999999992</v>
      </c>
      <c r="H42" s="240">
        <v>312.45600000000002</v>
      </c>
      <c r="I42" s="241">
        <v>0</v>
      </c>
      <c r="J42" s="242">
        <v>281.99432999999993</v>
      </c>
      <c r="K42" s="243">
        <v>594.45033000000001</v>
      </c>
    </row>
    <row r="43" spans="2:11" s="229" customFormat="1" ht="25.5">
      <c r="B43" s="244">
        <v>11</v>
      </c>
      <c r="C43" s="245" t="s">
        <v>256</v>
      </c>
      <c r="D43" s="246">
        <v>0</v>
      </c>
      <c r="E43" s="247">
        <v>0</v>
      </c>
      <c r="F43" s="248">
        <v>0</v>
      </c>
      <c r="G43" s="249">
        <v>0</v>
      </c>
      <c r="H43" s="246">
        <v>0</v>
      </c>
      <c r="I43" s="247">
        <v>0</v>
      </c>
      <c r="J43" s="248">
        <v>0</v>
      </c>
      <c r="K43" s="249">
        <v>0</v>
      </c>
    </row>
    <row r="44" spans="2:11" s="229" customFormat="1" ht="25.5">
      <c r="B44" s="244">
        <v>12</v>
      </c>
      <c r="C44" s="245" t="s">
        <v>257</v>
      </c>
      <c r="D44" s="246">
        <v>0</v>
      </c>
      <c r="E44" s="247">
        <v>0</v>
      </c>
      <c r="F44" s="248">
        <v>0</v>
      </c>
      <c r="G44" s="249">
        <v>0</v>
      </c>
      <c r="H44" s="246">
        <v>0</v>
      </c>
      <c r="I44" s="247">
        <v>0</v>
      </c>
      <c r="J44" s="248">
        <v>0</v>
      </c>
      <c r="K44" s="249">
        <v>0</v>
      </c>
    </row>
    <row r="45" spans="2:11" s="229" customFormat="1" ht="25.5">
      <c r="B45" s="244">
        <v>13</v>
      </c>
      <c r="C45" s="245" t="s">
        <v>258</v>
      </c>
      <c r="D45" s="246">
        <v>0</v>
      </c>
      <c r="E45" s="247">
        <v>0</v>
      </c>
      <c r="F45" s="248">
        <v>0</v>
      </c>
      <c r="G45" s="249">
        <v>0</v>
      </c>
      <c r="H45" s="246">
        <v>0</v>
      </c>
      <c r="I45" s="247">
        <v>0</v>
      </c>
      <c r="J45" s="248">
        <v>0</v>
      </c>
      <c r="K45" s="249">
        <v>0</v>
      </c>
    </row>
    <row r="46" spans="2:11" s="229" customFormat="1">
      <c r="B46" s="244">
        <v>14</v>
      </c>
      <c r="C46" s="245" t="s">
        <v>259</v>
      </c>
      <c r="D46" s="246">
        <v>0</v>
      </c>
      <c r="E46" s="247">
        <v>0</v>
      </c>
      <c r="F46" s="248">
        <v>0</v>
      </c>
      <c r="G46" s="249">
        <v>0</v>
      </c>
      <c r="H46" s="246">
        <v>0</v>
      </c>
      <c r="I46" s="247">
        <v>0</v>
      </c>
      <c r="J46" s="248">
        <v>0</v>
      </c>
      <c r="K46" s="249">
        <v>0</v>
      </c>
    </row>
    <row r="47" spans="2:11" s="229" customFormat="1">
      <c r="B47" s="244">
        <v>15</v>
      </c>
      <c r="C47" s="245" t="s">
        <v>260</v>
      </c>
      <c r="D47" s="246">
        <v>0</v>
      </c>
      <c r="E47" s="247">
        <v>0</v>
      </c>
      <c r="F47" s="248">
        <v>0</v>
      </c>
      <c r="G47" s="249">
        <v>0</v>
      </c>
      <c r="H47" s="246">
        <v>0</v>
      </c>
      <c r="I47" s="247">
        <v>0</v>
      </c>
      <c r="J47" s="248">
        <v>0</v>
      </c>
      <c r="K47" s="249">
        <v>0</v>
      </c>
    </row>
    <row r="48" spans="2:11" s="229" customFormat="1">
      <c r="B48" s="244">
        <v>16</v>
      </c>
      <c r="C48" s="245" t="s">
        <v>261</v>
      </c>
      <c r="D48" s="246">
        <v>0</v>
      </c>
      <c r="E48" s="247">
        <v>0</v>
      </c>
      <c r="F48" s="248">
        <v>0</v>
      </c>
      <c r="G48" s="249">
        <v>0</v>
      </c>
      <c r="H48" s="246">
        <v>0</v>
      </c>
      <c r="I48" s="247">
        <v>0</v>
      </c>
      <c r="J48" s="248">
        <v>0</v>
      </c>
      <c r="K48" s="249">
        <v>0</v>
      </c>
    </row>
    <row r="49" spans="2:11" s="229" customFormat="1">
      <c r="B49" s="267" t="s">
        <v>262</v>
      </c>
      <c r="C49" s="268" t="s">
        <v>263</v>
      </c>
      <c r="D49" s="269">
        <v>241.43100000000001</v>
      </c>
      <c r="E49" s="270">
        <v>26.091999999999999</v>
      </c>
      <c r="F49" s="271">
        <v>255.90232999999995</v>
      </c>
      <c r="G49" s="249">
        <v>523.42532999999992</v>
      </c>
      <c r="H49" s="269">
        <v>312.45600000000002</v>
      </c>
      <c r="I49" s="270">
        <v>0</v>
      </c>
      <c r="J49" s="271">
        <v>281.99432999999993</v>
      </c>
      <c r="K49" s="249">
        <v>594.45033000000001</v>
      </c>
    </row>
    <row r="50" spans="2:11" s="229" customFormat="1">
      <c r="B50" s="267" t="s">
        <v>264</v>
      </c>
      <c r="C50" s="268" t="s">
        <v>265</v>
      </c>
      <c r="D50" s="269">
        <v>23614.654999999999</v>
      </c>
      <c r="E50" s="270">
        <v>12619.51787</v>
      </c>
      <c r="F50" s="271">
        <v>1592.9149199999924</v>
      </c>
      <c r="G50" s="249">
        <v>37827.08778999999</v>
      </c>
      <c r="H50" s="269">
        <v>22680.3125</v>
      </c>
      <c r="I50" s="270">
        <v>13936.211029999999</v>
      </c>
      <c r="J50" s="271">
        <v>2428.1457050000076</v>
      </c>
      <c r="K50" s="249">
        <v>39044.669235000008</v>
      </c>
    </row>
    <row r="51" spans="2:11" s="229" customFormat="1" ht="15" thickBot="1">
      <c r="B51" s="261" t="s">
        <v>266</v>
      </c>
      <c r="C51" s="262" t="s">
        <v>267</v>
      </c>
      <c r="D51" s="263">
        <v>4637.9214000000002</v>
      </c>
      <c r="E51" s="264">
        <v>1741.7678700000001</v>
      </c>
      <c r="F51" s="265">
        <v>295.726</v>
      </c>
      <c r="G51" s="266">
        <v>6675.4152700000004</v>
      </c>
      <c r="H51" s="263">
        <v>3644.1174000000001</v>
      </c>
      <c r="I51" s="264">
        <v>2434.9422000000004</v>
      </c>
      <c r="J51" s="265">
        <v>416.43178500000062</v>
      </c>
      <c r="K51" s="266">
        <v>6495.4913850000003</v>
      </c>
    </row>
    <row r="52" spans="2:11" s="229" customFormat="1" ht="15.75" customHeight="1" thickBot="1">
      <c r="B52" s="272"/>
      <c r="C52" s="273" t="s">
        <v>268</v>
      </c>
      <c r="D52" s="2037"/>
      <c r="E52" s="2038"/>
      <c r="F52" s="2038"/>
      <c r="G52" s="2039">
        <v>0</v>
      </c>
      <c r="H52" s="2037"/>
      <c r="I52" s="2038"/>
      <c r="J52" s="2038"/>
      <c r="K52" s="2039"/>
    </row>
    <row r="53" spans="2:11" s="229" customFormat="1">
      <c r="B53" s="274" t="s">
        <v>269</v>
      </c>
      <c r="C53" s="275" t="s">
        <v>270</v>
      </c>
      <c r="D53" s="276">
        <v>23614.654999999999</v>
      </c>
      <c r="E53" s="277">
        <v>12619.51787</v>
      </c>
      <c r="F53" s="278">
        <v>1592.9149199999924</v>
      </c>
      <c r="G53" s="279">
        <v>37827.08778999999</v>
      </c>
      <c r="H53" s="276">
        <v>22680.3125</v>
      </c>
      <c r="I53" s="277">
        <v>13936.211029999999</v>
      </c>
      <c r="J53" s="278">
        <v>2428.1457050000076</v>
      </c>
      <c r="K53" s="279">
        <v>39044.669235000008</v>
      </c>
    </row>
    <row r="54" spans="2:11" s="229" customFormat="1">
      <c r="B54" s="267" t="s">
        <v>271</v>
      </c>
      <c r="C54" s="280" t="s">
        <v>272</v>
      </c>
      <c r="D54" s="258">
        <v>4637.9214000000002</v>
      </c>
      <c r="E54" s="259">
        <v>1741.7678700000001</v>
      </c>
      <c r="F54" s="260">
        <v>295.726</v>
      </c>
      <c r="G54" s="281">
        <v>6675.4152700000004</v>
      </c>
      <c r="H54" s="258">
        <v>3644.1174000000001</v>
      </c>
      <c r="I54" s="259">
        <v>2434.9422000000004</v>
      </c>
      <c r="J54" s="260">
        <v>416.43178500000062</v>
      </c>
      <c r="K54" s="281">
        <v>6495.4913850000003</v>
      </c>
    </row>
    <row r="55" spans="2:11" s="229" customFormat="1" ht="15" thickBot="1">
      <c r="B55" s="282" t="s">
        <v>273</v>
      </c>
      <c r="C55" s="283" t="s">
        <v>274</v>
      </c>
      <c r="D55" s="284">
        <v>28252.576399999998</v>
      </c>
      <c r="E55" s="285">
        <v>14361.285739999999</v>
      </c>
      <c r="F55" s="286">
        <v>1888.6409199999962</v>
      </c>
      <c r="G55" s="287">
        <v>44502.503059999995</v>
      </c>
      <c r="H55" s="284">
        <v>26324.429899999999</v>
      </c>
      <c r="I55" s="285">
        <v>16371.15323</v>
      </c>
      <c r="J55" s="286">
        <v>2844.577490000006</v>
      </c>
      <c r="K55" s="287">
        <v>45540.160620000002</v>
      </c>
    </row>
    <row r="56" spans="2:11" s="229" customFormat="1">
      <c r="B56" s="288"/>
      <c r="C56" s="288"/>
      <c r="G56" s="289"/>
    </row>
    <row r="57" spans="2:11" s="229" customFormat="1">
      <c r="G57" s="289"/>
    </row>
    <row r="58" spans="2:11" s="229" customFormat="1">
      <c r="B58" s="290"/>
      <c r="G58" s="289"/>
    </row>
    <row r="59" spans="2:11" s="229" customFormat="1">
      <c r="B59" s="290"/>
      <c r="G59" s="289"/>
    </row>
    <row r="60" spans="2:11" s="229" customFormat="1">
      <c r="B60" s="290"/>
      <c r="G60" s="289"/>
    </row>
    <row r="61" spans="2:11" s="229" customFormat="1">
      <c r="B61" s="290"/>
      <c r="G61" s="289"/>
    </row>
    <row r="62" spans="2:11" s="229" customFormat="1">
      <c r="B62" s="290"/>
      <c r="G62" s="289"/>
    </row>
    <row r="63" spans="2:11" s="229" customFormat="1">
      <c r="B63" s="290"/>
      <c r="G63" s="289"/>
    </row>
    <row r="64" spans="2:11" s="229" customFormat="1">
      <c r="B64" s="290"/>
      <c r="G64" s="289"/>
    </row>
    <row r="65" spans="2:7" s="229" customFormat="1">
      <c r="B65" s="290"/>
      <c r="G65" s="289"/>
    </row>
    <row r="66" spans="2:7" s="229" customFormat="1">
      <c r="B66" s="290"/>
      <c r="G66" s="289"/>
    </row>
    <row r="67" spans="2:7" s="229" customFormat="1">
      <c r="B67" s="290"/>
      <c r="G67" s="289"/>
    </row>
    <row r="68" spans="2:7" s="229" customFormat="1">
      <c r="B68" s="290"/>
      <c r="G68" s="289"/>
    </row>
    <row r="69" spans="2:7" s="229" customFormat="1">
      <c r="B69" s="290"/>
      <c r="G69" s="289"/>
    </row>
    <row r="70" spans="2:7" s="229" customFormat="1">
      <c r="B70" s="290"/>
      <c r="G70" s="289"/>
    </row>
    <row r="85" spans="7:7" s="229" customFormat="1">
      <c r="G85" s="289"/>
    </row>
  </sheetData>
  <mergeCells count="17">
    <mergeCell ref="B2:K2"/>
    <mergeCell ref="J3:K3"/>
    <mergeCell ref="B4:B5"/>
    <mergeCell ref="C4:C5"/>
    <mergeCell ref="D4:G4"/>
    <mergeCell ref="H4:K4"/>
    <mergeCell ref="B6:C6"/>
    <mergeCell ref="D6:G6"/>
    <mergeCell ref="H6:K6"/>
    <mergeCell ref="B32:C32"/>
    <mergeCell ref="D32:G32"/>
    <mergeCell ref="H32:K32"/>
    <mergeCell ref="B41:C41"/>
    <mergeCell ref="D41:G41"/>
    <mergeCell ref="H41:K41"/>
    <mergeCell ref="D52:G52"/>
    <mergeCell ref="H52:K52"/>
  </mergeCells>
  <pageMargins left="0.75" right="0.75" top="1" bottom="1" header="0.5" footer="0.5"/>
  <pageSetup paperSize="9" scale="53" orientation="portrait"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B1:K25"/>
  <sheetViews>
    <sheetView showGridLines="0" workbookViewId="0"/>
  </sheetViews>
  <sheetFormatPr defaultRowHeight="12.75"/>
  <cols>
    <col min="1" max="2" width="9.140625" style="292"/>
    <col min="3" max="3" width="57.85546875" style="292" customWidth="1"/>
    <col min="4" max="4" width="10.5703125" style="292" customWidth="1"/>
    <col min="5" max="5" width="9.42578125" style="292" customWidth="1"/>
    <col min="6" max="6" width="12.140625" style="292" customWidth="1"/>
    <col min="7" max="7" width="10" style="292" customWidth="1"/>
    <col min="8" max="8" width="11.28515625" style="292" bestFit="1" customWidth="1"/>
    <col min="9" max="10" width="9.140625" style="292"/>
    <col min="11" max="11" width="12.42578125" style="292" bestFit="1" customWidth="1"/>
    <col min="12" max="250" width="9.140625" style="292"/>
    <col min="251" max="251" width="57.85546875" style="292" customWidth="1"/>
    <col min="252" max="252" width="8.42578125" style="292" bestFit="1" customWidth="1"/>
    <col min="253" max="253" width="8.42578125" style="292" customWidth="1"/>
    <col min="254" max="254" width="7.7109375" style="292" customWidth="1"/>
    <col min="255" max="255" width="8.140625" style="292" customWidth="1"/>
    <col min="256" max="256" width="9.85546875" style="292" customWidth="1"/>
    <col min="257" max="257" width="9" style="292" customWidth="1"/>
    <col min="258" max="258" width="8.5703125" style="292" customWidth="1"/>
    <col min="259" max="259" width="9.7109375" style="292" customWidth="1"/>
    <col min="260" max="506" width="9.140625" style="292"/>
    <col min="507" max="507" width="57.85546875" style="292" customWidth="1"/>
    <col min="508" max="508" width="8.42578125" style="292" bestFit="1" customWidth="1"/>
    <col min="509" max="509" width="8.42578125" style="292" customWidth="1"/>
    <col min="510" max="510" width="7.7109375" style="292" customWidth="1"/>
    <col min="511" max="511" width="8.140625" style="292" customWidth="1"/>
    <col min="512" max="512" width="9.85546875" style="292" customWidth="1"/>
    <col min="513" max="513" width="9" style="292" customWidth="1"/>
    <col min="514" max="514" width="8.5703125" style="292" customWidth="1"/>
    <col min="515" max="515" width="9.7109375" style="292" customWidth="1"/>
    <col min="516" max="762" width="9.140625" style="292"/>
    <col min="763" max="763" width="57.85546875" style="292" customWidth="1"/>
    <col min="764" max="764" width="8.42578125" style="292" bestFit="1" customWidth="1"/>
    <col min="765" max="765" width="8.42578125" style="292" customWidth="1"/>
    <col min="766" max="766" width="7.7109375" style="292" customWidth="1"/>
    <col min="767" max="767" width="8.140625" style="292" customWidth="1"/>
    <col min="768" max="768" width="9.85546875" style="292" customWidth="1"/>
    <col min="769" max="769" width="9" style="292" customWidth="1"/>
    <col min="770" max="770" width="8.5703125" style="292" customWidth="1"/>
    <col min="771" max="771" width="9.7109375" style="292" customWidth="1"/>
    <col min="772" max="1018" width="9.140625" style="292"/>
    <col min="1019" max="1019" width="57.85546875" style="292" customWidth="1"/>
    <col min="1020" max="1020" width="8.42578125" style="292" bestFit="1" customWidth="1"/>
    <col min="1021" max="1021" width="8.42578125" style="292" customWidth="1"/>
    <col min="1022" max="1022" width="7.7109375" style="292" customWidth="1"/>
    <col min="1023" max="1023" width="8.140625" style="292" customWidth="1"/>
    <col min="1024" max="1024" width="9.85546875" style="292" customWidth="1"/>
    <col min="1025" max="1025" width="9" style="292" customWidth="1"/>
    <col min="1026" max="1026" width="8.5703125" style="292" customWidth="1"/>
    <col min="1027" max="1027" width="9.7109375" style="292" customWidth="1"/>
    <col min="1028" max="1274" width="9.140625" style="292"/>
    <col min="1275" max="1275" width="57.85546875" style="292" customWidth="1"/>
    <col min="1276" max="1276" width="8.42578125" style="292" bestFit="1" customWidth="1"/>
    <col min="1277" max="1277" width="8.42578125" style="292" customWidth="1"/>
    <col min="1278" max="1278" width="7.7109375" style="292" customWidth="1"/>
    <col min="1279" max="1279" width="8.140625" style="292" customWidth="1"/>
    <col min="1280" max="1280" width="9.85546875" style="292" customWidth="1"/>
    <col min="1281" max="1281" width="9" style="292" customWidth="1"/>
    <col min="1282" max="1282" width="8.5703125" style="292" customWidth="1"/>
    <col min="1283" max="1283" width="9.7109375" style="292" customWidth="1"/>
    <col min="1284" max="1530" width="9.140625" style="292"/>
    <col min="1531" max="1531" width="57.85546875" style="292" customWidth="1"/>
    <col min="1532" max="1532" width="8.42578125" style="292" bestFit="1" customWidth="1"/>
    <col min="1533" max="1533" width="8.42578125" style="292" customWidth="1"/>
    <col min="1534" max="1534" width="7.7109375" style="292" customWidth="1"/>
    <col min="1535" max="1535" width="8.140625" style="292" customWidth="1"/>
    <col min="1536" max="1536" width="9.85546875" style="292" customWidth="1"/>
    <col min="1537" max="1537" width="9" style="292" customWidth="1"/>
    <col min="1538" max="1538" width="8.5703125" style="292" customWidth="1"/>
    <col min="1539" max="1539" width="9.7109375" style="292" customWidth="1"/>
    <col min="1540" max="1786" width="9.140625" style="292"/>
    <col min="1787" max="1787" width="57.85546875" style="292" customWidth="1"/>
    <col min="1788" max="1788" width="8.42578125" style="292" bestFit="1" customWidth="1"/>
    <col min="1789" max="1789" width="8.42578125" style="292" customWidth="1"/>
    <col min="1790" max="1790" width="7.7109375" style="292" customWidth="1"/>
    <col min="1791" max="1791" width="8.140625" style="292" customWidth="1"/>
    <col min="1792" max="1792" width="9.85546875" style="292" customWidth="1"/>
    <col min="1793" max="1793" width="9" style="292" customWidth="1"/>
    <col min="1794" max="1794" width="8.5703125" style="292" customWidth="1"/>
    <col min="1795" max="1795" width="9.7109375" style="292" customWidth="1"/>
    <col min="1796" max="2042" width="9.140625" style="292"/>
    <col min="2043" max="2043" width="57.85546875" style="292" customWidth="1"/>
    <col min="2044" max="2044" width="8.42578125" style="292" bestFit="1" customWidth="1"/>
    <col min="2045" max="2045" width="8.42578125" style="292" customWidth="1"/>
    <col min="2046" max="2046" width="7.7109375" style="292" customWidth="1"/>
    <col min="2047" max="2047" width="8.140625" style="292" customWidth="1"/>
    <col min="2048" max="2048" width="9.85546875" style="292" customWidth="1"/>
    <col min="2049" max="2049" width="9" style="292" customWidth="1"/>
    <col min="2050" max="2050" width="8.5703125" style="292" customWidth="1"/>
    <col min="2051" max="2051" width="9.7109375" style="292" customWidth="1"/>
    <col min="2052" max="2298" width="9.140625" style="292"/>
    <col min="2299" max="2299" width="57.85546875" style="292" customWidth="1"/>
    <col min="2300" max="2300" width="8.42578125" style="292" bestFit="1" customWidth="1"/>
    <col min="2301" max="2301" width="8.42578125" style="292" customWidth="1"/>
    <col min="2302" max="2302" width="7.7109375" style="292" customWidth="1"/>
    <col min="2303" max="2303" width="8.140625" style="292" customWidth="1"/>
    <col min="2304" max="2304" width="9.85546875" style="292" customWidth="1"/>
    <col min="2305" max="2305" width="9" style="292" customWidth="1"/>
    <col min="2306" max="2306" width="8.5703125" style="292" customWidth="1"/>
    <col min="2307" max="2307" width="9.7109375" style="292" customWidth="1"/>
    <col min="2308" max="2554" width="9.140625" style="292"/>
    <col min="2555" max="2555" width="57.85546875" style="292" customWidth="1"/>
    <col min="2556" max="2556" width="8.42578125" style="292" bestFit="1" customWidth="1"/>
    <col min="2557" max="2557" width="8.42578125" style="292" customWidth="1"/>
    <col min="2558" max="2558" width="7.7109375" style="292" customWidth="1"/>
    <col min="2559" max="2559" width="8.140625" style="292" customWidth="1"/>
    <col min="2560" max="2560" width="9.85546875" style="292" customWidth="1"/>
    <col min="2561" max="2561" width="9" style="292" customWidth="1"/>
    <col min="2562" max="2562" width="8.5703125" style="292" customWidth="1"/>
    <col min="2563" max="2563" width="9.7109375" style="292" customWidth="1"/>
    <col min="2564" max="2810" width="9.140625" style="292"/>
    <col min="2811" max="2811" width="57.85546875" style="292" customWidth="1"/>
    <col min="2812" max="2812" width="8.42578125" style="292" bestFit="1" customWidth="1"/>
    <col min="2813" max="2813" width="8.42578125" style="292" customWidth="1"/>
    <col min="2814" max="2814" width="7.7109375" style="292" customWidth="1"/>
    <col min="2815" max="2815" width="8.140625" style="292" customWidth="1"/>
    <col min="2816" max="2816" width="9.85546875" style="292" customWidth="1"/>
    <col min="2817" max="2817" width="9" style="292" customWidth="1"/>
    <col min="2818" max="2818" width="8.5703125" style="292" customWidth="1"/>
    <col min="2819" max="2819" width="9.7109375" style="292" customWidth="1"/>
    <col min="2820" max="3066" width="9.140625" style="292"/>
    <col min="3067" max="3067" width="57.85546875" style="292" customWidth="1"/>
    <col min="3068" max="3068" width="8.42578125" style="292" bestFit="1" customWidth="1"/>
    <col min="3069" max="3069" width="8.42578125" style="292" customWidth="1"/>
    <col min="3070" max="3070" width="7.7109375" style="292" customWidth="1"/>
    <col min="3071" max="3071" width="8.140625" style="292" customWidth="1"/>
    <col min="3072" max="3072" width="9.85546875" style="292" customWidth="1"/>
    <col min="3073" max="3073" width="9" style="292" customWidth="1"/>
    <col min="3074" max="3074" width="8.5703125" style="292" customWidth="1"/>
    <col min="3075" max="3075" width="9.7109375" style="292" customWidth="1"/>
    <col min="3076" max="3322" width="9.140625" style="292"/>
    <col min="3323" max="3323" width="57.85546875" style="292" customWidth="1"/>
    <col min="3324" max="3324" width="8.42578125" style="292" bestFit="1" customWidth="1"/>
    <col min="3325" max="3325" width="8.42578125" style="292" customWidth="1"/>
    <col min="3326" max="3326" width="7.7109375" style="292" customWidth="1"/>
    <col min="3327" max="3327" width="8.140625" style="292" customWidth="1"/>
    <col min="3328" max="3328" width="9.85546875" style="292" customWidth="1"/>
    <col min="3329" max="3329" width="9" style="292" customWidth="1"/>
    <col min="3330" max="3330" width="8.5703125" style="292" customWidth="1"/>
    <col min="3331" max="3331" width="9.7109375" style="292" customWidth="1"/>
    <col min="3332" max="3578" width="9.140625" style="292"/>
    <col min="3579" max="3579" width="57.85546875" style="292" customWidth="1"/>
    <col min="3580" max="3580" width="8.42578125" style="292" bestFit="1" customWidth="1"/>
    <col min="3581" max="3581" width="8.42578125" style="292" customWidth="1"/>
    <col min="3582" max="3582" width="7.7109375" style="292" customWidth="1"/>
    <col min="3583" max="3583" width="8.140625" style="292" customWidth="1"/>
    <col min="3584" max="3584" width="9.85546875" style="292" customWidth="1"/>
    <col min="3585" max="3585" width="9" style="292" customWidth="1"/>
    <col min="3586" max="3586" width="8.5703125" style="292" customWidth="1"/>
    <col min="3587" max="3587" width="9.7109375" style="292" customWidth="1"/>
    <col min="3588" max="3834" width="9.140625" style="292"/>
    <col min="3835" max="3835" width="57.85546875" style="292" customWidth="1"/>
    <col min="3836" max="3836" width="8.42578125" style="292" bestFit="1" customWidth="1"/>
    <col min="3837" max="3837" width="8.42578125" style="292" customWidth="1"/>
    <col min="3838" max="3838" width="7.7109375" style="292" customWidth="1"/>
    <col min="3839" max="3839" width="8.140625" style="292" customWidth="1"/>
    <col min="3840" max="3840" width="9.85546875" style="292" customWidth="1"/>
    <col min="3841" max="3841" width="9" style="292" customWidth="1"/>
    <col min="3842" max="3842" width="8.5703125" style="292" customWidth="1"/>
    <col min="3843" max="3843" width="9.7109375" style="292" customWidth="1"/>
    <col min="3844" max="4090" width="9.140625" style="292"/>
    <col min="4091" max="4091" width="57.85546875" style="292" customWidth="1"/>
    <col min="4092" max="4092" width="8.42578125" style="292" bestFit="1" customWidth="1"/>
    <col min="4093" max="4093" width="8.42578125" style="292" customWidth="1"/>
    <col min="4094" max="4094" width="7.7109375" style="292" customWidth="1"/>
    <col min="4095" max="4095" width="8.140625" style="292" customWidth="1"/>
    <col min="4096" max="4096" width="9.85546875" style="292" customWidth="1"/>
    <col min="4097" max="4097" width="9" style="292" customWidth="1"/>
    <col min="4098" max="4098" width="8.5703125" style="292" customWidth="1"/>
    <col min="4099" max="4099" width="9.7109375" style="292" customWidth="1"/>
    <col min="4100" max="4346" width="9.140625" style="292"/>
    <col min="4347" max="4347" width="57.85546875" style="292" customWidth="1"/>
    <col min="4348" max="4348" width="8.42578125" style="292" bestFit="1" customWidth="1"/>
    <col min="4349" max="4349" width="8.42578125" style="292" customWidth="1"/>
    <col min="4350" max="4350" width="7.7109375" style="292" customWidth="1"/>
    <col min="4351" max="4351" width="8.140625" style="292" customWidth="1"/>
    <col min="4352" max="4352" width="9.85546875" style="292" customWidth="1"/>
    <col min="4353" max="4353" width="9" style="292" customWidth="1"/>
    <col min="4354" max="4354" width="8.5703125" style="292" customWidth="1"/>
    <col min="4355" max="4355" width="9.7109375" style="292" customWidth="1"/>
    <col min="4356" max="4602" width="9.140625" style="292"/>
    <col min="4603" max="4603" width="57.85546875" style="292" customWidth="1"/>
    <col min="4604" max="4604" width="8.42578125" style="292" bestFit="1" customWidth="1"/>
    <col min="4605" max="4605" width="8.42578125" style="292" customWidth="1"/>
    <col min="4606" max="4606" width="7.7109375" style="292" customWidth="1"/>
    <col min="4607" max="4607" width="8.140625" style="292" customWidth="1"/>
    <col min="4608" max="4608" width="9.85546875" style="292" customWidth="1"/>
    <col min="4609" max="4609" width="9" style="292" customWidth="1"/>
    <col min="4610" max="4610" width="8.5703125" style="292" customWidth="1"/>
    <col min="4611" max="4611" width="9.7109375" style="292" customWidth="1"/>
    <col min="4612" max="4858" width="9.140625" style="292"/>
    <col min="4859" max="4859" width="57.85546875" style="292" customWidth="1"/>
    <col min="4860" max="4860" width="8.42578125" style="292" bestFit="1" customWidth="1"/>
    <col min="4861" max="4861" width="8.42578125" style="292" customWidth="1"/>
    <col min="4862" max="4862" width="7.7109375" style="292" customWidth="1"/>
    <col min="4863" max="4863" width="8.140625" style="292" customWidth="1"/>
    <col min="4864" max="4864" width="9.85546875" style="292" customWidth="1"/>
    <col min="4865" max="4865" width="9" style="292" customWidth="1"/>
    <col min="4866" max="4866" width="8.5703125" style="292" customWidth="1"/>
    <col min="4867" max="4867" width="9.7109375" style="292" customWidth="1"/>
    <col min="4868" max="5114" width="9.140625" style="292"/>
    <col min="5115" max="5115" width="57.85546875" style="292" customWidth="1"/>
    <col min="5116" max="5116" width="8.42578125" style="292" bestFit="1" customWidth="1"/>
    <col min="5117" max="5117" width="8.42578125" style="292" customWidth="1"/>
    <col min="5118" max="5118" width="7.7109375" style="292" customWidth="1"/>
    <col min="5119" max="5119" width="8.140625" style="292" customWidth="1"/>
    <col min="5120" max="5120" width="9.85546875" style="292" customWidth="1"/>
    <col min="5121" max="5121" width="9" style="292" customWidth="1"/>
    <col min="5122" max="5122" width="8.5703125" style="292" customWidth="1"/>
    <col min="5123" max="5123" width="9.7109375" style="292" customWidth="1"/>
    <col min="5124" max="5370" width="9.140625" style="292"/>
    <col min="5371" max="5371" width="57.85546875" style="292" customWidth="1"/>
    <col min="5372" max="5372" width="8.42578125" style="292" bestFit="1" customWidth="1"/>
    <col min="5373" max="5373" width="8.42578125" style="292" customWidth="1"/>
    <col min="5374" max="5374" width="7.7109375" style="292" customWidth="1"/>
    <col min="5375" max="5375" width="8.140625" style="292" customWidth="1"/>
    <col min="5376" max="5376" width="9.85546875" style="292" customWidth="1"/>
    <col min="5377" max="5377" width="9" style="292" customWidth="1"/>
    <col min="5378" max="5378" width="8.5703125" style="292" customWidth="1"/>
    <col min="5379" max="5379" width="9.7109375" style="292" customWidth="1"/>
    <col min="5380" max="5626" width="9.140625" style="292"/>
    <col min="5627" max="5627" width="57.85546875" style="292" customWidth="1"/>
    <col min="5628" max="5628" width="8.42578125" style="292" bestFit="1" customWidth="1"/>
    <col min="5629" max="5629" width="8.42578125" style="292" customWidth="1"/>
    <col min="5630" max="5630" width="7.7109375" style="292" customWidth="1"/>
    <col min="5631" max="5631" width="8.140625" style="292" customWidth="1"/>
    <col min="5632" max="5632" width="9.85546875" style="292" customWidth="1"/>
    <col min="5633" max="5633" width="9" style="292" customWidth="1"/>
    <col min="5634" max="5634" width="8.5703125" style="292" customWidth="1"/>
    <col min="5635" max="5635" width="9.7109375" style="292" customWidth="1"/>
    <col min="5636" max="5882" width="9.140625" style="292"/>
    <col min="5883" max="5883" width="57.85546875" style="292" customWidth="1"/>
    <col min="5884" max="5884" width="8.42578125" style="292" bestFit="1" customWidth="1"/>
    <col min="5885" max="5885" width="8.42578125" style="292" customWidth="1"/>
    <col min="5886" max="5886" width="7.7109375" style="292" customWidth="1"/>
    <col min="5887" max="5887" width="8.140625" style="292" customWidth="1"/>
    <col min="5888" max="5888" width="9.85546875" style="292" customWidth="1"/>
    <col min="5889" max="5889" width="9" style="292" customWidth="1"/>
    <col min="5890" max="5890" width="8.5703125" style="292" customWidth="1"/>
    <col min="5891" max="5891" width="9.7109375" style="292" customWidth="1"/>
    <col min="5892" max="6138" width="9.140625" style="292"/>
    <col min="6139" max="6139" width="57.85546875" style="292" customWidth="1"/>
    <col min="6140" max="6140" width="8.42578125" style="292" bestFit="1" customWidth="1"/>
    <col min="6141" max="6141" width="8.42578125" style="292" customWidth="1"/>
    <col min="6142" max="6142" width="7.7109375" style="292" customWidth="1"/>
    <col min="6143" max="6143" width="8.140625" style="292" customWidth="1"/>
    <col min="6144" max="6144" width="9.85546875" style="292" customWidth="1"/>
    <col min="6145" max="6145" width="9" style="292" customWidth="1"/>
    <col min="6146" max="6146" width="8.5703125" style="292" customWidth="1"/>
    <col min="6147" max="6147" width="9.7109375" style="292" customWidth="1"/>
    <col min="6148" max="6394" width="9.140625" style="292"/>
    <col min="6395" max="6395" width="57.85546875" style="292" customWidth="1"/>
    <col min="6396" max="6396" width="8.42578125" style="292" bestFit="1" customWidth="1"/>
    <col min="6397" max="6397" width="8.42578125" style="292" customWidth="1"/>
    <col min="6398" max="6398" width="7.7109375" style="292" customWidth="1"/>
    <col min="6399" max="6399" width="8.140625" style="292" customWidth="1"/>
    <col min="6400" max="6400" width="9.85546875" style="292" customWidth="1"/>
    <col min="6401" max="6401" width="9" style="292" customWidth="1"/>
    <col min="6402" max="6402" width="8.5703125" style="292" customWidth="1"/>
    <col min="6403" max="6403" width="9.7109375" style="292" customWidth="1"/>
    <col min="6404" max="6650" width="9.140625" style="292"/>
    <col min="6651" max="6651" width="57.85546875" style="292" customWidth="1"/>
    <col min="6652" max="6652" width="8.42578125" style="292" bestFit="1" customWidth="1"/>
    <col min="6653" max="6653" width="8.42578125" style="292" customWidth="1"/>
    <col min="6654" max="6654" width="7.7109375" style="292" customWidth="1"/>
    <col min="6655" max="6655" width="8.140625" style="292" customWidth="1"/>
    <col min="6656" max="6656" width="9.85546875" style="292" customWidth="1"/>
    <col min="6657" max="6657" width="9" style="292" customWidth="1"/>
    <col min="6658" max="6658" width="8.5703125" style="292" customWidth="1"/>
    <col min="6659" max="6659" width="9.7109375" style="292" customWidth="1"/>
    <col min="6660" max="6906" width="9.140625" style="292"/>
    <col min="6907" max="6907" width="57.85546875" style="292" customWidth="1"/>
    <col min="6908" max="6908" width="8.42578125" style="292" bestFit="1" customWidth="1"/>
    <col min="6909" max="6909" width="8.42578125" style="292" customWidth="1"/>
    <col min="6910" max="6910" width="7.7109375" style="292" customWidth="1"/>
    <col min="6911" max="6911" width="8.140625" style="292" customWidth="1"/>
    <col min="6912" max="6912" width="9.85546875" style="292" customWidth="1"/>
    <col min="6913" max="6913" width="9" style="292" customWidth="1"/>
    <col min="6914" max="6914" width="8.5703125" style="292" customWidth="1"/>
    <col min="6915" max="6915" width="9.7109375" style="292" customWidth="1"/>
    <col min="6916" max="7162" width="9.140625" style="292"/>
    <col min="7163" max="7163" width="57.85546875" style="292" customWidth="1"/>
    <col min="7164" max="7164" width="8.42578125" style="292" bestFit="1" customWidth="1"/>
    <col min="7165" max="7165" width="8.42578125" style="292" customWidth="1"/>
    <col min="7166" max="7166" width="7.7109375" style="292" customWidth="1"/>
    <col min="7167" max="7167" width="8.140625" style="292" customWidth="1"/>
    <col min="7168" max="7168" width="9.85546875" style="292" customWidth="1"/>
    <col min="7169" max="7169" width="9" style="292" customWidth="1"/>
    <col min="7170" max="7170" width="8.5703125" style="292" customWidth="1"/>
    <col min="7171" max="7171" width="9.7109375" style="292" customWidth="1"/>
    <col min="7172" max="7418" width="9.140625" style="292"/>
    <col min="7419" max="7419" width="57.85546875" style="292" customWidth="1"/>
    <col min="7420" max="7420" width="8.42578125" style="292" bestFit="1" customWidth="1"/>
    <col min="7421" max="7421" width="8.42578125" style="292" customWidth="1"/>
    <col min="7422" max="7422" width="7.7109375" style="292" customWidth="1"/>
    <col min="7423" max="7423" width="8.140625" style="292" customWidth="1"/>
    <col min="7424" max="7424" width="9.85546875" style="292" customWidth="1"/>
    <col min="7425" max="7425" width="9" style="292" customWidth="1"/>
    <col min="7426" max="7426" width="8.5703125" style="292" customWidth="1"/>
    <col min="7427" max="7427" width="9.7109375" style="292" customWidth="1"/>
    <col min="7428" max="7674" width="9.140625" style="292"/>
    <col min="7675" max="7675" width="57.85546875" style="292" customWidth="1"/>
    <col min="7676" max="7676" width="8.42578125" style="292" bestFit="1" customWidth="1"/>
    <col min="7677" max="7677" width="8.42578125" style="292" customWidth="1"/>
    <col min="7678" max="7678" width="7.7109375" style="292" customWidth="1"/>
    <col min="7679" max="7679" width="8.140625" style="292" customWidth="1"/>
    <col min="7680" max="7680" width="9.85546875" style="292" customWidth="1"/>
    <col min="7681" max="7681" width="9" style="292" customWidth="1"/>
    <col min="7682" max="7682" width="8.5703125" style="292" customWidth="1"/>
    <col min="7683" max="7683" width="9.7109375" style="292" customWidth="1"/>
    <col min="7684" max="7930" width="9.140625" style="292"/>
    <col min="7931" max="7931" width="57.85546875" style="292" customWidth="1"/>
    <col min="7932" max="7932" width="8.42578125" style="292" bestFit="1" customWidth="1"/>
    <col min="7933" max="7933" width="8.42578125" style="292" customWidth="1"/>
    <col min="7934" max="7934" width="7.7109375" style="292" customWidth="1"/>
    <col min="7935" max="7935" width="8.140625" style="292" customWidth="1"/>
    <col min="7936" max="7936" width="9.85546875" style="292" customWidth="1"/>
    <col min="7937" max="7937" width="9" style="292" customWidth="1"/>
    <col min="7938" max="7938" width="8.5703125" style="292" customWidth="1"/>
    <col min="7939" max="7939" width="9.7109375" style="292" customWidth="1"/>
    <col min="7940" max="8186" width="9.140625" style="292"/>
    <col min="8187" max="8187" width="57.85546875" style="292" customWidth="1"/>
    <col min="8188" max="8188" width="8.42578125" style="292" bestFit="1" customWidth="1"/>
    <col min="8189" max="8189" width="8.42578125" style="292" customWidth="1"/>
    <col min="8190" max="8190" width="7.7109375" style="292" customWidth="1"/>
    <col min="8191" max="8191" width="8.140625" style="292" customWidth="1"/>
    <col min="8192" max="8192" width="9.85546875" style="292" customWidth="1"/>
    <col min="8193" max="8193" width="9" style="292" customWidth="1"/>
    <col min="8194" max="8194" width="8.5703125" style="292" customWidth="1"/>
    <col min="8195" max="8195" width="9.7109375" style="292" customWidth="1"/>
    <col min="8196" max="8442" width="9.140625" style="292"/>
    <col min="8443" max="8443" width="57.85546875" style="292" customWidth="1"/>
    <col min="8444" max="8444" width="8.42578125" style="292" bestFit="1" customWidth="1"/>
    <col min="8445" max="8445" width="8.42578125" style="292" customWidth="1"/>
    <col min="8446" max="8446" width="7.7109375" style="292" customWidth="1"/>
    <col min="8447" max="8447" width="8.140625" style="292" customWidth="1"/>
    <col min="8448" max="8448" width="9.85546875" style="292" customWidth="1"/>
    <col min="8449" max="8449" width="9" style="292" customWidth="1"/>
    <col min="8450" max="8450" width="8.5703125" style="292" customWidth="1"/>
    <col min="8451" max="8451" width="9.7109375" style="292" customWidth="1"/>
    <col min="8452" max="8698" width="9.140625" style="292"/>
    <col min="8699" max="8699" width="57.85546875" style="292" customWidth="1"/>
    <col min="8700" max="8700" width="8.42578125" style="292" bestFit="1" customWidth="1"/>
    <col min="8701" max="8701" width="8.42578125" style="292" customWidth="1"/>
    <col min="8702" max="8702" width="7.7109375" style="292" customWidth="1"/>
    <col min="8703" max="8703" width="8.140625" style="292" customWidth="1"/>
    <col min="8704" max="8704" width="9.85546875" style="292" customWidth="1"/>
    <col min="8705" max="8705" width="9" style="292" customWidth="1"/>
    <col min="8706" max="8706" width="8.5703125" style="292" customWidth="1"/>
    <col min="8707" max="8707" width="9.7109375" style="292" customWidth="1"/>
    <col min="8708" max="8954" width="9.140625" style="292"/>
    <col min="8955" max="8955" width="57.85546875" style="292" customWidth="1"/>
    <col min="8956" max="8956" width="8.42578125" style="292" bestFit="1" customWidth="1"/>
    <col min="8957" max="8957" width="8.42578125" style="292" customWidth="1"/>
    <col min="8958" max="8958" width="7.7109375" style="292" customWidth="1"/>
    <col min="8959" max="8959" width="8.140625" style="292" customWidth="1"/>
    <col min="8960" max="8960" width="9.85546875" style="292" customWidth="1"/>
    <col min="8961" max="8961" width="9" style="292" customWidth="1"/>
    <col min="8962" max="8962" width="8.5703125" style="292" customWidth="1"/>
    <col min="8963" max="8963" width="9.7109375" style="292" customWidth="1"/>
    <col min="8964" max="9210" width="9.140625" style="292"/>
    <col min="9211" max="9211" width="57.85546875" style="292" customWidth="1"/>
    <col min="9212" max="9212" width="8.42578125" style="292" bestFit="1" customWidth="1"/>
    <col min="9213" max="9213" width="8.42578125" style="292" customWidth="1"/>
    <col min="9214" max="9214" width="7.7109375" style="292" customWidth="1"/>
    <col min="9215" max="9215" width="8.140625" style="292" customWidth="1"/>
    <col min="9216" max="9216" width="9.85546875" style="292" customWidth="1"/>
    <col min="9217" max="9217" width="9" style="292" customWidth="1"/>
    <col min="9218" max="9218" width="8.5703125" style="292" customWidth="1"/>
    <col min="9219" max="9219" width="9.7109375" style="292" customWidth="1"/>
    <col min="9220" max="9466" width="9.140625" style="292"/>
    <col min="9467" max="9467" width="57.85546875" style="292" customWidth="1"/>
    <col min="9468" max="9468" width="8.42578125" style="292" bestFit="1" customWidth="1"/>
    <col min="9469" max="9469" width="8.42578125" style="292" customWidth="1"/>
    <col min="9470" max="9470" width="7.7109375" style="292" customWidth="1"/>
    <col min="9471" max="9471" width="8.140625" style="292" customWidth="1"/>
    <col min="9472" max="9472" width="9.85546875" style="292" customWidth="1"/>
    <col min="9473" max="9473" width="9" style="292" customWidth="1"/>
    <col min="9474" max="9474" width="8.5703125" style="292" customWidth="1"/>
    <col min="9475" max="9475" width="9.7109375" style="292" customWidth="1"/>
    <col min="9476" max="9722" width="9.140625" style="292"/>
    <col min="9723" max="9723" width="57.85546875" style="292" customWidth="1"/>
    <col min="9724" max="9724" width="8.42578125" style="292" bestFit="1" customWidth="1"/>
    <col min="9725" max="9725" width="8.42578125" style="292" customWidth="1"/>
    <col min="9726" max="9726" width="7.7109375" style="292" customWidth="1"/>
    <col min="9727" max="9727" width="8.140625" style="292" customWidth="1"/>
    <col min="9728" max="9728" width="9.85546875" style="292" customWidth="1"/>
    <col min="9729" max="9729" width="9" style="292" customWidth="1"/>
    <col min="9730" max="9730" width="8.5703125" style="292" customWidth="1"/>
    <col min="9731" max="9731" width="9.7109375" style="292" customWidth="1"/>
    <col min="9732" max="9978" width="9.140625" style="292"/>
    <col min="9979" max="9979" width="57.85546875" style="292" customWidth="1"/>
    <col min="9980" max="9980" width="8.42578125" style="292" bestFit="1" customWidth="1"/>
    <col min="9981" max="9981" width="8.42578125" style="292" customWidth="1"/>
    <col min="9982" max="9982" width="7.7109375" style="292" customWidth="1"/>
    <col min="9983" max="9983" width="8.140625" style="292" customWidth="1"/>
    <col min="9984" max="9984" width="9.85546875" style="292" customWidth="1"/>
    <col min="9985" max="9985" width="9" style="292" customWidth="1"/>
    <col min="9986" max="9986" width="8.5703125" style="292" customWidth="1"/>
    <col min="9987" max="9987" width="9.7109375" style="292" customWidth="1"/>
    <col min="9988" max="10234" width="9.140625" style="292"/>
    <col min="10235" max="10235" width="57.85546875" style="292" customWidth="1"/>
    <col min="10236" max="10236" width="8.42578125" style="292" bestFit="1" customWidth="1"/>
    <col min="10237" max="10237" width="8.42578125" style="292" customWidth="1"/>
    <col min="10238" max="10238" width="7.7109375" style="292" customWidth="1"/>
    <col min="10239" max="10239" width="8.140625" style="292" customWidth="1"/>
    <col min="10240" max="10240" width="9.85546875" style="292" customWidth="1"/>
    <col min="10241" max="10241" width="9" style="292" customWidth="1"/>
    <col min="10242" max="10242" width="8.5703125" style="292" customWidth="1"/>
    <col min="10243" max="10243" width="9.7109375" style="292" customWidth="1"/>
    <col min="10244" max="10490" width="9.140625" style="292"/>
    <col min="10491" max="10491" width="57.85546875" style="292" customWidth="1"/>
    <col min="10492" max="10492" width="8.42578125" style="292" bestFit="1" customWidth="1"/>
    <col min="10493" max="10493" width="8.42578125" style="292" customWidth="1"/>
    <col min="10494" max="10494" width="7.7109375" style="292" customWidth="1"/>
    <col min="10495" max="10495" width="8.140625" style="292" customWidth="1"/>
    <col min="10496" max="10496" width="9.85546875" style="292" customWidth="1"/>
    <col min="10497" max="10497" width="9" style="292" customWidth="1"/>
    <col min="10498" max="10498" width="8.5703125" style="292" customWidth="1"/>
    <col min="10499" max="10499" width="9.7109375" style="292" customWidth="1"/>
    <col min="10500" max="10746" width="9.140625" style="292"/>
    <col min="10747" max="10747" width="57.85546875" style="292" customWidth="1"/>
    <col min="10748" max="10748" width="8.42578125" style="292" bestFit="1" customWidth="1"/>
    <col min="10749" max="10749" width="8.42578125" style="292" customWidth="1"/>
    <col min="10750" max="10750" width="7.7109375" style="292" customWidth="1"/>
    <col min="10751" max="10751" width="8.140625" style="292" customWidth="1"/>
    <col min="10752" max="10752" width="9.85546875" style="292" customWidth="1"/>
    <col min="10753" max="10753" width="9" style="292" customWidth="1"/>
    <col min="10754" max="10754" width="8.5703125" style="292" customWidth="1"/>
    <col min="10755" max="10755" width="9.7109375" style="292" customWidth="1"/>
    <col min="10756" max="11002" width="9.140625" style="292"/>
    <col min="11003" max="11003" width="57.85546875" style="292" customWidth="1"/>
    <col min="11004" max="11004" width="8.42578125" style="292" bestFit="1" customWidth="1"/>
    <col min="11005" max="11005" width="8.42578125" style="292" customWidth="1"/>
    <col min="11006" max="11006" width="7.7109375" style="292" customWidth="1"/>
    <col min="11007" max="11007" width="8.140625" style="292" customWidth="1"/>
    <col min="11008" max="11008" width="9.85546875" style="292" customWidth="1"/>
    <col min="11009" max="11009" width="9" style="292" customWidth="1"/>
    <col min="11010" max="11010" width="8.5703125" style="292" customWidth="1"/>
    <col min="11011" max="11011" width="9.7109375" style="292" customWidth="1"/>
    <col min="11012" max="11258" width="9.140625" style="292"/>
    <col min="11259" max="11259" width="57.85546875" style="292" customWidth="1"/>
    <col min="11260" max="11260" width="8.42578125" style="292" bestFit="1" customWidth="1"/>
    <col min="11261" max="11261" width="8.42578125" style="292" customWidth="1"/>
    <col min="11262" max="11262" width="7.7109375" style="292" customWidth="1"/>
    <col min="11263" max="11263" width="8.140625" style="292" customWidth="1"/>
    <col min="11264" max="11264" width="9.85546875" style="292" customWidth="1"/>
    <col min="11265" max="11265" width="9" style="292" customWidth="1"/>
    <col min="11266" max="11266" width="8.5703125" style="292" customWidth="1"/>
    <col min="11267" max="11267" width="9.7109375" style="292" customWidth="1"/>
    <col min="11268" max="11514" width="9.140625" style="292"/>
    <col min="11515" max="11515" width="57.85546875" style="292" customWidth="1"/>
    <col min="11516" max="11516" width="8.42578125" style="292" bestFit="1" customWidth="1"/>
    <col min="11517" max="11517" width="8.42578125" style="292" customWidth="1"/>
    <col min="11518" max="11518" width="7.7109375" style="292" customWidth="1"/>
    <col min="11519" max="11519" width="8.140625" style="292" customWidth="1"/>
    <col min="11520" max="11520" width="9.85546875" style="292" customWidth="1"/>
    <col min="11521" max="11521" width="9" style="292" customWidth="1"/>
    <col min="11522" max="11522" width="8.5703125" style="292" customWidth="1"/>
    <col min="11523" max="11523" width="9.7109375" style="292" customWidth="1"/>
    <col min="11524" max="11770" width="9.140625" style="292"/>
    <col min="11771" max="11771" width="57.85546875" style="292" customWidth="1"/>
    <col min="11772" max="11772" width="8.42578125" style="292" bestFit="1" customWidth="1"/>
    <col min="11773" max="11773" width="8.42578125" style="292" customWidth="1"/>
    <col min="11774" max="11774" width="7.7109375" style="292" customWidth="1"/>
    <col min="11775" max="11775" width="8.140625" style="292" customWidth="1"/>
    <col min="11776" max="11776" width="9.85546875" style="292" customWidth="1"/>
    <col min="11777" max="11777" width="9" style="292" customWidth="1"/>
    <col min="11778" max="11778" width="8.5703125" style="292" customWidth="1"/>
    <col min="11779" max="11779" width="9.7109375" style="292" customWidth="1"/>
    <col min="11780" max="12026" width="9.140625" style="292"/>
    <col min="12027" max="12027" width="57.85546875" style="292" customWidth="1"/>
    <col min="12028" max="12028" width="8.42578125" style="292" bestFit="1" customWidth="1"/>
    <col min="12029" max="12029" width="8.42578125" style="292" customWidth="1"/>
    <col min="12030" max="12030" width="7.7109375" style="292" customWidth="1"/>
    <col min="12031" max="12031" width="8.140625" style="292" customWidth="1"/>
    <col min="12032" max="12032" width="9.85546875" style="292" customWidth="1"/>
    <col min="12033" max="12033" width="9" style="292" customWidth="1"/>
    <col min="12034" max="12034" width="8.5703125" style="292" customWidth="1"/>
    <col min="12035" max="12035" width="9.7109375" style="292" customWidth="1"/>
    <col min="12036" max="12282" width="9.140625" style="292"/>
    <col min="12283" max="12283" width="57.85546875" style="292" customWidth="1"/>
    <col min="12284" max="12284" width="8.42578125" style="292" bestFit="1" customWidth="1"/>
    <col min="12285" max="12285" width="8.42578125" style="292" customWidth="1"/>
    <col min="12286" max="12286" width="7.7109375" style="292" customWidth="1"/>
    <col min="12287" max="12287" width="8.140625" style="292" customWidth="1"/>
    <col min="12288" max="12288" width="9.85546875" style="292" customWidth="1"/>
    <col min="12289" max="12289" width="9" style="292" customWidth="1"/>
    <col min="12290" max="12290" width="8.5703125" style="292" customWidth="1"/>
    <col min="12291" max="12291" width="9.7109375" style="292" customWidth="1"/>
    <col min="12292" max="12538" width="9.140625" style="292"/>
    <col min="12539" max="12539" width="57.85546875" style="292" customWidth="1"/>
    <col min="12540" max="12540" width="8.42578125" style="292" bestFit="1" customWidth="1"/>
    <col min="12541" max="12541" width="8.42578125" style="292" customWidth="1"/>
    <col min="12542" max="12542" width="7.7109375" style="292" customWidth="1"/>
    <col min="12543" max="12543" width="8.140625" style="292" customWidth="1"/>
    <col min="12544" max="12544" width="9.85546875" style="292" customWidth="1"/>
    <col min="12545" max="12545" width="9" style="292" customWidth="1"/>
    <col min="12546" max="12546" width="8.5703125" style="292" customWidth="1"/>
    <col min="12547" max="12547" width="9.7109375" style="292" customWidth="1"/>
    <col min="12548" max="12794" width="9.140625" style="292"/>
    <col min="12795" max="12795" width="57.85546875" style="292" customWidth="1"/>
    <col min="12796" max="12796" width="8.42578125" style="292" bestFit="1" customWidth="1"/>
    <col min="12797" max="12797" width="8.42578125" style="292" customWidth="1"/>
    <col min="12798" max="12798" width="7.7109375" style="292" customWidth="1"/>
    <col min="12799" max="12799" width="8.140625" style="292" customWidth="1"/>
    <col min="12800" max="12800" width="9.85546875" style="292" customWidth="1"/>
    <col min="12801" max="12801" width="9" style="292" customWidth="1"/>
    <col min="12802" max="12802" width="8.5703125" style="292" customWidth="1"/>
    <col min="12803" max="12803" width="9.7109375" style="292" customWidth="1"/>
    <col min="12804" max="13050" width="9.140625" style="292"/>
    <col min="13051" max="13051" width="57.85546875" style="292" customWidth="1"/>
    <col min="13052" max="13052" width="8.42578125" style="292" bestFit="1" customWidth="1"/>
    <col min="13053" max="13053" width="8.42578125" style="292" customWidth="1"/>
    <col min="13054" max="13054" width="7.7109375" style="292" customWidth="1"/>
    <col min="13055" max="13055" width="8.140625" style="292" customWidth="1"/>
    <col min="13056" max="13056" width="9.85546875" style="292" customWidth="1"/>
    <col min="13057" max="13057" width="9" style="292" customWidth="1"/>
    <col min="13058" max="13058" width="8.5703125" style="292" customWidth="1"/>
    <col min="13059" max="13059" width="9.7109375" style="292" customWidth="1"/>
    <col min="13060" max="13306" width="9.140625" style="292"/>
    <col min="13307" max="13307" width="57.85546875" style="292" customWidth="1"/>
    <col min="13308" max="13308" width="8.42578125" style="292" bestFit="1" customWidth="1"/>
    <col min="13309" max="13309" width="8.42578125" style="292" customWidth="1"/>
    <col min="13310" max="13310" width="7.7109375" style="292" customWidth="1"/>
    <col min="13311" max="13311" width="8.140625" style="292" customWidth="1"/>
    <col min="13312" max="13312" width="9.85546875" style="292" customWidth="1"/>
    <col min="13313" max="13313" width="9" style="292" customWidth="1"/>
    <col min="13314" max="13314" width="8.5703125" style="292" customWidth="1"/>
    <col min="13315" max="13315" width="9.7109375" style="292" customWidth="1"/>
    <col min="13316" max="13562" width="9.140625" style="292"/>
    <col min="13563" max="13563" width="57.85546875" style="292" customWidth="1"/>
    <col min="13564" max="13564" width="8.42578125" style="292" bestFit="1" customWidth="1"/>
    <col min="13565" max="13565" width="8.42578125" style="292" customWidth="1"/>
    <col min="13566" max="13566" width="7.7109375" style="292" customWidth="1"/>
    <col min="13567" max="13567" width="8.140625" style="292" customWidth="1"/>
    <col min="13568" max="13568" width="9.85546875" style="292" customWidth="1"/>
    <col min="13569" max="13569" width="9" style="292" customWidth="1"/>
    <col min="13570" max="13570" width="8.5703125" style="292" customWidth="1"/>
    <col min="13571" max="13571" width="9.7109375" style="292" customWidth="1"/>
    <col min="13572" max="13818" width="9.140625" style="292"/>
    <col min="13819" max="13819" width="57.85546875" style="292" customWidth="1"/>
    <col min="13820" max="13820" width="8.42578125" style="292" bestFit="1" customWidth="1"/>
    <col min="13821" max="13821" width="8.42578125" style="292" customWidth="1"/>
    <col min="13822" max="13822" width="7.7109375" style="292" customWidth="1"/>
    <col min="13823" max="13823" width="8.140625" style="292" customWidth="1"/>
    <col min="13824" max="13824" width="9.85546875" style="292" customWidth="1"/>
    <col min="13825" max="13825" width="9" style="292" customWidth="1"/>
    <col min="13826" max="13826" width="8.5703125" style="292" customWidth="1"/>
    <col min="13827" max="13827" width="9.7109375" style="292" customWidth="1"/>
    <col min="13828" max="14074" width="9.140625" style="292"/>
    <col min="14075" max="14075" width="57.85546875" style="292" customWidth="1"/>
    <col min="14076" max="14076" width="8.42578125" style="292" bestFit="1" customWidth="1"/>
    <col min="14077" max="14077" width="8.42578125" style="292" customWidth="1"/>
    <col min="14078" max="14078" width="7.7109375" style="292" customWidth="1"/>
    <col min="14079" max="14079" width="8.140625" style="292" customWidth="1"/>
    <col min="14080" max="14080" width="9.85546875" style="292" customWidth="1"/>
    <col min="14081" max="14081" width="9" style="292" customWidth="1"/>
    <col min="14082" max="14082" width="8.5703125" style="292" customWidth="1"/>
    <col min="14083" max="14083" width="9.7109375" style="292" customWidth="1"/>
    <col min="14084" max="14330" width="9.140625" style="292"/>
    <col min="14331" max="14331" width="57.85546875" style="292" customWidth="1"/>
    <col min="14332" max="14332" width="8.42578125" style="292" bestFit="1" customWidth="1"/>
    <col min="14333" max="14333" width="8.42578125" style="292" customWidth="1"/>
    <col min="14334" max="14334" width="7.7109375" style="292" customWidth="1"/>
    <col min="14335" max="14335" width="8.140625" style="292" customWidth="1"/>
    <col min="14336" max="14336" width="9.85546875" style="292" customWidth="1"/>
    <col min="14337" max="14337" width="9" style="292" customWidth="1"/>
    <col min="14338" max="14338" width="8.5703125" style="292" customWidth="1"/>
    <col min="14339" max="14339" width="9.7109375" style="292" customWidth="1"/>
    <col min="14340" max="14586" width="9.140625" style="292"/>
    <col min="14587" max="14587" width="57.85546875" style="292" customWidth="1"/>
    <col min="14588" max="14588" width="8.42578125" style="292" bestFit="1" customWidth="1"/>
    <col min="14589" max="14589" width="8.42578125" style="292" customWidth="1"/>
    <col min="14590" max="14590" width="7.7109375" style="292" customWidth="1"/>
    <col min="14591" max="14591" width="8.140625" style="292" customWidth="1"/>
    <col min="14592" max="14592" width="9.85546875" style="292" customWidth="1"/>
    <col min="14593" max="14593" width="9" style="292" customWidth="1"/>
    <col min="14594" max="14594" width="8.5703125" style="292" customWidth="1"/>
    <col min="14595" max="14595" width="9.7109375" style="292" customWidth="1"/>
    <col min="14596" max="14842" width="9.140625" style="292"/>
    <col min="14843" max="14843" width="57.85546875" style="292" customWidth="1"/>
    <col min="14844" max="14844" width="8.42578125" style="292" bestFit="1" customWidth="1"/>
    <col min="14845" max="14845" width="8.42578125" style="292" customWidth="1"/>
    <col min="14846" max="14846" width="7.7109375" style="292" customWidth="1"/>
    <col min="14847" max="14847" width="8.140625" style="292" customWidth="1"/>
    <col min="14848" max="14848" width="9.85546875" style="292" customWidth="1"/>
    <col min="14849" max="14849" width="9" style="292" customWidth="1"/>
    <col min="14850" max="14850" width="8.5703125" style="292" customWidth="1"/>
    <col min="14851" max="14851" width="9.7109375" style="292" customWidth="1"/>
    <col min="14852" max="15098" width="9.140625" style="292"/>
    <col min="15099" max="15099" width="57.85546875" style="292" customWidth="1"/>
    <col min="15100" max="15100" width="8.42578125" style="292" bestFit="1" customWidth="1"/>
    <col min="15101" max="15101" width="8.42578125" style="292" customWidth="1"/>
    <col min="15102" max="15102" width="7.7109375" style="292" customWidth="1"/>
    <col min="15103" max="15103" width="8.140625" style="292" customWidth="1"/>
    <col min="15104" max="15104" width="9.85546875" style="292" customWidth="1"/>
    <col min="15105" max="15105" width="9" style="292" customWidth="1"/>
    <col min="15106" max="15106" width="8.5703125" style="292" customWidth="1"/>
    <col min="15107" max="15107" width="9.7109375" style="292" customWidth="1"/>
    <col min="15108" max="15354" width="9.140625" style="292"/>
    <col min="15355" max="15355" width="57.85546875" style="292" customWidth="1"/>
    <col min="15356" max="15356" width="8.42578125" style="292" bestFit="1" customWidth="1"/>
    <col min="15357" max="15357" width="8.42578125" style="292" customWidth="1"/>
    <col min="15358" max="15358" width="7.7109375" style="292" customWidth="1"/>
    <col min="15359" max="15359" width="8.140625" style="292" customWidth="1"/>
    <col min="15360" max="15360" width="9.85546875" style="292" customWidth="1"/>
    <col min="15361" max="15361" width="9" style="292" customWidth="1"/>
    <col min="15362" max="15362" width="8.5703125" style="292" customWidth="1"/>
    <col min="15363" max="15363" width="9.7109375" style="292" customWidth="1"/>
    <col min="15364" max="15610" width="9.140625" style="292"/>
    <col min="15611" max="15611" width="57.85546875" style="292" customWidth="1"/>
    <col min="15612" max="15612" width="8.42578125" style="292" bestFit="1" customWidth="1"/>
    <col min="15613" max="15613" width="8.42578125" style="292" customWidth="1"/>
    <col min="15614" max="15614" width="7.7109375" style="292" customWidth="1"/>
    <col min="15615" max="15615" width="8.140625" style="292" customWidth="1"/>
    <col min="15616" max="15616" width="9.85546875" style="292" customWidth="1"/>
    <col min="15617" max="15617" width="9" style="292" customWidth="1"/>
    <col min="15618" max="15618" width="8.5703125" style="292" customWidth="1"/>
    <col min="15619" max="15619" width="9.7109375" style="292" customWidth="1"/>
    <col min="15620" max="15866" width="9.140625" style="292"/>
    <col min="15867" max="15867" width="57.85546875" style="292" customWidth="1"/>
    <col min="15868" max="15868" width="8.42578125" style="292" bestFit="1" customWidth="1"/>
    <col min="15869" max="15869" width="8.42578125" style="292" customWidth="1"/>
    <col min="15870" max="15870" width="7.7109375" style="292" customWidth="1"/>
    <col min="15871" max="15871" width="8.140625" style="292" customWidth="1"/>
    <col min="15872" max="15872" width="9.85546875" style="292" customWidth="1"/>
    <col min="15873" max="15873" width="9" style="292" customWidth="1"/>
    <col min="15874" max="15874" width="8.5703125" style="292" customWidth="1"/>
    <col min="15875" max="15875" width="9.7109375" style="292" customWidth="1"/>
    <col min="15876" max="16122" width="9.140625" style="292"/>
    <col min="16123" max="16123" width="57.85546875" style="292" customWidth="1"/>
    <col min="16124" max="16124" width="8.42578125" style="292" bestFit="1" customWidth="1"/>
    <col min="16125" max="16125" width="8.42578125" style="292" customWidth="1"/>
    <col min="16126" max="16126" width="7.7109375" style="292" customWidth="1"/>
    <col min="16127" max="16127" width="8.140625" style="292" customWidth="1"/>
    <col min="16128" max="16128" width="9.85546875" style="292" customWidth="1"/>
    <col min="16129" max="16129" width="9" style="292" customWidth="1"/>
    <col min="16130" max="16130" width="8.5703125" style="292" customWidth="1"/>
    <col min="16131" max="16131" width="9.7109375" style="292" customWidth="1"/>
    <col min="16132" max="16384" width="9.140625" style="292"/>
  </cols>
  <sheetData>
    <row r="1" spans="2:11" ht="15" customHeight="1">
      <c r="B1" s="291"/>
      <c r="C1" s="291"/>
      <c r="J1" s="2056" t="s">
        <v>367</v>
      </c>
      <c r="K1" s="2056"/>
    </row>
    <row r="2" spans="2:11" ht="15" customHeight="1">
      <c r="B2" s="2043" t="s">
        <v>275</v>
      </c>
      <c r="C2" s="2043"/>
      <c r="D2" s="2043"/>
      <c r="E2" s="2043"/>
      <c r="F2" s="2043"/>
      <c r="G2" s="2043"/>
      <c r="H2" s="2043"/>
      <c r="I2" s="2043"/>
      <c r="J2" s="2043"/>
      <c r="K2" s="2043"/>
    </row>
    <row r="3" spans="2:11" ht="15" customHeight="1" thickBot="1">
      <c r="B3" s="233"/>
      <c r="C3" s="233"/>
      <c r="D3" s="233"/>
      <c r="E3" s="233"/>
      <c r="F3" s="233"/>
      <c r="G3" s="233"/>
      <c r="J3" s="2057" t="s">
        <v>104</v>
      </c>
      <c r="K3" s="2057"/>
    </row>
    <row r="4" spans="2:11" ht="13.5" customHeight="1" thickBot="1">
      <c r="B4" s="2058" t="s">
        <v>106</v>
      </c>
      <c r="C4" s="2058" t="s">
        <v>193</v>
      </c>
      <c r="D4" s="2047" t="s">
        <v>1</v>
      </c>
      <c r="E4" s="2048"/>
      <c r="F4" s="2048"/>
      <c r="G4" s="2049"/>
      <c r="H4" s="2047" t="s">
        <v>2</v>
      </c>
      <c r="I4" s="2048"/>
      <c r="J4" s="2048"/>
      <c r="K4" s="2049"/>
    </row>
    <row r="5" spans="2:11" ht="26.25" thickBot="1">
      <c r="B5" s="2059"/>
      <c r="C5" s="2059"/>
      <c r="D5" s="293" t="s">
        <v>108</v>
      </c>
      <c r="E5" s="294" t="s">
        <v>109</v>
      </c>
      <c r="F5" s="295" t="s">
        <v>110</v>
      </c>
      <c r="G5" s="296" t="s">
        <v>23</v>
      </c>
      <c r="H5" s="293" t="s">
        <v>108</v>
      </c>
      <c r="I5" s="294" t="s">
        <v>109</v>
      </c>
      <c r="J5" s="295" t="s">
        <v>110</v>
      </c>
      <c r="K5" s="296" t="s">
        <v>23</v>
      </c>
    </row>
    <row r="6" spans="2:11">
      <c r="B6" s="297" t="s">
        <v>241</v>
      </c>
      <c r="C6" s="298" t="s">
        <v>276</v>
      </c>
      <c r="D6" s="2050"/>
      <c r="E6" s="2051"/>
      <c r="F6" s="2051"/>
      <c r="G6" s="2052"/>
      <c r="H6" s="2050"/>
      <c r="I6" s="2051"/>
      <c r="J6" s="2051"/>
      <c r="K6" s="2052"/>
    </row>
    <row r="7" spans="2:11">
      <c r="B7" s="299">
        <v>1</v>
      </c>
      <c r="C7" s="300" t="s">
        <v>277</v>
      </c>
      <c r="D7" s="301">
        <v>139533.65956125001</v>
      </c>
      <c r="E7" s="302">
        <v>51268.754719250006</v>
      </c>
      <c r="F7" s="303">
        <v>7896.9860865000001</v>
      </c>
      <c r="G7" s="304">
        <v>198699.40036700002</v>
      </c>
      <c r="H7" s="301">
        <v>126683.5324425</v>
      </c>
      <c r="I7" s="302">
        <v>68676.899262449995</v>
      </c>
      <c r="J7" s="303">
        <v>13277.082738999999</v>
      </c>
      <c r="K7" s="304">
        <v>208637.51444395</v>
      </c>
    </row>
    <row r="8" spans="2:11">
      <c r="B8" s="299">
        <v>2</v>
      </c>
      <c r="C8" s="300" t="s">
        <v>278</v>
      </c>
      <c r="D8" s="301">
        <v>19958.914318750001</v>
      </c>
      <c r="E8" s="302">
        <v>4031.1605907499998</v>
      </c>
      <c r="F8" s="303">
        <v>847.93602350000003</v>
      </c>
      <c r="G8" s="304">
        <v>24838.010933000001</v>
      </c>
      <c r="H8" s="301">
        <v>17427.083266000001</v>
      </c>
      <c r="I8" s="302">
        <v>6183.7856675499997</v>
      </c>
      <c r="J8" s="303">
        <v>982.37405100000001</v>
      </c>
      <c r="K8" s="304">
        <v>24593.242984550005</v>
      </c>
    </row>
    <row r="9" spans="2:11">
      <c r="B9" s="305">
        <v>3</v>
      </c>
      <c r="C9" s="306" t="s">
        <v>279</v>
      </c>
      <c r="D9" s="307">
        <v>159492.57387999998</v>
      </c>
      <c r="E9" s="308">
        <v>55299.915310000004</v>
      </c>
      <c r="F9" s="309">
        <v>8744.9221099999995</v>
      </c>
      <c r="G9" s="304">
        <v>223537.41129999998</v>
      </c>
      <c r="H9" s="307">
        <v>144110.6157085</v>
      </c>
      <c r="I9" s="308">
        <v>74860.684930000003</v>
      </c>
      <c r="J9" s="309">
        <v>14259.45679</v>
      </c>
      <c r="K9" s="304">
        <v>233230.75742849999</v>
      </c>
    </row>
    <row r="10" spans="2:11">
      <c r="B10" s="299">
        <v>4</v>
      </c>
      <c r="C10" s="300" t="s">
        <v>280</v>
      </c>
      <c r="D10" s="301">
        <v>12759.405910399999</v>
      </c>
      <c r="E10" s="302">
        <v>4423.9932247999996</v>
      </c>
      <c r="F10" s="303">
        <v>699.59376879999991</v>
      </c>
      <c r="G10" s="304">
        <v>17882.992903999999</v>
      </c>
      <c r="H10" s="301">
        <v>11528.849256680001</v>
      </c>
      <c r="I10" s="302">
        <v>5988.8547944000002</v>
      </c>
      <c r="J10" s="303">
        <v>1140.7565432000001</v>
      </c>
      <c r="K10" s="304">
        <v>18658.460594280001</v>
      </c>
    </row>
    <row r="11" spans="2:11">
      <c r="B11" s="310" t="s">
        <v>253</v>
      </c>
      <c r="C11" s="311" t="s">
        <v>281</v>
      </c>
      <c r="D11" s="2053"/>
      <c r="E11" s="2054"/>
      <c r="F11" s="2054"/>
      <c r="G11" s="2055"/>
      <c r="H11" s="2053"/>
      <c r="I11" s="2054"/>
      <c r="J11" s="2054"/>
      <c r="K11" s="2055"/>
    </row>
    <row r="12" spans="2:11">
      <c r="B12" s="299">
        <v>5</v>
      </c>
      <c r="C12" s="312" t="s">
        <v>282</v>
      </c>
      <c r="D12" s="301">
        <v>5178.9553385805002</v>
      </c>
      <c r="E12" s="302">
        <v>2882.6791648929971</v>
      </c>
      <c r="F12" s="303">
        <v>161.87405603000013</v>
      </c>
      <c r="G12" s="304">
        <v>8223.508559503498</v>
      </c>
      <c r="H12" s="301">
        <v>4015.7281282914159</v>
      </c>
      <c r="I12" s="302">
        <v>4051.5605131730495</v>
      </c>
      <c r="J12" s="303">
        <v>220.72465780399969</v>
      </c>
      <c r="K12" s="304">
        <v>8288.0132992684648</v>
      </c>
    </row>
    <row r="13" spans="2:11">
      <c r="B13" s="299">
        <v>6</v>
      </c>
      <c r="C13" s="312" t="s">
        <v>283</v>
      </c>
      <c r="D13" s="313">
        <v>0</v>
      </c>
      <c r="E13" s="314">
        <v>0</v>
      </c>
      <c r="F13" s="315">
        <v>3.5999999999999997E-2</v>
      </c>
      <c r="G13" s="316">
        <v>3.5999999999999997E-2</v>
      </c>
      <c r="H13" s="313">
        <v>0</v>
      </c>
      <c r="I13" s="314">
        <v>0</v>
      </c>
      <c r="J13" s="315">
        <v>3.5999999999999997E-2</v>
      </c>
      <c r="K13" s="316">
        <v>3.5999999999999997E-2</v>
      </c>
    </row>
    <row r="14" spans="2:11">
      <c r="B14" s="305">
        <v>7</v>
      </c>
      <c r="C14" s="317" t="s">
        <v>284</v>
      </c>
      <c r="D14" s="307">
        <v>5178.9553385805002</v>
      </c>
      <c r="E14" s="308">
        <v>2882.6791648929971</v>
      </c>
      <c r="F14" s="318">
        <v>161.91005603000013</v>
      </c>
      <c r="G14" s="304">
        <v>8223.544559503498</v>
      </c>
      <c r="H14" s="307">
        <v>4015.7281282914159</v>
      </c>
      <c r="I14" s="308">
        <v>4051.5605131730495</v>
      </c>
      <c r="J14" s="318">
        <v>220.76065780399969</v>
      </c>
      <c r="K14" s="304">
        <v>8288.0492992684649</v>
      </c>
    </row>
    <row r="15" spans="2:11">
      <c r="B15" s="299">
        <v>8</v>
      </c>
      <c r="C15" s="312" t="s">
        <v>285</v>
      </c>
      <c r="D15" s="301">
        <v>414.31642708644</v>
      </c>
      <c r="E15" s="302">
        <v>230.61433319143975</v>
      </c>
      <c r="F15" s="303">
        <v>12.952804482400012</v>
      </c>
      <c r="G15" s="304">
        <v>657.8835647602798</v>
      </c>
      <c r="H15" s="301">
        <v>321.2582502633133</v>
      </c>
      <c r="I15" s="302">
        <v>324.12484105384391</v>
      </c>
      <c r="J15" s="303">
        <v>17.660852624319979</v>
      </c>
      <c r="K15" s="304">
        <v>663.04394394147721</v>
      </c>
    </row>
    <row r="16" spans="2:11">
      <c r="B16" s="310" t="s">
        <v>262</v>
      </c>
      <c r="C16" s="311" t="s">
        <v>286</v>
      </c>
      <c r="D16" s="2053"/>
      <c r="E16" s="2054"/>
      <c r="F16" s="2054"/>
      <c r="G16" s="2055"/>
      <c r="H16" s="2053"/>
      <c r="I16" s="2054"/>
      <c r="J16" s="2054"/>
      <c r="K16" s="2055"/>
    </row>
    <row r="17" spans="2:11" ht="25.5">
      <c r="B17" s="299">
        <v>9</v>
      </c>
      <c r="C17" s="312" t="s">
        <v>287</v>
      </c>
      <c r="D17" s="301">
        <v>1649.6875</v>
      </c>
      <c r="E17" s="302">
        <v>6621.0992750000005</v>
      </c>
      <c r="F17" s="303">
        <v>1112.99135</v>
      </c>
      <c r="G17" s="304">
        <v>9383.7781250000007</v>
      </c>
      <c r="H17" s="301">
        <v>0</v>
      </c>
      <c r="I17" s="302">
        <v>8262.3107624999993</v>
      </c>
      <c r="J17" s="303">
        <v>1663.7155625</v>
      </c>
      <c r="K17" s="304">
        <v>9926.0263249999989</v>
      </c>
    </row>
    <row r="18" spans="2:11" ht="25.5">
      <c r="B18" s="299">
        <v>10</v>
      </c>
      <c r="C18" s="312" t="s">
        <v>288</v>
      </c>
      <c r="D18" s="301">
        <v>18840.124582500004</v>
      </c>
      <c r="E18" s="302">
        <v>0</v>
      </c>
      <c r="F18" s="303">
        <v>0</v>
      </c>
      <c r="G18" s="304">
        <v>18840.124582500004</v>
      </c>
      <c r="H18" s="301">
        <v>18835.053239999997</v>
      </c>
      <c r="I18" s="302">
        <v>0</v>
      </c>
      <c r="J18" s="303">
        <v>0</v>
      </c>
      <c r="K18" s="304">
        <v>18835.053239999997</v>
      </c>
    </row>
    <row r="19" spans="2:11">
      <c r="B19" s="319">
        <v>11</v>
      </c>
      <c r="C19" s="320" t="s">
        <v>289</v>
      </c>
      <c r="D19" s="321">
        <v>20489.812082500001</v>
      </c>
      <c r="E19" s="322">
        <v>6621.0992750000005</v>
      </c>
      <c r="F19" s="323">
        <v>1112.99135</v>
      </c>
      <c r="G19" s="304">
        <v>28223.902707500001</v>
      </c>
      <c r="H19" s="321">
        <v>18835.053240000001</v>
      </c>
      <c r="I19" s="322">
        <v>8262.3107624999993</v>
      </c>
      <c r="J19" s="323">
        <v>1663.7155625</v>
      </c>
      <c r="K19" s="304">
        <v>28761.079565</v>
      </c>
    </row>
    <row r="20" spans="2:11">
      <c r="B20" s="299">
        <v>12</v>
      </c>
      <c r="C20" s="312" t="s">
        <v>290</v>
      </c>
      <c r="D20" s="301">
        <v>1639.1849665999998</v>
      </c>
      <c r="E20" s="302">
        <v>529.68794200000002</v>
      </c>
      <c r="F20" s="303">
        <v>89.039308000000005</v>
      </c>
      <c r="G20" s="304">
        <v>2257.9122165999997</v>
      </c>
      <c r="H20" s="301">
        <v>1506.8042591999999</v>
      </c>
      <c r="I20" s="302">
        <v>660.98486099999991</v>
      </c>
      <c r="J20" s="303">
        <v>133.09724499999999</v>
      </c>
      <c r="K20" s="304">
        <v>2300.8863652</v>
      </c>
    </row>
    <row r="21" spans="2:11">
      <c r="B21" s="310" t="s">
        <v>264</v>
      </c>
      <c r="C21" s="324" t="s">
        <v>291</v>
      </c>
      <c r="D21" s="325">
        <v>185161.34130108051</v>
      </c>
      <c r="E21" s="326">
        <v>64803.693749892984</v>
      </c>
      <c r="F21" s="327">
        <v>10019.823516030001</v>
      </c>
      <c r="G21" s="328">
        <v>259984.85856700351</v>
      </c>
      <c r="H21" s="325">
        <v>166961.39707679144</v>
      </c>
      <c r="I21" s="326">
        <v>87174.556205673041</v>
      </c>
      <c r="J21" s="327">
        <v>16143.933010304001</v>
      </c>
      <c r="K21" s="328">
        <v>270279.88629276847</v>
      </c>
    </row>
    <row r="22" spans="2:11">
      <c r="B22" s="299">
        <v>13</v>
      </c>
      <c r="C22" s="312" t="s">
        <v>292</v>
      </c>
      <c r="D22" s="301">
        <v>14812.90730408644</v>
      </c>
      <c r="E22" s="302">
        <v>5184.2954999914391</v>
      </c>
      <c r="F22" s="329">
        <v>801.58588128240012</v>
      </c>
      <c r="G22" s="304">
        <v>20798.788685360279</v>
      </c>
      <c r="H22" s="301">
        <v>13356.911766143314</v>
      </c>
      <c r="I22" s="302">
        <v>6973.9644964538447</v>
      </c>
      <c r="J22" s="329">
        <v>1291.5146408243202</v>
      </c>
      <c r="K22" s="304">
        <v>21622.390903421481</v>
      </c>
    </row>
    <row r="23" spans="2:11" ht="13.5" thickBot="1">
      <c r="B23" s="330" t="s">
        <v>266</v>
      </c>
      <c r="C23" s="331" t="s">
        <v>268</v>
      </c>
      <c r="D23" s="332">
        <v>28252.576399999998</v>
      </c>
      <c r="E23" s="333">
        <v>14361.285739999999</v>
      </c>
      <c r="F23" s="334">
        <v>1888.6409200000001</v>
      </c>
      <c r="G23" s="335">
        <v>44502.503059999995</v>
      </c>
      <c r="H23" s="332">
        <v>26324.429899999999</v>
      </c>
      <c r="I23" s="333">
        <v>16371.15323</v>
      </c>
      <c r="J23" s="334">
        <v>2844.5774900000001</v>
      </c>
      <c r="K23" s="335">
        <v>45540.160619999995</v>
      </c>
    </row>
    <row r="24" spans="2:11" ht="13.5" thickBot="1">
      <c r="B24" s="336" t="s">
        <v>269</v>
      </c>
      <c r="C24" s="337" t="s">
        <v>293</v>
      </c>
      <c r="D24" s="338">
        <v>0.15258355875733295</v>
      </c>
      <c r="E24" s="339">
        <v>0.2216121475332371</v>
      </c>
      <c r="F24" s="340">
        <v>0.18849043767871743</v>
      </c>
      <c r="G24" s="341">
        <v>0.17117344181230759</v>
      </c>
      <c r="H24" s="338">
        <v>0.1576677624941798</v>
      </c>
      <c r="I24" s="339">
        <v>0.18779737967779431</v>
      </c>
      <c r="J24" s="340">
        <v>0.17620102165837934</v>
      </c>
      <c r="K24" s="341">
        <v>0.16849259944807982</v>
      </c>
    </row>
    <row r="25" spans="2:11" ht="12.75" customHeight="1">
      <c r="B25" s="342"/>
      <c r="C25" s="342"/>
      <c r="D25" s="342"/>
      <c r="E25" s="342"/>
      <c r="F25" s="342"/>
      <c r="G25" s="342"/>
    </row>
  </sheetData>
  <mergeCells count="13">
    <mergeCell ref="J1:K1"/>
    <mergeCell ref="B2:K2"/>
    <mergeCell ref="J3:K3"/>
    <mergeCell ref="B4:B5"/>
    <mergeCell ref="C4:C5"/>
    <mergeCell ref="D4:G4"/>
    <mergeCell ref="H4:K4"/>
    <mergeCell ref="D6:G6"/>
    <mergeCell ref="H6:K6"/>
    <mergeCell ref="D11:G11"/>
    <mergeCell ref="H11:K11"/>
    <mergeCell ref="D16:G16"/>
    <mergeCell ref="H16:K16"/>
  </mergeCells>
  <pageMargins left="0.75" right="0.75" top="1" bottom="1" header="0.5" footer="0.5"/>
  <pageSetup paperSize="9" scale="53" orientation="portrait" r:id="rId1"/>
  <headerFooter alignWithMargins="0"/>
</worksheet>
</file>

<file path=xl/worksheets/sheet36.xml><?xml version="1.0" encoding="utf-8"?>
<worksheet xmlns="http://schemas.openxmlformats.org/spreadsheetml/2006/main" xmlns:r="http://schemas.openxmlformats.org/officeDocument/2006/relationships">
  <dimension ref="B1:J25"/>
  <sheetViews>
    <sheetView showGridLines="0" workbookViewId="0"/>
  </sheetViews>
  <sheetFormatPr defaultRowHeight="14.25"/>
  <cols>
    <col min="1" max="1" width="3.7109375" style="75" customWidth="1"/>
    <col min="2" max="2" width="47.5703125" style="75" customWidth="1"/>
    <col min="3" max="3" width="12.7109375" style="75" customWidth="1"/>
    <col min="4" max="4" width="13.5703125" style="75" customWidth="1"/>
    <col min="5" max="6" width="11.7109375" style="75" customWidth="1"/>
    <col min="7" max="8" width="13.28515625" style="75" customWidth="1"/>
    <col min="9" max="9" width="12" style="75" customWidth="1"/>
    <col min="10" max="10" width="14.85546875" style="75" customWidth="1"/>
    <col min="11" max="256" width="9.140625" style="75"/>
    <col min="257" max="257" width="1.85546875" style="75" customWidth="1"/>
    <col min="258" max="258" width="47.5703125" style="75" customWidth="1"/>
    <col min="259" max="259" width="12.7109375" style="75" customWidth="1"/>
    <col min="260" max="260" width="13.5703125" style="75" customWidth="1"/>
    <col min="261" max="262" width="11.7109375" style="75" customWidth="1"/>
    <col min="263" max="264" width="13.28515625" style="75" customWidth="1"/>
    <col min="265" max="265" width="12" style="75" customWidth="1"/>
    <col min="266" max="266" width="14.85546875" style="75" customWidth="1"/>
    <col min="267" max="512" width="9.140625" style="75"/>
    <col min="513" max="513" width="1.85546875" style="75" customWidth="1"/>
    <col min="514" max="514" width="47.5703125" style="75" customWidth="1"/>
    <col min="515" max="515" width="12.7109375" style="75" customWidth="1"/>
    <col min="516" max="516" width="13.5703125" style="75" customWidth="1"/>
    <col min="517" max="518" width="11.7109375" style="75" customWidth="1"/>
    <col min="519" max="520" width="13.28515625" style="75" customWidth="1"/>
    <col min="521" max="521" width="12" style="75" customWidth="1"/>
    <col min="522" max="522" width="14.85546875" style="75" customWidth="1"/>
    <col min="523" max="768" width="9.140625" style="75"/>
    <col min="769" max="769" width="1.85546875" style="75" customWidth="1"/>
    <col min="770" max="770" width="47.5703125" style="75" customWidth="1"/>
    <col min="771" max="771" width="12.7109375" style="75" customWidth="1"/>
    <col min="772" max="772" width="13.5703125" style="75" customWidth="1"/>
    <col min="773" max="774" width="11.7109375" style="75" customWidth="1"/>
    <col min="775" max="776" width="13.28515625" style="75" customWidth="1"/>
    <col min="777" max="777" width="12" style="75" customWidth="1"/>
    <col min="778" max="778" width="14.85546875" style="75" customWidth="1"/>
    <col min="779" max="1024" width="9.140625" style="75"/>
    <col min="1025" max="1025" width="1.85546875" style="75" customWidth="1"/>
    <col min="1026" max="1026" width="47.5703125" style="75" customWidth="1"/>
    <col min="1027" max="1027" width="12.7109375" style="75" customWidth="1"/>
    <col min="1028" max="1028" width="13.5703125" style="75" customWidth="1"/>
    <col min="1029" max="1030" width="11.7109375" style="75" customWidth="1"/>
    <col min="1031" max="1032" width="13.28515625" style="75" customWidth="1"/>
    <col min="1033" max="1033" width="12" style="75" customWidth="1"/>
    <col min="1034" max="1034" width="14.85546875" style="75" customWidth="1"/>
    <col min="1035" max="1280" width="9.140625" style="75"/>
    <col min="1281" max="1281" width="1.85546875" style="75" customWidth="1"/>
    <col min="1282" max="1282" width="47.5703125" style="75" customWidth="1"/>
    <col min="1283" max="1283" width="12.7109375" style="75" customWidth="1"/>
    <col min="1284" max="1284" width="13.5703125" style="75" customWidth="1"/>
    <col min="1285" max="1286" width="11.7109375" style="75" customWidth="1"/>
    <col min="1287" max="1288" width="13.28515625" style="75" customWidth="1"/>
    <col min="1289" max="1289" width="12" style="75" customWidth="1"/>
    <col min="1290" max="1290" width="14.85546875" style="75" customWidth="1"/>
    <col min="1291" max="1536" width="9.140625" style="75"/>
    <col min="1537" max="1537" width="1.85546875" style="75" customWidth="1"/>
    <col min="1538" max="1538" width="47.5703125" style="75" customWidth="1"/>
    <col min="1539" max="1539" width="12.7109375" style="75" customWidth="1"/>
    <col min="1540" max="1540" width="13.5703125" style="75" customWidth="1"/>
    <col min="1541" max="1542" width="11.7109375" style="75" customWidth="1"/>
    <col min="1543" max="1544" width="13.28515625" style="75" customWidth="1"/>
    <col min="1545" max="1545" width="12" style="75" customWidth="1"/>
    <col min="1546" max="1546" width="14.85546875" style="75" customWidth="1"/>
    <col min="1547" max="1792" width="9.140625" style="75"/>
    <col min="1793" max="1793" width="1.85546875" style="75" customWidth="1"/>
    <col min="1794" max="1794" width="47.5703125" style="75" customWidth="1"/>
    <col min="1795" max="1795" width="12.7109375" style="75" customWidth="1"/>
    <col min="1796" max="1796" width="13.5703125" style="75" customWidth="1"/>
    <col min="1797" max="1798" width="11.7109375" style="75" customWidth="1"/>
    <col min="1799" max="1800" width="13.28515625" style="75" customWidth="1"/>
    <col min="1801" max="1801" width="12" style="75" customWidth="1"/>
    <col min="1802" max="1802" width="14.85546875" style="75" customWidth="1"/>
    <col min="1803" max="2048" width="9.140625" style="75"/>
    <col min="2049" max="2049" width="1.85546875" style="75" customWidth="1"/>
    <col min="2050" max="2050" width="47.5703125" style="75" customWidth="1"/>
    <col min="2051" max="2051" width="12.7109375" style="75" customWidth="1"/>
    <col min="2052" max="2052" width="13.5703125" style="75" customWidth="1"/>
    <col min="2053" max="2054" width="11.7109375" style="75" customWidth="1"/>
    <col min="2055" max="2056" width="13.28515625" style="75" customWidth="1"/>
    <col min="2057" max="2057" width="12" style="75" customWidth="1"/>
    <col min="2058" max="2058" width="14.85546875" style="75" customWidth="1"/>
    <col min="2059" max="2304" width="9.140625" style="75"/>
    <col min="2305" max="2305" width="1.85546875" style="75" customWidth="1"/>
    <col min="2306" max="2306" width="47.5703125" style="75" customWidth="1"/>
    <col min="2307" max="2307" width="12.7109375" style="75" customWidth="1"/>
    <col min="2308" max="2308" width="13.5703125" style="75" customWidth="1"/>
    <col min="2309" max="2310" width="11.7109375" style="75" customWidth="1"/>
    <col min="2311" max="2312" width="13.28515625" style="75" customWidth="1"/>
    <col min="2313" max="2313" width="12" style="75" customWidth="1"/>
    <col min="2314" max="2314" width="14.85546875" style="75" customWidth="1"/>
    <col min="2315" max="2560" width="9.140625" style="75"/>
    <col min="2561" max="2561" width="1.85546875" style="75" customWidth="1"/>
    <col min="2562" max="2562" width="47.5703125" style="75" customWidth="1"/>
    <col min="2563" max="2563" width="12.7109375" style="75" customWidth="1"/>
    <col min="2564" max="2564" width="13.5703125" style="75" customWidth="1"/>
    <col min="2565" max="2566" width="11.7109375" style="75" customWidth="1"/>
    <col min="2567" max="2568" width="13.28515625" style="75" customWidth="1"/>
    <col min="2569" max="2569" width="12" style="75" customWidth="1"/>
    <col min="2570" max="2570" width="14.85546875" style="75" customWidth="1"/>
    <col min="2571" max="2816" width="9.140625" style="75"/>
    <col min="2817" max="2817" width="1.85546875" style="75" customWidth="1"/>
    <col min="2818" max="2818" width="47.5703125" style="75" customWidth="1"/>
    <col min="2819" max="2819" width="12.7109375" style="75" customWidth="1"/>
    <col min="2820" max="2820" width="13.5703125" style="75" customWidth="1"/>
    <col min="2821" max="2822" width="11.7109375" style="75" customWidth="1"/>
    <col min="2823" max="2824" width="13.28515625" style="75" customWidth="1"/>
    <col min="2825" max="2825" width="12" style="75" customWidth="1"/>
    <col min="2826" max="2826" width="14.85546875" style="75" customWidth="1"/>
    <col min="2827" max="3072" width="9.140625" style="75"/>
    <col min="3073" max="3073" width="1.85546875" style="75" customWidth="1"/>
    <col min="3074" max="3074" width="47.5703125" style="75" customWidth="1"/>
    <col min="3075" max="3075" width="12.7109375" style="75" customWidth="1"/>
    <col min="3076" max="3076" width="13.5703125" style="75" customWidth="1"/>
    <col min="3077" max="3078" width="11.7109375" style="75" customWidth="1"/>
    <col min="3079" max="3080" width="13.28515625" style="75" customWidth="1"/>
    <col min="3081" max="3081" width="12" style="75" customWidth="1"/>
    <col min="3082" max="3082" width="14.85546875" style="75" customWidth="1"/>
    <col min="3083" max="3328" width="9.140625" style="75"/>
    <col min="3329" max="3329" width="1.85546875" style="75" customWidth="1"/>
    <col min="3330" max="3330" width="47.5703125" style="75" customWidth="1"/>
    <col min="3331" max="3331" width="12.7109375" style="75" customWidth="1"/>
    <col min="3332" max="3332" width="13.5703125" style="75" customWidth="1"/>
    <col min="3333" max="3334" width="11.7109375" style="75" customWidth="1"/>
    <col min="3335" max="3336" width="13.28515625" style="75" customWidth="1"/>
    <col min="3337" max="3337" width="12" style="75" customWidth="1"/>
    <col min="3338" max="3338" width="14.85546875" style="75" customWidth="1"/>
    <col min="3339" max="3584" width="9.140625" style="75"/>
    <col min="3585" max="3585" width="1.85546875" style="75" customWidth="1"/>
    <col min="3586" max="3586" width="47.5703125" style="75" customWidth="1"/>
    <col min="3587" max="3587" width="12.7109375" style="75" customWidth="1"/>
    <col min="3588" max="3588" width="13.5703125" style="75" customWidth="1"/>
    <col min="3589" max="3590" width="11.7109375" style="75" customWidth="1"/>
    <col min="3591" max="3592" width="13.28515625" style="75" customWidth="1"/>
    <col min="3593" max="3593" width="12" style="75" customWidth="1"/>
    <col min="3594" max="3594" width="14.85546875" style="75" customWidth="1"/>
    <col min="3595" max="3840" width="9.140625" style="75"/>
    <col min="3841" max="3841" width="1.85546875" style="75" customWidth="1"/>
    <col min="3842" max="3842" width="47.5703125" style="75" customWidth="1"/>
    <col min="3843" max="3843" width="12.7109375" style="75" customWidth="1"/>
    <col min="3844" max="3844" width="13.5703125" style="75" customWidth="1"/>
    <col min="3845" max="3846" width="11.7109375" style="75" customWidth="1"/>
    <col min="3847" max="3848" width="13.28515625" style="75" customWidth="1"/>
    <col min="3849" max="3849" width="12" style="75" customWidth="1"/>
    <col min="3850" max="3850" width="14.85546875" style="75" customWidth="1"/>
    <col min="3851" max="4096" width="9.140625" style="75"/>
    <col min="4097" max="4097" width="1.85546875" style="75" customWidth="1"/>
    <col min="4098" max="4098" width="47.5703125" style="75" customWidth="1"/>
    <col min="4099" max="4099" width="12.7109375" style="75" customWidth="1"/>
    <col min="4100" max="4100" width="13.5703125" style="75" customWidth="1"/>
    <col min="4101" max="4102" width="11.7109375" style="75" customWidth="1"/>
    <col min="4103" max="4104" width="13.28515625" style="75" customWidth="1"/>
    <col min="4105" max="4105" width="12" style="75" customWidth="1"/>
    <col min="4106" max="4106" width="14.85546875" style="75" customWidth="1"/>
    <col min="4107" max="4352" width="9.140625" style="75"/>
    <col min="4353" max="4353" width="1.85546875" style="75" customWidth="1"/>
    <col min="4354" max="4354" width="47.5703125" style="75" customWidth="1"/>
    <col min="4355" max="4355" width="12.7109375" style="75" customWidth="1"/>
    <col min="4356" max="4356" width="13.5703125" style="75" customWidth="1"/>
    <col min="4357" max="4358" width="11.7109375" style="75" customWidth="1"/>
    <col min="4359" max="4360" width="13.28515625" style="75" customWidth="1"/>
    <col min="4361" max="4361" width="12" style="75" customWidth="1"/>
    <col min="4362" max="4362" width="14.85546875" style="75" customWidth="1"/>
    <col min="4363" max="4608" width="9.140625" style="75"/>
    <col min="4609" max="4609" width="1.85546875" style="75" customWidth="1"/>
    <col min="4610" max="4610" width="47.5703125" style="75" customWidth="1"/>
    <col min="4611" max="4611" width="12.7109375" style="75" customWidth="1"/>
    <col min="4612" max="4612" width="13.5703125" style="75" customWidth="1"/>
    <col min="4613" max="4614" width="11.7109375" style="75" customWidth="1"/>
    <col min="4615" max="4616" width="13.28515625" style="75" customWidth="1"/>
    <col min="4617" max="4617" width="12" style="75" customWidth="1"/>
    <col min="4618" max="4618" width="14.85546875" style="75" customWidth="1"/>
    <col min="4619" max="4864" width="9.140625" style="75"/>
    <col min="4865" max="4865" width="1.85546875" style="75" customWidth="1"/>
    <col min="4866" max="4866" width="47.5703125" style="75" customWidth="1"/>
    <col min="4867" max="4867" width="12.7109375" style="75" customWidth="1"/>
    <col min="4868" max="4868" width="13.5703125" style="75" customWidth="1"/>
    <col min="4869" max="4870" width="11.7109375" style="75" customWidth="1"/>
    <col min="4871" max="4872" width="13.28515625" style="75" customWidth="1"/>
    <col min="4873" max="4873" width="12" style="75" customWidth="1"/>
    <col min="4874" max="4874" width="14.85546875" style="75" customWidth="1"/>
    <col min="4875" max="5120" width="9.140625" style="75"/>
    <col min="5121" max="5121" width="1.85546875" style="75" customWidth="1"/>
    <col min="5122" max="5122" width="47.5703125" style="75" customWidth="1"/>
    <col min="5123" max="5123" width="12.7109375" style="75" customWidth="1"/>
    <col min="5124" max="5124" width="13.5703125" style="75" customWidth="1"/>
    <col min="5125" max="5126" width="11.7109375" style="75" customWidth="1"/>
    <col min="5127" max="5128" width="13.28515625" style="75" customWidth="1"/>
    <col min="5129" max="5129" width="12" style="75" customWidth="1"/>
    <col min="5130" max="5130" width="14.85546875" style="75" customWidth="1"/>
    <col min="5131" max="5376" width="9.140625" style="75"/>
    <col min="5377" max="5377" width="1.85546875" style="75" customWidth="1"/>
    <col min="5378" max="5378" width="47.5703125" style="75" customWidth="1"/>
    <col min="5379" max="5379" width="12.7109375" style="75" customWidth="1"/>
    <col min="5380" max="5380" width="13.5703125" style="75" customWidth="1"/>
    <col min="5381" max="5382" width="11.7109375" style="75" customWidth="1"/>
    <col min="5383" max="5384" width="13.28515625" style="75" customWidth="1"/>
    <col min="5385" max="5385" width="12" style="75" customWidth="1"/>
    <col min="5386" max="5386" width="14.85546875" style="75" customWidth="1"/>
    <col min="5387" max="5632" width="9.140625" style="75"/>
    <col min="5633" max="5633" width="1.85546875" style="75" customWidth="1"/>
    <col min="5634" max="5634" width="47.5703125" style="75" customWidth="1"/>
    <col min="5635" max="5635" width="12.7109375" style="75" customWidth="1"/>
    <col min="5636" max="5636" width="13.5703125" style="75" customWidth="1"/>
    <col min="5637" max="5638" width="11.7109375" style="75" customWidth="1"/>
    <col min="5639" max="5640" width="13.28515625" style="75" customWidth="1"/>
    <col min="5641" max="5641" width="12" style="75" customWidth="1"/>
    <col min="5642" max="5642" width="14.85546875" style="75" customWidth="1"/>
    <col min="5643" max="5888" width="9.140625" style="75"/>
    <col min="5889" max="5889" width="1.85546875" style="75" customWidth="1"/>
    <col min="5890" max="5890" width="47.5703125" style="75" customWidth="1"/>
    <col min="5891" max="5891" width="12.7109375" style="75" customWidth="1"/>
    <col min="5892" max="5892" width="13.5703125" style="75" customWidth="1"/>
    <col min="5893" max="5894" width="11.7109375" style="75" customWidth="1"/>
    <col min="5895" max="5896" width="13.28515625" style="75" customWidth="1"/>
    <col min="5897" max="5897" width="12" style="75" customWidth="1"/>
    <col min="5898" max="5898" width="14.85546875" style="75" customWidth="1"/>
    <col min="5899" max="6144" width="9.140625" style="75"/>
    <col min="6145" max="6145" width="1.85546875" style="75" customWidth="1"/>
    <col min="6146" max="6146" width="47.5703125" style="75" customWidth="1"/>
    <col min="6147" max="6147" width="12.7109375" style="75" customWidth="1"/>
    <col min="6148" max="6148" width="13.5703125" style="75" customWidth="1"/>
    <col min="6149" max="6150" width="11.7109375" style="75" customWidth="1"/>
    <col min="6151" max="6152" width="13.28515625" style="75" customWidth="1"/>
    <col min="6153" max="6153" width="12" style="75" customWidth="1"/>
    <col min="6154" max="6154" width="14.85546875" style="75" customWidth="1"/>
    <col min="6155" max="6400" width="9.140625" style="75"/>
    <col min="6401" max="6401" width="1.85546875" style="75" customWidth="1"/>
    <col min="6402" max="6402" width="47.5703125" style="75" customWidth="1"/>
    <col min="6403" max="6403" width="12.7109375" style="75" customWidth="1"/>
    <col min="6404" max="6404" width="13.5703125" style="75" customWidth="1"/>
    <col min="6405" max="6406" width="11.7109375" style="75" customWidth="1"/>
    <col min="6407" max="6408" width="13.28515625" style="75" customWidth="1"/>
    <col min="6409" max="6409" width="12" style="75" customWidth="1"/>
    <col min="6410" max="6410" width="14.85546875" style="75" customWidth="1"/>
    <col min="6411" max="6656" width="9.140625" style="75"/>
    <col min="6657" max="6657" width="1.85546875" style="75" customWidth="1"/>
    <col min="6658" max="6658" width="47.5703125" style="75" customWidth="1"/>
    <col min="6659" max="6659" width="12.7109375" style="75" customWidth="1"/>
    <col min="6660" max="6660" width="13.5703125" style="75" customWidth="1"/>
    <col min="6661" max="6662" width="11.7109375" style="75" customWidth="1"/>
    <col min="6663" max="6664" width="13.28515625" style="75" customWidth="1"/>
    <col min="6665" max="6665" width="12" style="75" customWidth="1"/>
    <col min="6666" max="6666" width="14.85546875" style="75" customWidth="1"/>
    <col min="6667" max="6912" width="9.140625" style="75"/>
    <col min="6913" max="6913" width="1.85546875" style="75" customWidth="1"/>
    <col min="6914" max="6914" width="47.5703125" style="75" customWidth="1"/>
    <col min="6915" max="6915" width="12.7109375" style="75" customWidth="1"/>
    <col min="6916" max="6916" width="13.5703125" style="75" customWidth="1"/>
    <col min="6917" max="6918" width="11.7109375" style="75" customWidth="1"/>
    <col min="6919" max="6920" width="13.28515625" style="75" customWidth="1"/>
    <col min="6921" max="6921" width="12" style="75" customWidth="1"/>
    <col min="6922" max="6922" width="14.85546875" style="75" customWidth="1"/>
    <col min="6923" max="7168" width="9.140625" style="75"/>
    <col min="7169" max="7169" width="1.85546875" style="75" customWidth="1"/>
    <col min="7170" max="7170" width="47.5703125" style="75" customWidth="1"/>
    <col min="7171" max="7171" width="12.7109375" style="75" customWidth="1"/>
    <col min="7172" max="7172" width="13.5703125" style="75" customWidth="1"/>
    <col min="7173" max="7174" width="11.7109375" style="75" customWidth="1"/>
    <col min="7175" max="7176" width="13.28515625" style="75" customWidth="1"/>
    <col min="7177" max="7177" width="12" style="75" customWidth="1"/>
    <col min="7178" max="7178" width="14.85546875" style="75" customWidth="1"/>
    <col min="7179" max="7424" width="9.140625" style="75"/>
    <col min="7425" max="7425" width="1.85546875" style="75" customWidth="1"/>
    <col min="7426" max="7426" width="47.5703125" style="75" customWidth="1"/>
    <col min="7427" max="7427" width="12.7109375" style="75" customWidth="1"/>
    <col min="7428" max="7428" width="13.5703125" style="75" customWidth="1"/>
    <col min="7429" max="7430" width="11.7109375" style="75" customWidth="1"/>
    <col min="7431" max="7432" width="13.28515625" style="75" customWidth="1"/>
    <col min="7433" max="7433" width="12" style="75" customWidth="1"/>
    <col min="7434" max="7434" width="14.85546875" style="75" customWidth="1"/>
    <col min="7435" max="7680" width="9.140625" style="75"/>
    <col min="7681" max="7681" width="1.85546875" style="75" customWidth="1"/>
    <col min="7682" max="7682" width="47.5703125" style="75" customWidth="1"/>
    <col min="7683" max="7683" width="12.7109375" style="75" customWidth="1"/>
    <col min="7684" max="7684" width="13.5703125" style="75" customWidth="1"/>
    <col min="7685" max="7686" width="11.7109375" style="75" customWidth="1"/>
    <col min="7687" max="7688" width="13.28515625" style="75" customWidth="1"/>
    <col min="7689" max="7689" width="12" style="75" customWidth="1"/>
    <col min="7690" max="7690" width="14.85546875" style="75" customWidth="1"/>
    <col min="7691" max="7936" width="9.140625" style="75"/>
    <col min="7937" max="7937" width="1.85546875" style="75" customWidth="1"/>
    <col min="7938" max="7938" width="47.5703125" style="75" customWidth="1"/>
    <col min="7939" max="7939" width="12.7109375" style="75" customWidth="1"/>
    <col min="7940" max="7940" width="13.5703125" style="75" customWidth="1"/>
    <col min="7941" max="7942" width="11.7109375" style="75" customWidth="1"/>
    <col min="7943" max="7944" width="13.28515625" style="75" customWidth="1"/>
    <col min="7945" max="7945" width="12" style="75" customWidth="1"/>
    <col min="7946" max="7946" width="14.85546875" style="75" customWidth="1"/>
    <col min="7947" max="8192" width="9.140625" style="75"/>
    <col min="8193" max="8193" width="1.85546875" style="75" customWidth="1"/>
    <col min="8194" max="8194" width="47.5703125" style="75" customWidth="1"/>
    <col min="8195" max="8195" width="12.7109375" style="75" customWidth="1"/>
    <col min="8196" max="8196" width="13.5703125" style="75" customWidth="1"/>
    <col min="8197" max="8198" width="11.7109375" style="75" customWidth="1"/>
    <col min="8199" max="8200" width="13.28515625" style="75" customWidth="1"/>
    <col min="8201" max="8201" width="12" style="75" customWidth="1"/>
    <col min="8202" max="8202" width="14.85546875" style="75" customWidth="1"/>
    <col min="8203" max="8448" width="9.140625" style="75"/>
    <col min="8449" max="8449" width="1.85546875" style="75" customWidth="1"/>
    <col min="8450" max="8450" width="47.5703125" style="75" customWidth="1"/>
    <col min="8451" max="8451" width="12.7109375" style="75" customWidth="1"/>
    <col min="8452" max="8452" width="13.5703125" style="75" customWidth="1"/>
    <col min="8453" max="8454" width="11.7109375" style="75" customWidth="1"/>
    <col min="8455" max="8456" width="13.28515625" style="75" customWidth="1"/>
    <col min="8457" max="8457" width="12" style="75" customWidth="1"/>
    <col min="8458" max="8458" width="14.85546875" style="75" customWidth="1"/>
    <col min="8459" max="8704" width="9.140625" style="75"/>
    <col min="8705" max="8705" width="1.85546875" style="75" customWidth="1"/>
    <col min="8706" max="8706" width="47.5703125" style="75" customWidth="1"/>
    <col min="8707" max="8707" width="12.7109375" style="75" customWidth="1"/>
    <col min="8708" max="8708" width="13.5703125" style="75" customWidth="1"/>
    <col min="8709" max="8710" width="11.7109375" style="75" customWidth="1"/>
    <col min="8711" max="8712" width="13.28515625" style="75" customWidth="1"/>
    <col min="8713" max="8713" width="12" style="75" customWidth="1"/>
    <col min="8714" max="8714" width="14.85546875" style="75" customWidth="1"/>
    <col min="8715" max="8960" width="9.140625" style="75"/>
    <col min="8961" max="8961" width="1.85546875" style="75" customWidth="1"/>
    <col min="8962" max="8962" width="47.5703125" style="75" customWidth="1"/>
    <col min="8963" max="8963" width="12.7109375" style="75" customWidth="1"/>
    <col min="8964" max="8964" width="13.5703125" style="75" customWidth="1"/>
    <col min="8965" max="8966" width="11.7109375" style="75" customWidth="1"/>
    <col min="8967" max="8968" width="13.28515625" style="75" customWidth="1"/>
    <col min="8969" max="8969" width="12" style="75" customWidth="1"/>
    <col min="8970" max="8970" width="14.85546875" style="75" customWidth="1"/>
    <col min="8971" max="9216" width="9.140625" style="75"/>
    <col min="9217" max="9217" width="1.85546875" style="75" customWidth="1"/>
    <col min="9218" max="9218" width="47.5703125" style="75" customWidth="1"/>
    <col min="9219" max="9219" width="12.7109375" style="75" customWidth="1"/>
    <col min="9220" max="9220" width="13.5703125" style="75" customWidth="1"/>
    <col min="9221" max="9222" width="11.7109375" style="75" customWidth="1"/>
    <col min="9223" max="9224" width="13.28515625" style="75" customWidth="1"/>
    <col min="9225" max="9225" width="12" style="75" customWidth="1"/>
    <col min="9226" max="9226" width="14.85546875" style="75" customWidth="1"/>
    <col min="9227" max="9472" width="9.140625" style="75"/>
    <col min="9473" max="9473" width="1.85546875" style="75" customWidth="1"/>
    <col min="9474" max="9474" width="47.5703125" style="75" customWidth="1"/>
    <col min="9475" max="9475" width="12.7109375" style="75" customWidth="1"/>
    <col min="9476" max="9476" width="13.5703125" style="75" customWidth="1"/>
    <col min="9477" max="9478" width="11.7109375" style="75" customWidth="1"/>
    <col min="9479" max="9480" width="13.28515625" style="75" customWidth="1"/>
    <col min="9481" max="9481" width="12" style="75" customWidth="1"/>
    <col min="9482" max="9482" width="14.85546875" style="75" customWidth="1"/>
    <col min="9483" max="9728" width="9.140625" style="75"/>
    <col min="9729" max="9729" width="1.85546875" style="75" customWidth="1"/>
    <col min="9730" max="9730" width="47.5703125" style="75" customWidth="1"/>
    <col min="9731" max="9731" width="12.7109375" style="75" customWidth="1"/>
    <col min="9732" max="9732" width="13.5703125" style="75" customWidth="1"/>
    <col min="9733" max="9734" width="11.7109375" style="75" customWidth="1"/>
    <col min="9735" max="9736" width="13.28515625" style="75" customWidth="1"/>
    <col min="9737" max="9737" width="12" style="75" customWidth="1"/>
    <col min="9738" max="9738" width="14.85546875" style="75" customWidth="1"/>
    <col min="9739" max="9984" width="9.140625" style="75"/>
    <col min="9985" max="9985" width="1.85546875" style="75" customWidth="1"/>
    <col min="9986" max="9986" width="47.5703125" style="75" customWidth="1"/>
    <col min="9987" max="9987" width="12.7109375" style="75" customWidth="1"/>
    <col min="9988" max="9988" width="13.5703125" style="75" customWidth="1"/>
    <col min="9989" max="9990" width="11.7109375" style="75" customWidth="1"/>
    <col min="9991" max="9992" width="13.28515625" style="75" customWidth="1"/>
    <col min="9993" max="9993" width="12" style="75" customWidth="1"/>
    <col min="9994" max="9994" width="14.85546875" style="75" customWidth="1"/>
    <col min="9995" max="10240" width="9.140625" style="75"/>
    <col min="10241" max="10241" width="1.85546875" style="75" customWidth="1"/>
    <col min="10242" max="10242" width="47.5703125" style="75" customWidth="1"/>
    <col min="10243" max="10243" width="12.7109375" style="75" customWidth="1"/>
    <col min="10244" max="10244" width="13.5703125" style="75" customWidth="1"/>
    <col min="10245" max="10246" width="11.7109375" style="75" customWidth="1"/>
    <col min="10247" max="10248" width="13.28515625" style="75" customWidth="1"/>
    <col min="10249" max="10249" width="12" style="75" customWidth="1"/>
    <col min="10250" max="10250" width="14.85546875" style="75" customWidth="1"/>
    <col min="10251" max="10496" width="9.140625" style="75"/>
    <col min="10497" max="10497" width="1.85546875" style="75" customWidth="1"/>
    <col min="10498" max="10498" width="47.5703125" style="75" customWidth="1"/>
    <col min="10499" max="10499" width="12.7109375" style="75" customWidth="1"/>
    <col min="10500" max="10500" width="13.5703125" style="75" customWidth="1"/>
    <col min="10501" max="10502" width="11.7109375" style="75" customWidth="1"/>
    <col min="10503" max="10504" width="13.28515625" style="75" customWidth="1"/>
    <col min="10505" max="10505" width="12" style="75" customWidth="1"/>
    <col min="10506" max="10506" width="14.85546875" style="75" customWidth="1"/>
    <col min="10507" max="10752" width="9.140625" style="75"/>
    <col min="10753" max="10753" width="1.85546875" style="75" customWidth="1"/>
    <col min="10754" max="10754" width="47.5703125" style="75" customWidth="1"/>
    <col min="10755" max="10755" width="12.7109375" style="75" customWidth="1"/>
    <col min="10756" max="10756" width="13.5703125" style="75" customWidth="1"/>
    <col min="10757" max="10758" width="11.7109375" style="75" customWidth="1"/>
    <col min="10759" max="10760" width="13.28515625" style="75" customWidth="1"/>
    <col min="10761" max="10761" width="12" style="75" customWidth="1"/>
    <col min="10762" max="10762" width="14.85546875" style="75" customWidth="1"/>
    <col min="10763" max="11008" width="9.140625" style="75"/>
    <col min="11009" max="11009" width="1.85546875" style="75" customWidth="1"/>
    <col min="11010" max="11010" width="47.5703125" style="75" customWidth="1"/>
    <col min="11011" max="11011" width="12.7109375" style="75" customWidth="1"/>
    <col min="11012" max="11012" width="13.5703125" style="75" customWidth="1"/>
    <col min="11013" max="11014" width="11.7109375" style="75" customWidth="1"/>
    <col min="11015" max="11016" width="13.28515625" style="75" customWidth="1"/>
    <col min="11017" max="11017" width="12" style="75" customWidth="1"/>
    <col min="11018" max="11018" width="14.85546875" style="75" customWidth="1"/>
    <col min="11019" max="11264" width="9.140625" style="75"/>
    <col min="11265" max="11265" width="1.85546875" style="75" customWidth="1"/>
    <col min="11266" max="11266" width="47.5703125" style="75" customWidth="1"/>
    <col min="11267" max="11267" width="12.7109375" style="75" customWidth="1"/>
    <col min="11268" max="11268" width="13.5703125" style="75" customWidth="1"/>
    <col min="11269" max="11270" width="11.7109375" style="75" customWidth="1"/>
    <col min="11271" max="11272" width="13.28515625" style="75" customWidth="1"/>
    <col min="11273" max="11273" width="12" style="75" customWidth="1"/>
    <col min="11274" max="11274" width="14.85546875" style="75" customWidth="1"/>
    <col min="11275" max="11520" width="9.140625" style="75"/>
    <col min="11521" max="11521" width="1.85546875" style="75" customWidth="1"/>
    <col min="11522" max="11522" width="47.5703125" style="75" customWidth="1"/>
    <col min="11523" max="11523" width="12.7109375" style="75" customWidth="1"/>
    <col min="11524" max="11524" width="13.5703125" style="75" customWidth="1"/>
    <col min="11525" max="11526" width="11.7109375" style="75" customWidth="1"/>
    <col min="11527" max="11528" width="13.28515625" style="75" customWidth="1"/>
    <col min="11529" max="11529" width="12" style="75" customWidth="1"/>
    <col min="11530" max="11530" width="14.85546875" style="75" customWidth="1"/>
    <col min="11531" max="11776" width="9.140625" style="75"/>
    <col min="11777" max="11777" width="1.85546875" style="75" customWidth="1"/>
    <col min="11778" max="11778" width="47.5703125" style="75" customWidth="1"/>
    <col min="11779" max="11779" width="12.7109375" style="75" customWidth="1"/>
    <col min="11780" max="11780" width="13.5703125" style="75" customWidth="1"/>
    <col min="11781" max="11782" width="11.7109375" style="75" customWidth="1"/>
    <col min="11783" max="11784" width="13.28515625" style="75" customWidth="1"/>
    <col min="11785" max="11785" width="12" style="75" customWidth="1"/>
    <col min="11786" max="11786" width="14.85546875" style="75" customWidth="1"/>
    <col min="11787" max="12032" width="9.140625" style="75"/>
    <col min="12033" max="12033" width="1.85546875" style="75" customWidth="1"/>
    <col min="12034" max="12034" width="47.5703125" style="75" customWidth="1"/>
    <col min="12035" max="12035" width="12.7109375" style="75" customWidth="1"/>
    <col min="12036" max="12036" width="13.5703125" style="75" customWidth="1"/>
    <col min="12037" max="12038" width="11.7109375" style="75" customWidth="1"/>
    <col min="12039" max="12040" width="13.28515625" style="75" customWidth="1"/>
    <col min="12041" max="12041" width="12" style="75" customWidth="1"/>
    <col min="12042" max="12042" width="14.85546875" style="75" customWidth="1"/>
    <col min="12043" max="12288" width="9.140625" style="75"/>
    <col min="12289" max="12289" width="1.85546875" style="75" customWidth="1"/>
    <col min="12290" max="12290" width="47.5703125" style="75" customWidth="1"/>
    <col min="12291" max="12291" width="12.7109375" style="75" customWidth="1"/>
    <col min="12292" max="12292" width="13.5703125" style="75" customWidth="1"/>
    <col min="12293" max="12294" width="11.7109375" style="75" customWidth="1"/>
    <col min="12295" max="12296" width="13.28515625" style="75" customWidth="1"/>
    <col min="12297" max="12297" width="12" style="75" customWidth="1"/>
    <col min="12298" max="12298" width="14.85546875" style="75" customWidth="1"/>
    <col min="12299" max="12544" width="9.140625" style="75"/>
    <col min="12545" max="12545" width="1.85546875" style="75" customWidth="1"/>
    <col min="12546" max="12546" width="47.5703125" style="75" customWidth="1"/>
    <col min="12547" max="12547" width="12.7109375" style="75" customWidth="1"/>
    <col min="12548" max="12548" width="13.5703125" style="75" customWidth="1"/>
    <col min="12549" max="12550" width="11.7109375" style="75" customWidth="1"/>
    <col min="12551" max="12552" width="13.28515625" style="75" customWidth="1"/>
    <col min="12553" max="12553" width="12" style="75" customWidth="1"/>
    <col min="12554" max="12554" width="14.85546875" style="75" customWidth="1"/>
    <col min="12555" max="12800" width="9.140625" style="75"/>
    <col min="12801" max="12801" width="1.85546875" style="75" customWidth="1"/>
    <col min="12802" max="12802" width="47.5703125" style="75" customWidth="1"/>
    <col min="12803" max="12803" width="12.7109375" style="75" customWidth="1"/>
    <col min="12804" max="12804" width="13.5703125" style="75" customWidth="1"/>
    <col min="12805" max="12806" width="11.7109375" style="75" customWidth="1"/>
    <col min="12807" max="12808" width="13.28515625" style="75" customWidth="1"/>
    <col min="12809" max="12809" width="12" style="75" customWidth="1"/>
    <col min="12810" max="12810" width="14.85546875" style="75" customWidth="1"/>
    <col min="12811" max="13056" width="9.140625" style="75"/>
    <col min="13057" max="13057" width="1.85546875" style="75" customWidth="1"/>
    <col min="13058" max="13058" width="47.5703125" style="75" customWidth="1"/>
    <col min="13059" max="13059" width="12.7109375" style="75" customWidth="1"/>
    <col min="13060" max="13060" width="13.5703125" style="75" customWidth="1"/>
    <col min="13061" max="13062" width="11.7109375" style="75" customWidth="1"/>
    <col min="13063" max="13064" width="13.28515625" style="75" customWidth="1"/>
    <col min="13065" max="13065" width="12" style="75" customWidth="1"/>
    <col min="13066" max="13066" width="14.85546875" style="75" customWidth="1"/>
    <col min="13067" max="13312" width="9.140625" style="75"/>
    <col min="13313" max="13313" width="1.85546875" style="75" customWidth="1"/>
    <col min="13314" max="13314" width="47.5703125" style="75" customWidth="1"/>
    <col min="13315" max="13315" width="12.7109375" style="75" customWidth="1"/>
    <col min="13316" max="13316" width="13.5703125" style="75" customWidth="1"/>
    <col min="13317" max="13318" width="11.7109375" style="75" customWidth="1"/>
    <col min="13319" max="13320" width="13.28515625" style="75" customWidth="1"/>
    <col min="13321" max="13321" width="12" style="75" customWidth="1"/>
    <col min="13322" max="13322" width="14.85546875" style="75" customWidth="1"/>
    <col min="13323" max="13568" width="9.140625" style="75"/>
    <col min="13569" max="13569" width="1.85546875" style="75" customWidth="1"/>
    <col min="13570" max="13570" width="47.5703125" style="75" customWidth="1"/>
    <col min="13571" max="13571" width="12.7109375" style="75" customWidth="1"/>
    <col min="13572" max="13572" width="13.5703125" style="75" customWidth="1"/>
    <col min="13573" max="13574" width="11.7109375" style="75" customWidth="1"/>
    <col min="13575" max="13576" width="13.28515625" style="75" customWidth="1"/>
    <col min="13577" max="13577" width="12" style="75" customWidth="1"/>
    <col min="13578" max="13578" width="14.85546875" style="75" customWidth="1"/>
    <col min="13579" max="13824" width="9.140625" style="75"/>
    <col min="13825" max="13825" width="1.85546875" style="75" customWidth="1"/>
    <col min="13826" max="13826" width="47.5703125" style="75" customWidth="1"/>
    <col min="13827" max="13827" width="12.7109375" style="75" customWidth="1"/>
    <col min="13828" max="13828" width="13.5703125" style="75" customWidth="1"/>
    <col min="13829" max="13830" width="11.7109375" style="75" customWidth="1"/>
    <col min="13831" max="13832" width="13.28515625" style="75" customWidth="1"/>
    <col min="13833" max="13833" width="12" style="75" customWidth="1"/>
    <col min="13834" max="13834" width="14.85546875" style="75" customWidth="1"/>
    <col min="13835" max="14080" width="9.140625" style="75"/>
    <col min="14081" max="14081" width="1.85546875" style="75" customWidth="1"/>
    <col min="14082" max="14082" width="47.5703125" style="75" customWidth="1"/>
    <col min="14083" max="14083" width="12.7109375" style="75" customWidth="1"/>
    <col min="14084" max="14084" width="13.5703125" style="75" customWidth="1"/>
    <col min="14085" max="14086" width="11.7109375" style="75" customWidth="1"/>
    <col min="14087" max="14088" width="13.28515625" style="75" customWidth="1"/>
    <col min="14089" max="14089" width="12" style="75" customWidth="1"/>
    <col min="14090" max="14090" width="14.85546875" style="75" customWidth="1"/>
    <col min="14091" max="14336" width="9.140625" style="75"/>
    <col min="14337" max="14337" width="1.85546875" style="75" customWidth="1"/>
    <col min="14338" max="14338" width="47.5703125" style="75" customWidth="1"/>
    <col min="14339" max="14339" width="12.7109375" style="75" customWidth="1"/>
    <col min="14340" max="14340" width="13.5703125" style="75" customWidth="1"/>
    <col min="14341" max="14342" width="11.7109375" style="75" customWidth="1"/>
    <col min="14343" max="14344" width="13.28515625" style="75" customWidth="1"/>
    <col min="14345" max="14345" width="12" style="75" customWidth="1"/>
    <col min="14346" max="14346" width="14.85546875" style="75" customWidth="1"/>
    <col min="14347" max="14592" width="9.140625" style="75"/>
    <col min="14593" max="14593" width="1.85546875" style="75" customWidth="1"/>
    <col min="14594" max="14594" width="47.5703125" style="75" customWidth="1"/>
    <col min="14595" max="14595" width="12.7109375" style="75" customWidth="1"/>
    <col min="14596" max="14596" width="13.5703125" style="75" customWidth="1"/>
    <col min="14597" max="14598" width="11.7109375" style="75" customWidth="1"/>
    <col min="14599" max="14600" width="13.28515625" style="75" customWidth="1"/>
    <col min="14601" max="14601" width="12" style="75" customWidth="1"/>
    <col min="14602" max="14602" width="14.85546875" style="75" customWidth="1"/>
    <col min="14603" max="14848" width="9.140625" style="75"/>
    <col min="14849" max="14849" width="1.85546875" style="75" customWidth="1"/>
    <col min="14850" max="14850" width="47.5703125" style="75" customWidth="1"/>
    <col min="14851" max="14851" width="12.7109375" style="75" customWidth="1"/>
    <col min="14852" max="14852" width="13.5703125" style="75" customWidth="1"/>
    <col min="14853" max="14854" width="11.7109375" style="75" customWidth="1"/>
    <col min="14855" max="14856" width="13.28515625" style="75" customWidth="1"/>
    <col min="14857" max="14857" width="12" style="75" customWidth="1"/>
    <col min="14858" max="14858" width="14.85546875" style="75" customWidth="1"/>
    <col min="14859" max="15104" width="9.140625" style="75"/>
    <col min="15105" max="15105" width="1.85546875" style="75" customWidth="1"/>
    <col min="15106" max="15106" width="47.5703125" style="75" customWidth="1"/>
    <col min="15107" max="15107" width="12.7109375" style="75" customWidth="1"/>
    <col min="15108" max="15108" width="13.5703125" style="75" customWidth="1"/>
    <col min="15109" max="15110" width="11.7109375" style="75" customWidth="1"/>
    <col min="15111" max="15112" width="13.28515625" style="75" customWidth="1"/>
    <col min="15113" max="15113" width="12" style="75" customWidth="1"/>
    <col min="15114" max="15114" width="14.85546875" style="75" customWidth="1"/>
    <col min="15115" max="15360" width="9.140625" style="75"/>
    <col min="15361" max="15361" width="1.85546875" style="75" customWidth="1"/>
    <col min="15362" max="15362" width="47.5703125" style="75" customWidth="1"/>
    <col min="15363" max="15363" width="12.7109375" style="75" customWidth="1"/>
    <col min="15364" max="15364" width="13.5703125" style="75" customWidth="1"/>
    <col min="15365" max="15366" width="11.7109375" style="75" customWidth="1"/>
    <col min="15367" max="15368" width="13.28515625" style="75" customWidth="1"/>
    <col min="15369" max="15369" width="12" style="75" customWidth="1"/>
    <col min="15370" max="15370" width="14.85546875" style="75" customWidth="1"/>
    <col min="15371" max="15616" width="9.140625" style="75"/>
    <col min="15617" max="15617" width="1.85546875" style="75" customWidth="1"/>
    <col min="15618" max="15618" width="47.5703125" style="75" customWidth="1"/>
    <col min="15619" max="15619" width="12.7109375" style="75" customWidth="1"/>
    <col min="15620" max="15620" width="13.5703125" style="75" customWidth="1"/>
    <col min="15621" max="15622" width="11.7109375" style="75" customWidth="1"/>
    <col min="15623" max="15624" width="13.28515625" style="75" customWidth="1"/>
    <col min="15625" max="15625" width="12" style="75" customWidth="1"/>
    <col min="15626" max="15626" width="14.85546875" style="75" customWidth="1"/>
    <col min="15627" max="15872" width="9.140625" style="75"/>
    <col min="15873" max="15873" width="1.85546875" style="75" customWidth="1"/>
    <col min="15874" max="15874" width="47.5703125" style="75" customWidth="1"/>
    <col min="15875" max="15875" width="12.7109375" style="75" customWidth="1"/>
    <col min="15876" max="15876" width="13.5703125" style="75" customWidth="1"/>
    <col min="15877" max="15878" width="11.7109375" style="75" customWidth="1"/>
    <col min="15879" max="15880" width="13.28515625" style="75" customWidth="1"/>
    <col min="15881" max="15881" width="12" style="75" customWidth="1"/>
    <col min="15882" max="15882" width="14.85546875" style="75" customWidth="1"/>
    <col min="15883" max="16128" width="9.140625" style="75"/>
    <col min="16129" max="16129" width="1.85546875" style="75" customWidth="1"/>
    <col min="16130" max="16130" width="47.5703125" style="75" customWidth="1"/>
    <col min="16131" max="16131" width="12.7109375" style="75" customWidth="1"/>
    <col min="16132" max="16132" width="13.5703125" style="75" customWidth="1"/>
    <col min="16133" max="16134" width="11.7109375" style="75" customWidth="1"/>
    <col min="16135" max="16136" width="13.28515625" style="75" customWidth="1"/>
    <col min="16137" max="16137" width="12" style="75" customWidth="1"/>
    <col min="16138" max="16138" width="14.85546875" style="75" customWidth="1"/>
    <col min="16139" max="16384" width="9.140625" style="75"/>
  </cols>
  <sheetData>
    <row r="1" spans="2:10">
      <c r="J1" s="76" t="s">
        <v>368</v>
      </c>
    </row>
    <row r="3" spans="2:10">
      <c r="B3" s="2061" t="s">
        <v>3</v>
      </c>
      <c r="C3" s="2061"/>
      <c r="D3" s="2061"/>
      <c r="E3" s="2061"/>
      <c r="F3" s="2061"/>
      <c r="G3" s="2061"/>
      <c r="H3" s="2061"/>
      <c r="I3" s="2061"/>
      <c r="J3" s="2061"/>
    </row>
    <row r="4" spans="2:10" ht="13.5" customHeight="1" thickBot="1"/>
    <row r="5" spans="2:10" ht="15" thickBot="1">
      <c r="B5" s="2062" t="s">
        <v>4</v>
      </c>
      <c r="C5" s="2064" t="s">
        <v>5</v>
      </c>
      <c r="D5" s="2065"/>
      <c r="E5" s="2066" t="s">
        <v>96</v>
      </c>
      <c r="F5" s="2066"/>
      <c r="G5" s="2064" t="s">
        <v>97</v>
      </c>
      <c r="H5" s="2065"/>
      <c r="I5" s="2064" t="s">
        <v>98</v>
      </c>
      <c r="J5" s="2065"/>
    </row>
    <row r="6" spans="2:10" ht="15" thickBot="1">
      <c r="B6" s="2063"/>
      <c r="C6" s="77" t="s">
        <v>1</v>
      </c>
      <c r="D6" s="78" t="s">
        <v>2</v>
      </c>
      <c r="E6" s="77" t="s">
        <v>1</v>
      </c>
      <c r="F6" s="78" t="s">
        <v>2</v>
      </c>
      <c r="G6" s="77" t="s">
        <v>1</v>
      </c>
      <c r="H6" s="78" t="s">
        <v>2</v>
      </c>
      <c r="I6" s="77" t="s">
        <v>1</v>
      </c>
      <c r="J6" s="79" t="s">
        <v>2</v>
      </c>
    </row>
    <row r="7" spans="2:10">
      <c r="B7" s="80" t="s">
        <v>6</v>
      </c>
      <c r="C7" s="81">
        <v>4.0000000000000001E-3</v>
      </c>
      <c r="D7" s="82">
        <v>6.0000000000000001E-3</v>
      </c>
      <c r="E7" s="81">
        <v>8.0000000000000002E-3</v>
      </c>
      <c r="F7" s="82">
        <v>8.0000000000000002E-3</v>
      </c>
      <c r="G7" s="81">
        <v>2E-3</v>
      </c>
      <c r="H7" s="82">
        <v>6.0000000000000001E-3</v>
      </c>
      <c r="I7" s="81">
        <v>-5.6000000000000001E-2</v>
      </c>
      <c r="J7" s="83">
        <v>-2E-3</v>
      </c>
    </row>
    <row r="8" spans="2:10">
      <c r="B8" s="84" t="s">
        <v>7</v>
      </c>
      <c r="C8" s="85">
        <v>3.7999999999999999E-2</v>
      </c>
      <c r="D8" s="86">
        <v>5.7000000000000002E-2</v>
      </c>
      <c r="E8" s="85">
        <v>8.4000000000000005E-2</v>
      </c>
      <c r="F8" s="86">
        <v>7.0999999999999994E-2</v>
      </c>
      <c r="G8" s="85">
        <v>1.7000000000000001E-2</v>
      </c>
      <c r="H8" s="86">
        <v>4.7E-2</v>
      </c>
      <c r="I8" s="85">
        <v>-0.39300000000000002</v>
      </c>
      <c r="J8" s="87">
        <v>-1.7999999999999999E-2</v>
      </c>
    </row>
    <row r="9" spans="2:10" ht="13.5" customHeight="1">
      <c r="B9" s="88" t="s">
        <v>8</v>
      </c>
      <c r="C9" s="85">
        <v>0.63200000000000001</v>
      </c>
      <c r="D9" s="86">
        <v>0.60599999999999998</v>
      </c>
      <c r="E9" s="85">
        <v>0.52500000000000002</v>
      </c>
      <c r="F9" s="86">
        <v>0.51200000000000001</v>
      </c>
      <c r="G9" s="85">
        <v>0.79200000000000004</v>
      </c>
      <c r="H9" s="86">
        <v>0.72199999999999998</v>
      </c>
      <c r="I9" s="85">
        <v>1.895</v>
      </c>
      <c r="J9" s="87">
        <v>0.97699999999999998</v>
      </c>
    </row>
    <row r="10" spans="2:10">
      <c r="B10" s="89" t="s">
        <v>9</v>
      </c>
      <c r="C10" s="85">
        <v>0.69299999999999995</v>
      </c>
      <c r="D10" s="86">
        <v>0.66600000000000004</v>
      </c>
      <c r="E10" s="85">
        <v>0.57099999999999995</v>
      </c>
      <c r="F10" s="86">
        <v>0.55600000000000005</v>
      </c>
      <c r="G10" s="85">
        <v>0.88100000000000001</v>
      </c>
      <c r="H10" s="86">
        <v>0.80400000000000005</v>
      </c>
      <c r="I10" s="85">
        <v>2.0880000000000001</v>
      </c>
      <c r="J10" s="87">
        <v>1.075</v>
      </c>
    </row>
    <row r="11" spans="2:10">
      <c r="B11" s="89" t="s">
        <v>10</v>
      </c>
      <c r="C11" s="85">
        <v>0.22900000000000001</v>
      </c>
      <c r="D11" s="86">
        <v>0.23300000000000001</v>
      </c>
      <c r="E11" s="85">
        <v>0.189</v>
      </c>
      <c r="F11" s="86">
        <v>0.19700000000000001</v>
      </c>
      <c r="G11" s="85">
        <v>0.30099999999999999</v>
      </c>
      <c r="H11" s="86">
        <v>0.27700000000000002</v>
      </c>
      <c r="I11" s="85">
        <v>0.61799999999999999</v>
      </c>
      <c r="J11" s="87">
        <v>0.37</v>
      </c>
    </row>
    <row r="12" spans="2:10">
      <c r="B12" s="88" t="s">
        <v>11</v>
      </c>
      <c r="C12" s="85">
        <v>0.36299999999999999</v>
      </c>
      <c r="D12" s="86">
        <v>0.38400000000000001</v>
      </c>
      <c r="E12" s="85">
        <v>0.36</v>
      </c>
      <c r="F12" s="86">
        <v>0.38500000000000001</v>
      </c>
      <c r="G12" s="85">
        <v>0.38</v>
      </c>
      <c r="H12" s="86">
        <v>0.38400000000000001</v>
      </c>
      <c r="I12" s="85">
        <v>0.32600000000000001</v>
      </c>
      <c r="J12" s="87">
        <v>0.379</v>
      </c>
    </row>
    <row r="13" spans="2:10" ht="27.75" customHeight="1">
      <c r="B13" s="89" t="s">
        <v>12</v>
      </c>
      <c r="C13" s="85">
        <v>0.44</v>
      </c>
      <c r="D13" s="86">
        <v>0.39500000000000002</v>
      </c>
      <c r="E13" s="85">
        <v>0.50700000000000001</v>
      </c>
      <c r="F13" s="86">
        <v>0.52600000000000002</v>
      </c>
      <c r="G13" s="85">
        <v>0.221</v>
      </c>
      <c r="H13" s="86">
        <v>0.2</v>
      </c>
      <c r="I13" s="85">
        <v>0.74299999999999999</v>
      </c>
      <c r="J13" s="87">
        <v>7.8E-2</v>
      </c>
    </row>
    <row r="14" spans="2:10">
      <c r="B14" s="90" t="s">
        <v>13</v>
      </c>
      <c r="C14" s="85">
        <v>3.3000000000000002E-2</v>
      </c>
      <c r="D14" s="86">
        <v>3.4000000000000002E-2</v>
      </c>
      <c r="E14" s="85">
        <v>3.4000000000000002E-2</v>
      </c>
      <c r="F14" s="86">
        <v>3.4000000000000002E-2</v>
      </c>
      <c r="G14" s="85">
        <v>3.3000000000000002E-2</v>
      </c>
      <c r="H14" s="86">
        <v>3.2000000000000001E-2</v>
      </c>
      <c r="I14" s="85">
        <v>2.5000000000000001E-2</v>
      </c>
      <c r="J14" s="87">
        <v>3.5000000000000003E-2</v>
      </c>
    </row>
    <row r="15" spans="2:10">
      <c r="B15" s="89" t="s">
        <v>14</v>
      </c>
      <c r="C15" s="85">
        <v>0.64400000000000002</v>
      </c>
      <c r="D15" s="86">
        <v>0.65900000000000003</v>
      </c>
      <c r="E15" s="85">
        <v>0.63100000000000001</v>
      </c>
      <c r="F15" s="86">
        <v>0.64900000000000002</v>
      </c>
      <c r="G15" s="85">
        <v>0.68899999999999995</v>
      </c>
      <c r="H15" s="86">
        <v>0.69099999999999995</v>
      </c>
      <c r="I15" s="85">
        <v>0.59199999999999997</v>
      </c>
      <c r="J15" s="87">
        <v>0.60699999999999998</v>
      </c>
    </row>
    <row r="16" spans="2:10">
      <c r="B16" s="89" t="s">
        <v>15</v>
      </c>
      <c r="C16" s="85">
        <v>0.92800000000000005</v>
      </c>
      <c r="D16" s="86">
        <v>0.99</v>
      </c>
      <c r="E16" s="85">
        <v>1.1040000000000001</v>
      </c>
      <c r="F16" s="86">
        <v>1.167</v>
      </c>
      <c r="G16" s="91">
        <v>0.78200000000000003</v>
      </c>
      <c r="H16" s="86">
        <v>0.85899999999999999</v>
      </c>
      <c r="I16" s="85">
        <v>0.28299999999999997</v>
      </c>
      <c r="J16" s="87">
        <v>0.56499999999999995</v>
      </c>
    </row>
    <row r="17" spans="2:10">
      <c r="B17" s="88" t="s">
        <v>16</v>
      </c>
      <c r="C17" s="85">
        <v>0.35599999999999998</v>
      </c>
      <c r="D17" s="86">
        <v>0.40100000000000002</v>
      </c>
      <c r="E17" s="85">
        <v>0.36899999999999999</v>
      </c>
      <c r="F17" s="86">
        <v>0.39500000000000002</v>
      </c>
      <c r="G17" s="91">
        <v>0.311</v>
      </c>
      <c r="H17" s="86">
        <v>0.39200000000000002</v>
      </c>
      <c r="I17" s="91">
        <v>0.40799999999999997</v>
      </c>
      <c r="J17" s="87">
        <v>0.49099999999999999</v>
      </c>
    </row>
    <row r="18" spans="2:10">
      <c r="B18" s="89" t="s">
        <v>17</v>
      </c>
      <c r="C18" s="85">
        <v>8.3000000000000004E-2</v>
      </c>
      <c r="D18" s="86">
        <v>0.125</v>
      </c>
      <c r="E18" s="85">
        <v>0.154</v>
      </c>
      <c r="F18" s="86">
        <v>0.14499999999999999</v>
      </c>
      <c r="G18" s="91">
        <v>0.05</v>
      </c>
      <c r="H18" s="86">
        <v>0.12</v>
      </c>
      <c r="I18" s="91">
        <v>-1.335</v>
      </c>
      <c r="J18" s="87">
        <v>-3.9E-2</v>
      </c>
    </row>
    <row r="19" spans="2:10">
      <c r="B19" s="92" t="s">
        <v>18</v>
      </c>
      <c r="C19" s="93">
        <v>6026</v>
      </c>
      <c r="D19" s="94">
        <v>6048</v>
      </c>
      <c r="E19" s="93">
        <v>3395</v>
      </c>
      <c r="F19" s="94">
        <v>3016</v>
      </c>
      <c r="G19" s="95">
        <v>2150</v>
      </c>
      <c r="H19" s="94">
        <v>2278</v>
      </c>
      <c r="I19" s="95">
        <v>481</v>
      </c>
      <c r="J19" s="96">
        <v>754</v>
      </c>
    </row>
    <row r="20" spans="2:10">
      <c r="B20" s="92" t="s">
        <v>21</v>
      </c>
      <c r="C20" s="97">
        <v>2.9</v>
      </c>
      <c r="D20" s="98">
        <v>3.1</v>
      </c>
      <c r="E20" s="97">
        <v>3.8</v>
      </c>
      <c r="F20" s="98">
        <v>3.9</v>
      </c>
      <c r="G20" s="99">
        <v>2</v>
      </c>
      <c r="H20" s="98">
        <v>2.4</v>
      </c>
      <c r="I20" s="99">
        <v>1.2</v>
      </c>
      <c r="J20" s="100">
        <v>1.7</v>
      </c>
    </row>
    <row r="21" spans="2:10">
      <c r="B21" s="92" t="s">
        <v>19</v>
      </c>
      <c r="C21" s="97">
        <v>0.2</v>
      </c>
      <c r="D21" s="98">
        <v>0.4</v>
      </c>
      <c r="E21" s="97">
        <v>0.6</v>
      </c>
      <c r="F21" s="98">
        <v>0.6</v>
      </c>
      <c r="G21" s="99">
        <v>0.1</v>
      </c>
      <c r="H21" s="98">
        <v>0.33</v>
      </c>
      <c r="I21" s="99">
        <v>-1.5</v>
      </c>
      <c r="J21" s="100">
        <v>-0.1</v>
      </c>
    </row>
    <row r="22" spans="2:10" ht="15" thickBot="1">
      <c r="B22" s="101" t="s">
        <v>20</v>
      </c>
      <c r="C22" s="102">
        <v>1.9</v>
      </c>
      <c r="D22" s="103">
        <v>1.9</v>
      </c>
      <c r="E22" s="102">
        <v>2</v>
      </c>
      <c r="F22" s="103">
        <v>2</v>
      </c>
      <c r="G22" s="104">
        <v>1.6</v>
      </c>
      <c r="H22" s="103">
        <v>1.8</v>
      </c>
      <c r="I22" s="104">
        <v>2.2000000000000002</v>
      </c>
      <c r="J22" s="105">
        <v>1.6</v>
      </c>
    </row>
    <row r="23" spans="2:10" ht="12.75" customHeight="1">
      <c r="B23" s="63"/>
      <c r="C23" s="106"/>
      <c r="D23" s="106"/>
      <c r="E23" s="106"/>
      <c r="F23" s="106"/>
      <c r="G23" s="107"/>
      <c r="H23" s="106"/>
      <c r="I23" s="107"/>
      <c r="J23" s="106"/>
    </row>
    <row r="24" spans="2:10">
      <c r="B24" s="108"/>
      <c r="C24" s="109"/>
      <c r="D24" s="109"/>
      <c r="E24" s="109"/>
      <c r="F24" s="109"/>
      <c r="G24" s="109"/>
      <c r="H24" s="109"/>
      <c r="I24" s="109"/>
      <c r="J24" s="109"/>
    </row>
    <row r="25" spans="2:10" ht="42" customHeight="1">
      <c r="B25" s="2060" t="s">
        <v>102</v>
      </c>
      <c r="C25" s="2060"/>
      <c r="D25" s="2060"/>
      <c r="E25" s="2060"/>
      <c r="F25" s="2060"/>
      <c r="G25" s="2060"/>
      <c r="H25" s="2060"/>
      <c r="I25" s="2060"/>
      <c r="J25" s="2060"/>
    </row>
  </sheetData>
  <mergeCells count="7">
    <mergeCell ref="B25:J25"/>
    <mergeCell ref="B3:J3"/>
    <mergeCell ref="B5:B6"/>
    <mergeCell ref="C5:D5"/>
    <mergeCell ref="E5:F5"/>
    <mergeCell ref="G5:H5"/>
    <mergeCell ref="I5:J5"/>
  </mergeCells>
  <printOptions horizontalCentered="1"/>
  <pageMargins left="0.17" right="0.18" top="0.28000000000000003" bottom="0.75" header="0.3" footer="0.3"/>
  <pageSetup paperSize="9" scale="65" orientation="landscape" r:id="rId1"/>
</worksheet>
</file>

<file path=xl/worksheets/sheet37.xml><?xml version="1.0" encoding="utf-8"?>
<worksheet xmlns="http://schemas.openxmlformats.org/spreadsheetml/2006/main" xmlns:r="http://schemas.openxmlformats.org/officeDocument/2006/relationships">
  <sheetPr>
    <pageSetUpPr fitToPage="1"/>
  </sheetPr>
  <dimension ref="A1:E13"/>
  <sheetViews>
    <sheetView topLeftCell="B1" workbookViewId="0">
      <selection activeCell="B1" sqref="B1"/>
    </sheetView>
  </sheetViews>
  <sheetFormatPr defaultRowHeight="15"/>
  <cols>
    <col min="1" max="1" width="7.5703125" style="1517" hidden="1" customWidth="1"/>
    <col min="2" max="2" width="28.28515625" style="1517" customWidth="1"/>
    <col min="3" max="3" width="52.7109375" style="1517" customWidth="1"/>
    <col min="4" max="4" width="35.7109375" style="1517" customWidth="1"/>
    <col min="5" max="256" width="9.140625" style="1517"/>
    <col min="257" max="257" width="0" style="1517" hidden="1" customWidth="1"/>
    <col min="258" max="258" width="28.28515625" style="1517" customWidth="1"/>
    <col min="259" max="259" width="52.7109375" style="1517" customWidth="1"/>
    <col min="260" max="260" width="35.7109375" style="1517" customWidth="1"/>
    <col min="261" max="512" width="9.140625" style="1517"/>
    <col min="513" max="513" width="0" style="1517" hidden="1" customWidth="1"/>
    <col min="514" max="514" width="28.28515625" style="1517" customWidth="1"/>
    <col min="515" max="515" width="52.7109375" style="1517" customWidth="1"/>
    <col min="516" max="516" width="35.7109375" style="1517" customWidth="1"/>
    <col min="517" max="768" width="9.140625" style="1517"/>
    <col min="769" max="769" width="0" style="1517" hidden="1" customWidth="1"/>
    <col min="770" max="770" width="28.28515625" style="1517" customWidth="1"/>
    <col min="771" max="771" width="52.7109375" style="1517" customWidth="1"/>
    <col min="772" max="772" width="35.7109375" style="1517" customWidth="1"/>
    <col min="773" max="1024" width="9.140625" style="1517"/>
    <col min="1025" max="1025" width="0" style="1517" hidden="1" customWidth="1"/>
    <col min="1026" max="1026" width="28.28515625" style="1517" customWidth="1"/>
    <col min="1027" max="1027" width="52.7109375" style="1517" customWidth="1"/>
    <col min="1028" max="1028" width="35.7109375" style="1517" customWidth="1"/>
    <col min="1029" max="1280" width="9.140625" style="1517"/>
    <col min="1281" max="1281" width="0" style="1517" hidden="1" customWidth="1"/>
    <col min="1282" max="1282" width="28.28515625" style="1517" customWidth="1"/>
    <col min="1283" max="1283" width="52.7109375" style="1517" customWidth="1"/>
    <col min="1284" max="1284" width="35.7109375" style="1517" customWidth="1"/>
    <col min="1285" max="1536" width="9.140625" style="1517"/>
    <col min="1537" max="1537" width="0" style="1517" hidden="1" customWidth="1"/>
    <col min="1538" max="1538" width="28.28515625" style="1517" customWidth="1"/>
    <col min="1539" max="1539" width="52.7109375" style="1517" customWidth="1"/>
    <col min="1540" max="1540" width="35.7109375" style="1517" customWidth="1"/>
    <col min="1541" max="1792" width="9.140625" style="1517"/>
    <col min="1793" max="1793" width="0" style="1517" hidden="1" customWidth="1"/>
    <col min="1794" max="1794" width="28.28515625" style="1517" customWidth="1"/>
    <col min="1795" max="1795" width="52.7109375" style="1517" customWidth="1"/>
    <col min="1796" max="1796" width="35.7109375" style="1517" customWidth="1"/>
    <col min="1797" max="2048" width="9.140625" style="1517"/>
    <col min="2049" max="2049" width="0" style="1517" hidden="1" customWidth="1"/>
    <col min="2050" max="2050" width="28.28515625" style="1517" customWidth="1"/>
    <col min="2051" max="2051" width="52.7109375" style="1517" customWidth="1"/>
    <col min="2052" max="2052" width="35.7109375" style="1517" customWidth="1"/>
    <col min="2053" max="2304" width="9.140625" style="1517"/>
    <col min="2305" max="2305" width="0" style="1517" hidden="1" customWidth="1"/>
    <col min="2306" max="2306" width="28.28515625" style="1517" customWidth="1"/>
    <col min="2307" max="2307" width="52.7109375" style="1517" customWidth="1"/>
    <col min="2308" max="2308" width="35.7109375" style="1517" customWidth="1"/>
    <col min="2309" max="2560" width="9.140625" style="1517"/>
    <col min="2561" max="2561" width="0" style="1517" hidden="1" customWidth="1"/>
    <col min="2562" max="2562" width="28.28515625" style="1517" customWidth="1"/>
    <col min="2563" max="2563" width="52.7109375" style="1517" customWidth="1"/>
    <col min="2564" max="2564" width="35.7109375" style="1517" customWidth="1"/>
    <col min="2565" max="2816" width="9.140625" style="1517"/>
    <col min="2817" max="2817" width="0" style="1517" hidden="1" customWidth="1"/>
    <col min="2818" max="2818" width="28.28515625" style="1517" customWidth="1"/>
    <col min="2819" max="2819" width="52.7109375" style="1517" customWidth="1"/>
    <col min="2820" max="2820" width="35.7109375" style="1517" customWidth="1"/>
    <col min="2821" max="3072" width="9.140625" style="1517"/>
    <col min="3073" max="3073" width="0" style="1517" hidden="1" customWidth="1"/>
    <col min="3074" max="3074" width="28.28515625" style="1517" customWidth="1"/>
    <col min="3075" max="3075" width="52.7109375" style="1517" customWidth="1"/>
    <col min="3076" max="3076" width="35.7109375" style="1517" customWidth="1"/>
    <col min="3077" max="3328" width="9.140625" style="1517"/>
    <col min="3329" max="3329" width="0" style="1517" hidden="1" customWidth="1"/>
    <col min="3330" max="3330" width="28.28515625" style="1517" customWidth="1"/>
    <col min="3331" max="3331" width="52.7109375" style="1517" customWidth="1"/>
    <col min="3332" max="3332" width="35.7109375" style="1517" customWidth="1"/>
    <col min="3333" max="3584" width="9.140625" style="1517"/>
    <col min="3585" max="3585" width="0" style="1517" hidden="1" customWidth="1"/>
    <col min="3586" max="3586" width="28.28515625" style="1517" customWidth="1"/>
    <col min="3587" max="3587" width="52.7109375" style="1517" customWidth="1"/>
    <col min="3588" max="3588" width="35.7109375" style="1517" customWidth="1"/>
    <col min="3589" max="3840" width="9.140625" style="1517"/>
    <col min="3841" max="3841" width="0" style="1517" hidden="1" customWidth="1"/>
    <col min="3842" max="3842" width="28.28515625" style="1517" customWidth="1"/>
    <col min="3843" max="3843" width="52.7109375" style="1517" customWidth="1"/>
    <col min="3844" max="3844" width="35.7109375" style="1517" customWidth="1"/>
    <col min="3845" max="4096" width="9.140625" style="1517"/>
    <col min="4097" max="4097" width="0" style="1517" hidden="1" customWidth="1"/>
    <col min="4098" max="4098" width="28.28515625" style="1517" customWidth="1"/>
    <col min="4099" max="4099" width="52.7109375" style="1517" customWidth="1"/>
    <col min="4100" max="4100" width="35.7109375" style="1517" customWidth="1"/>
    <col min="4101" max="4352" width="9.140625" style="1517"/>
    <col min="4353" max="4353" width="0" style="1517" hidden="1" customWidth="1"/>
    <col min="4354" max="4354" width="28.28515625" style="1517" customWidth="1"/>
    <col min="4355" max="4355" width="52.7109375" style="1517" customWidth="1"/>
    <col min="4356" max="4356" width="35.7109375" style="1517" customWidth="1"/>
    <col min="4357" max="4608" width="9.140625" style="1517"/>
    <col min="4609" max="4609" width="0" style="1517" hidden="1" customWidth="1"/>
    <col min="4610" max="4610" width="28.28515625" style="1517" customWidth="1"/>
    <col min="4611" max="4611" width="52.7109375" style="1517" customWidth="1"/>
    <col min="4612" max="4612" width="35.7109375" style="1517" customWidth="1"/>
    <col min="4613" max="4864" width="9.140625" style="1517"/>
    <col min="4865" max="4865" width="0" style="1517" hidden="1" customWidth="1"/>
    <col min="4866" max="4866" width="28.28515625" style="1517" customWidth="1"/>
    <col min="4867" max="4867" width="52.7109375" style="1517" customWidth="1"/>
    <col min="4868" max="4868" width="35.7109375" style="1517" customWidth="1"/>
    <col min="4869" max="5120" width="9.140625" style="1517"/>
    <col min="5121" max="5121" width="0" style="1517" hidden="1" customWidth="1"/>
    <col min="5122" max="5122" width="28.28515625" style="1517" customWidth="1"/>
    <col min="5123" max="5123" width="52.7109375" style="1517" customWidth="1"/>
    <col min="5124" max="5124" width="35.7109375" style="1517" customWidth="1"/>
    <col min="5125" max="5376" width="9.140625" style="1517"/>
    <col min="5377" max="5377" width="0" style="1517" hidden="1" customWidth="1"/>
    <col min="5378" max="5378" width="28.28515625" style="1517" customWidth="1"/>
    <col min="5379" max="5379" width="52.7109375" style="1517" customWidth="1"/>
    <col min="5380" max="5380" width="35.7109375" style="1517" customWidth="1"/>
    <col min="5381" max="5632" width="9.140625" style="1517"/>
    <col min="5633" max="5633" width="0" style="1517" hidden="1" customWidth="1"/>
    <col min="5634" max="5634" width="28.28515625" style="1517" customWidth="1"/>
    <col min="5635" max="5635" width="52.7109375" style="1517" customWidth="1"/>
    <col min="5636" max="5636" width="35.7109375" style="1517" customWidth="1"/>
    <col min="5637" max="5888" width="9.140625" style="1517"/>
    <col min="5889" max="5889" width="0" style="1517" hidden="1" customWidth="1"/>
    <col min="5890" max="5890" width="28.28515625" style="1517" customWidth="1"/>
    <col min="5891" max="5891" width="52.7109375" style="1517" customWidth="1"/>
    <col min="5892" max="5892" width="35.7109375" style="1517" customWidth="1"/>
    <col min="5893" max="6144" width="9.140625" style="1517"/>
    <col min="6145" max="6145" width="0" style="1517" hidden="1" customWidth="1"/>
    <col min="6146" max="6146" width="28.28515625" style="1517" customWidth="1"/>
    <col min="6147" max="6147" width="52.7109375" style="1517" customWidth="1"/>
    <col min="6148" max="6148" width="35.7109375" style="1517" customWidth="1"/>
    <col min="6149" max="6400" width="9.140625" style="1517"/>
    <col min="6401" max="6401" width="0" style="1517" hidden="1" customWidth="1"/>
    <col min="6402" max="6402" width="28.28515625" style="1517" customWidth="1"/>
    <col min="6403" max="6403" width="52.7109375" style="1517" customWidth="1"/>
    <col min="6404" max="6404" width="35.7109375" style="1517" customWidth="1"/>
    <col min="6405" max="6656" width="9.140625" style="1517"/>
    <col min="6657" max="6657" width="0" style="1517" hidden="1" customWidth="1"/>
    <col min="6658" max="6658" width="28.28515625" style="1517" customWidth="1"/>
    <col min="6659" max="6659" width="52.7109375" style="1517" customWidth="1"/>
    <col min="6660" max="6660" width="35.7109375" style="1517" customWidth="1"/>
    <col min="6661" max="6912" width="9.140625" style="1517"/>
    <col min="6913" max="6913" width="0" style="1517" hidden="1" customWidth="1"/>
    <col min="6914" max="6914" width="28.28515625" style="1517" customWidth="1"/>
    <col min="6915" max="6915" width="52.7109375" style="1517" customWidth="1"/>
    <col min="6916" max="6916" width="35.7109375" style="1517" customWidth="1"/>
    <col min="6917" max="7168" width="9.140625" style="1517"/>
    <col min="7169" max="7169" width="0" style="1517" hidden="1" customWidth="1"/>
    <col min="7170" max="7170" width="28.28515625" style="1517" customWidth="1"/>
    <col min="7171" max="7171" width="52.7109375" style="1517" customWidth="1"/>
    <col min="7172" max="7172" width="35.7109375" style="1517" customWidth="1"/>
    <col min="7173" max="7424" width="9.140625" style="1517"/>
    <col min="7425" max="7425" width="0" style="1517" hidden="1" customWidth="1"/>
    <col min="7426" max="7426" width="28.28515625" style="1517" customWidth="1"/>
    <col min="7427" max="7427" width="52.7109375" style="1517" customWidth="1"/>
    <col min="7428" max="7428" width="35.7109375" style="1517" customWidth="1"/>
    <col min="7429" max="7680" width="9.140625" style="1517"/>
    <col min="7681" max="7681" width="0" style="1517" hidden="1" customWidth="1"/>
    <col min="7682" max="7682" width="28.28515625" style="1517" customWidth="1"/>
    <col min="7683" max="7683" width="52.7109375" style="1517" customWidth="1"/>
    <col min="7684" max="7684" width="35.7109375" style="1517" customWidth="1"/>
    <col min="7685" max="7936" width="9.140625" style="1517"/>
    <col min="7937" max="7937" width="0" style="1517" hidden="1" customWidth="1"/>
    <col min="7938" max="7938" width="28.28515625" style="1517" customWidth="1"/>
    <col min="7939" max="7939" width="52.7109375" style="1517" customWidth="1"/>
    <col min="7940" max="7940" width="35.7109375" style="1517" customWidth="1"/>
    <col min="7941" max="8192" width="9.140625" style="1517"/>
    <col min="8193" max="8193" width="0" style="1517" hidden="1" customWidth="1"/>
    <col min="8194" max="8194" width="28.28515625" style="1517" customWidth="1"/>
    <col min="8195" max="8195" width="52.7109375" style="1517" customWidth="1"/>
    <col min="8196" max="8196" width="35.7109375" style="1517" customWidth="1"/>
    <col min="8197" max="8448" width="9.140625" style="1517"/>
    <col min="8449" max="8449" width="0" style="1517" hidden="1" customWidth="1"/>
    <col min="8450" max="8450" width="28.28515625" style="1517" customWidth="1"/>
    <col min="8451" max="8451" width="52.7109375" style="1517" customWidth="1"/>
    <col min="8452" max="8452" width="35.7109375" style="1517" customWidth="1"/>
    <col min="8453" max="8704" width="9.140625" style="1517"/>
    <col min="8705" max="8705" width="0" style="1517" hidden="1" customWidth="1"/>
    <col min="8706" max="8706" width="28.28515625" style="1517" customWidth="1"/>
    <col min="8707" max="8707" width="52.7109375" style="1517" customWidth="1"/>
    <col min="8708" max="8708" width="35.7109375" style="1517" customWidth="1"/>
    <col min="8709" max="8960" width="9.140625" style="1517"/>
    <col min="8961" max="8961" width="0" style="1517" hidden="1" customWidth="1"/>
    <col min="8962" max="8962" width="28.28515625" style="1517" customWidth="1"/>
    <col min="8963" max="8963" width="52.7109375" style="1517" customWidth="1"/>
    <col min="8964" max="8964" width="35.7109375" style="1517" customWidth="1"/>
    <col min="8965" max="9216" width="9.140625" style="1517"/>
    <col min="9217" max="9217" width="0" style="1517" hidden="1" customWidth="1"/>
    <col min="9218" max="9218" width="28.28515625" style="1517" customWidth="1"/>
    <col min="9219" max="9219" width="52.7109375" style="1517" customWidth="1"/>
    <col min="9220" max="9220" width="35.7109375" style="1517" customWidth="1"/>
    <col min="9221" max="9472" width="9.140625" style="1517"/>
    <col min="9473" max="9473" width="0" style="1517" hidden="1" customWidth="1"/>
    <col min="9474" max="9474" width="28.28515625" style="1517" customWidth="1"/>
    <col min="9475" max="9475" width="52.7109375" style="1517" customWidth="1"/>
    <col min="9476" max="9476" width="35.7109375" style="1517" customWidth="1"/>
    <col min="9477" max="9728" width="9.140625" style="1517"/>
    <col min="9729" max="9729" width="0" style="1517" hidden="1" customWidth="1"/>
    <col min="9730" max="9730" width="28.28515625" style="1517" customWidth="1"/>
    <col min="9731" max="9731" width="52.7109375" style="1517" customWidth="1"/>
    <col min="9732" max="9732" width="35.7109375" style="1517" customWidth="1"/>
    <col min="9733" max="9984" width="9.140625" style="1517"/>
    <col min="9985" max="9985" width="0" style="1517" hidden="1" customWidth="1"/>
    <col min="9986" max="9986" width="28.28515625" style="1517" customWidth="1"/>
    <col min="9987" max="9987" width="52.7109375" style="1517" customWidth="1"/>
    <col min="9988" max="9988" width="35.7109375" style="1517" customWidth="1"/>
    <col min="9989" max="10240" width="9.140625" style="1517"/>
    <col min="10241" max="10241" width="0" style="1517" hidden="1" customWidth="1"/>
    <col min="10242" max="10242" width="28.28515625" style="1517" customWidth="1"/>
    <col min="10243" max="10243" width="52.7109375" style="1517" customWidth="1"/>
    <col min="10244" max="10244" width="35.7109375" style="1517" customWidth="1"/>
    <col min="10245" max="10496" width="9.140625" style="1517"/>
    <col min="10497" max="10497" width="0" style="1517" hidden="1" customWidth="1"/>
    <col min="10498" max="10498" width="28.28515625" style="1517" customWidth="1"/>
    <col min="10499" max="10499" width="52.7109375" style="1517" customWidth="1"/>
    <col min="10500" max="10500" width="35.7109375" style="1517" customWidth="1"/>
    <col min="10501" max="10752" width="9.140625" style="1517"/>
    <col min="10753" max="10753" width="0" style="1517" hidden="1" customWidth="1"/>
    <col min="10754" max="10754" width="28.28515625" style="1517" customWidth="1"/>
    <col min="10755" max="10755" width="52.7109375" style="1517" customWidth="1"/>
    <col min="10756" max="10756" width="35.7109375" style="1517" customWidth="1"/>
    <col min="10757" max="11008" width="9.140625" style="1517"/>
    <col min="11009" max="11009" width="0" style="1517" hidden="1" customWidth="1"/>
    <col min="11010" max="11010" width="28.28515625" style="1517" customWidth="1"/>
    <col min="11011" max="11011" width="52.7109375" style="1517" customWidth="1"/>
    <col min="11012" max="11012" width="35.7109375" style="1517" customWidth="1"/>
    <col min="11013" max="11264" width="9.140625" style="1517"/>
    <col min="11265" max="11265" width="0" style="1517" hidden="1" customWidth="1"/>
    <col min="11266" max="11266" width="28.28515625" style="1517" customWidth="1"/>
    <col min="11267" max="11267" width="52.7109375" style="1517" customWidth="1"/>
    <col min="11268" max="11268" width="35.7109375" style="1517" customWidth="1"/>
    <col min="11269" max="11520" width="9.140625" style="1517"/>
    <col min="11521" max="11521" width="0" style="1517" hidden="1" customWidth="1"/>
    <col min="11522" max="11522" width="28.28515625" style="1517" customWidth="1"/>
    <col min="11523" max="11523" width="52.7109375" style="1517" customWidth="1"/>
    <col min="11524" max="11524" width="35.7109375" style="1517" customWidth="1"/>
    <col min="11525" max="11776" width="9.140625" style="1517"/>
    <col min="11777" max="11777" width="0" style="1517" hidden="1" customWidth="1"/>
    <col min="11778" max="11778" width="28.28515625" style="1517" customWidth="1"/>
    <col min="11779" max="11779" width="52.7109375" style="1517" customWidth="1"/>
    <col min="11780" max="11780" width="35.7109375" style="1517" customWidth="1"/>
    <col min="11781" max="12032" width="9.140625" style="1517"/>
    <col min="12033" max="12033" width="0" style="1517" hidden="1" customWidth="1"/>
    <col min="12034" max="12034" width="28.28515625" style="1517" customWidth="1"/>
    <col min="12035" max="12035" width="52.7109375" style="1517" customWidth="1"/>
    <col min="12036" max="12036" width="35.7109375" style="1517" customWidth="1"/>
    <col min="12037" max="12288" width="9.140625" style="1517"/>
    <col min="12289" max="12289" width="0" style="1517" hidden="1" customWidth="1"/>
    <col min="12290" max="12290" width="28.28515625" style="1517" customWidth="1"/>
    <col min="12291" max="12291" width="52.7109375" style="1517" customWidth="1"/>
    <col min="12292" max="12292" width="35.7109375" style="1517" customWidth="1"/>
    <col min="12293" max="12544" width="9.140625" style="1517"/>
    <col min="12545" max="12545" width="0" style="1517" hidden="1" customWidth="1"/>
    <col min="12546" max="12546" width="28.28515625" style="1517" customWidth="1"/>
    <col min="12547" max="12547" width="52.7109375" style="1517" customWidth="1"/>
    <col min="12548" max="12548" width="35.7109375" style="1517" customWidth="1"/>
    <col min="12549" max="12800" width="9.140625" style="1517"/>
    <col min="12801" max="12801" width="0" style="1517" hidden="1" customWidth="1"/>
    <col min="12802" max="12802" width="28.28515625" style="1517" customWidth="1"/>
    <col min="12803" max="12803" width="52.7109375" style="1517" customWidth="1"/>
    <col min="12804" max="12804" width="35.7109375" style="1517" customWidth="1"/>
    <col min="12805" max="13056" width="9.140625" style="1517"/>
    <col min="13057" max="13057" width="0" style="1517" hidden="1" customWidth="1"/>
    <col min="13058" max="13058" width="28.28515625" style="1517" customWidth="1"/>
    <col min="13059" max="13059" width="52.7109375" style="1517" customWidth="1"/>
    <col min="13060" max="13060" width="35.7109375" style="1517" customWidth="1"/>
    <col min="13061" max="13312" width="9.140625" style="1517"/>
    <col min="13313" max="13313" width="0" style="1517" hidden="1" customWidth="1"/>
    <col min="13314" max="13314" width="28.28515625" style="1517" customWidth="1"/>
    <col min="13315" max="13315" width="52.7109375" style="1517" customWidth="1"/>
    <col min="13316" max="13316" width="35.7109375" style="1517" customWidth="1"/>
    <col min="13317" max="13568" width="9.140625" style="1517"/>
    <col min="13569" max="13569" width="0" style="1517" hidden="1" customWidth="1"/>
    <col min="13570" max="13570" width="28.28515625" style="1517" customWidth="1"/>
    <col min="13571" max="13571" width="52.7109375" style="1517" customWidth="1"/>
    <col min="13572" max="13572" width="35.7109375" style="1517" customWidth="1"/>
    <col min="13573" max="13824" width="9.140625" style="1517"/>
    <col min="13825" max="13825" width="0" style="1517" hidden="1" customWidth="1"/>
    <col min="13826" max="13826" width="28.28515625" style="1517" customWidth="1"/>
    <col min="13827" max="13827" width="52.7109375" style="1517" customWidth="1"/>
    <col min="13828" max="13828" width="35.7109375" style="1517" customWidth="1"/>
    <col min="13829" max="14080" width="9.140625" style="1517"/>
    <col min="14081" max="14081" width="0" style="1517" hidden="1" customWidth="1"/>
    <col min="14082" max="14082" width="28.28515625" style="1517" customWidth="1"/>
    <col min="14083" max="14083" width="52.7109375" style="1517" customWidth="1"/>
    <col min="14084" max="14084" width="35.7109375" style="1517" customWidth="1"/>
    <col min="14085" max="14336" width="9.140625" style="1517"/>
    <col min="14337" max="14337" width="0" style="1517" hidden="1" customWidth="1"/>
    <col min="14338" max="14338" width="28.28515625" style="1517" customWidth="1"/>
    <col min="14339" max="14339" width="52.7109375" style="1517" customWidth="1"/>
    <col min="14340" max="14340" width="35.7109375" style="1517" customWidth="1"/>
    <col min="14341" max="14592" width="9.140625" style="1517"/>
    <col min="14593" max="14593" width="0" style="1517" hidden="1" customWidth="1"/>
    <col min="14594" max="14594" width="28.28515625" style="1517" customWidth="1"/>
    <col min="14595" max="14595" width="52.7109375" style="1517" customWidth="1"/>
    <col min="14596" max="14596" width="35.7109375" style="1517" customWidth="1"/>
    <col min="14597" max="14848" width="9.140625" style="1517"/>
    <col min="14849" max="14849" width="0" style="1517" hidden="1" customWidth="1"/>
    <col min="14850" max="14850" width="28.28515625" style="1517" customWidth="1"/>
    <col min="14851" max="14851" width="52.7109375" style="1517" customWidth="1"/>
    <col min="14852" max="14852" width="35.7109375" style="1517" customWidth="1"/>
    <col min="14853" max="15104" width="9.140625" style="1517"/>
    <col min="15105" max="15105" width="0" style="1517" hidden="1" customWidth="1"/>
    <col min="15106" max="15106" width="28.28515625" style="1517" customWidth="1"/>
    <col min="15107" max="15107" width="52.7109375" style="1517" customWidth="1"/>
    <col min="15108" max="15108" width="35.7109375" style="1517" customWidth="1"/>
    <col min="15109" max="15360" width="9.140625" style="1517"/>
    <col min="15361" max="15361" width="0" style="1517" hidden="1" customWidth="1"/>
    <col min="15362" max="15362" width="28.28515625" style="1517" customWidth="1"/>
    <col min="15363" max="15363" width="52.7109375" style="1517" customWidth="1"/>
    <col min="15364" max="15364" width="35.7109375" style="1517" customWidth="1"/>
    <col min="15365" max="15616" width="9.140625" style="1517"/>
    <col min="15617" max="15617" width="0" style="1517" hidden="1" customWidth="1"/>
    <col min="15618" max="15618" width="28.28515625" style="1517" customWidth="1"/>
    <col min="15619" max="15619" width="52.7109375" style="1517" customWidth="1"/>
    <col min="15620" max="15620" width="35.7109375" style="1517" customWidth="1"/>
    <col min="15621" max="15872" width="9.140625" style="1517"/>
    <col min="15873" max="15873" width="0" style="1517" hidden="1" customWidth="1"/>
    <col min="15874" max="15874" width="28.28515625" style="1517" customWidth="1"/>
    <col min="15875" max="15875" width="52.7109375" style="1517" customWidth="1"/>
    <col min="15876" max="15876" width="35.7109375" style="1517" customWidth="1"/>
    <col min="15877" max="16128" width="9.140625" style="1517"/>
    <col min="16129" max="16129" width="0" style="1517" hidden="1" customWidth="1"/>
    <col min="16130" max="16130" width="28.28515625" style="1517" customWidth="1"/>
    <col min="16131" max="16131" width="52.7109375" style="1517" customWidth="1"/>
    <col min="16132" max="16132" width="35.7109375" style="1517" customWidth="1"/>
    <col min="16133" max="16384" width="9.140625" style="1517"/>
  </cols>
  <sheetData>
    <row r="1" spans="2:5">
      <c r="D1" s="762" t="s">
        <v>543</v>
      </c>
      <c r="E1" s="291"/>
    </row>
    <row r="3" spans="2:5" ht="15" customHeight="1">
      <c r="B3" s="2068" t="s">
        <v>1058</v>
      </c>
      <c r="C3" s="2068"/>
      <c r="D3" s="2068"/>
    </row>
    <row r="4" spans="2:5" ht="15.75" thickBot="1">
      <c r="B4" s="1518"/>
      <c r="C4" s="1518"/>
      <c r="D4" s="1518"/>
    </row>
    <row r="5" spans="2:5" ht="54" customHeight="1">
      <c r="B5" s="760" t="s">
        <v>1059</v>
      </c>
      <c r="C5" s="760" t="s">
        <v>1060</v>
      </c>
      <c r="D5" s="761" t="s">
        <v>1061</v>
      </c>
    </row>
    <row r="6" spans="2:5" ht="21" customHeight="1" thickBot="1">
      <c r="B6" s="1515" t="s">
        <v>1057</v>
      </c>
      <c r="C6" s="1519" t="s">
        <v>1055</v>
      </c>
      <c r="D6" s="1516" t="s">
        <v>1056</v>
      </c>
    </row>
    <row r="7" spans="2:5" ht="15" customHeight="1">
      <c r="B7" s="2067"/>
      <c r="C7" s="2067"/>
      <c r="D7" s="2067"/>
    </row>
    <row r="11" spans="2:5">
      <c r="B11" s="1520"/>
    </row>
    <row r="13" spans="2:5">
      <c r="B13" s="1520"/>
    </row>
  </sheetData>
  <sortState ref="B6:B9">
    <sortCondition ref="B6:B9"/>
  </sortState>
  <mergeCells count="2">
    <mergeCell ref="B7:D7"/>
    <mergeCell ref="B3:D3"/>
  </mergeCell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vt:i4>
      </vt:variant>
    </vt:vector>
  </HeadingPairs>
  <TitlesOfParts>
    <vt:vector size="43"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 </vt:lpstr>
      <vt:lpstr>Annex 32</vt:lpstr>
      <vt:lpstr>Annex 33 </vt:lpstr>
      <vt:lpstr>Annex 34</vt:lpstr>
      <vt:lpstr>Annex 35</vt:lpstr>
      <vt:lpstr>Annex 36</vt:lpstr>
      <vt:lpstr>Annex 37</vt:lpstr>
      <vt:lpstr>'Annex 1'!Print_Area</vt:lpstr>
      <vt:lpstr>'Annex 12'!Print_Area</vt:lpstr>
      <vt:lpstr>'Annex 13'!Print_Area</vt:lpstr>
      <vt:lpstr>'Annex 2'!Print_Area</vt:lpstr>
      <vt:lpstr>'Annex 3'!Print_Area</vt:lpstr>
      <vt:lpstr>'Annex 4'!Print_Area</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DragicaB</dc:creator>
  <cp:lastModifiedBy>NBRM</cp:lastModifiedBy>
  <cp:lastPrinted>2014-05-09T10:45:51Z</cp:lastPrinted>
  <dcterms:created xsi:type="dcterms:W3CDTF">2013-11-22T13:38:11Z</dcterms:created>
  <dcterms:modified xsi:type="dcterms:W3CDTF">2014-07-16T12:39:46Z</dcterms:modified>
</cp:coreProperties>
</file>