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7305" activeTab="1"/>
  </bookViews>
  <sheets>
    <sheet name="Легенда" sheetId="1" r:id="rId1"/>
    <sheet name="Обработени плаќања по ПС" sheetId="2" r:id="rId2"/>
  </sheets>
  <calcPr calcId="145621"/>
</workbook>
</file>

<file path=xl/calcChain.xml><?xml version="1.0" encoding="utf-8"?>
<calcChain xmlns="http://schemas.openxmlformats.org/spreadsheetml/2006/main">
  <c r="Z17" i="2" l="1"/>
  <c r="Y17" i="2"/>
  <c r="Z11" i="2"/>
  <c r="Y11" i="2"/>
  <c r="Z9" i="2"/>
  <c r="Y9" i="2"/>
</calcChain>
</file>

<file path=xl/sharedStrings.xml><?xml version="1.0" encoding="utf-8"?>
<sst xmlns="http://schemas.openxmlformats.org/spreadsheetml/2006/main" count="90" uniqueCount="37">
  <si>
    <t>Јануари</t>
  </si>
  <si>
    <t>Февруари</t>
  </si>
  <si>
    <t>Март</t>
  </si>
  <si>
    <t>Април</t>
  </si>
  <si>
    <t>Мај</t>
  </si>
  <si>
    <t>Јуни</t>
  </si>
  <si>
    <t xml:space="preserve">Број </t>
  </si>
  <si>
    <t>Вредност (во МКД)</t>
  </si>
  <si>
    <t>Македонски Интербанкарски Платен Систем - МИПС</t>
  </si>
  <si>
    <t>Вкупно трансакции</t>
  </si>
  <si>
    <t xml:space="preserve">   од кои:</t>
  </si>
  <si>
    <t xml:space="preserve">     Кредитни трансфери</t>
  </si>
  <si>
    <t xml:space="preserve">     од кои:</t>
  </si>
  <si>
    <t xml:space="preserve">       домашни</t>
  </si>
  <si>
    <t xml:space="preserve">       прекугранични</t>
  </si>
  <si>
    <t xml:space="preserve">       иницирани во хартиена форма</t>
  </si>
  <si>
    <t xml:space="preserve">       иницирани електронски</t>
  </si>
  <si>
    <t xml:space="preserve">     Други трансакции</t>
  </si>
  <si>
    <t xml:space="preserve">     Директни задолжувања</t>
  </si>
  <si>
    <t xml:space="preserve">     Плаќања со картички</t>
  </si>
  <si>
    <t xml:space="preserve">       MasterCard</t>
  </si>
  <si>
    <t xml:space="preserve">       VISA</t>
  </si>
  <si>
    <t xml:space="preserve">       Останати брендови *</t>
  </si>
  <si>
    <t xml:space="preserve">     Трансакции со електронски пари</t>
  </si>
  <si>
    <t>Плаќања обработени преку платните системи</t>
  </si>
  <si>
    <t xml:space="preserve">     Трансакции извршени преку банкомати (АТМ)</t>
  </si>
  <si>
    <t>Клириншки Интербанкарски Системи - КИБС</t>
  </si>
  <si>
    <t>* Останати брендови: American Express, Diners и останати.</t>
  </si>
  <si>
    <t>Интернационален Картичен Систем  КаСис</t>
  </si>
  <si>
    <t>Јули</t>
  </si>
  <si>
    <t>Август</t>
  </si>
  <si>
    <t>Септември</t>
  </si>
  <si>
    <r>
      <rPr>
        <b/>
        <sz val="11"/>
        <color rgb="FF000000"/>
        <rFont val="Tahoma"/>
        <family val="2"/>
        <charset val="204"/>
      </rPr>
      <t xml:space="preserve">Плаќања обработени преку платните системи </t>
    </r>
    <r>
      <rPr>
        <sz val="11"/>
        <color rgb="FF000000"/>
        <rFont val="Tahoma"/>
        <family val="2"/>
      </rPr>
      <t xml:space="preserve">
Табелата ги вклучува </t>
    </r>
    <r>
      <rPr>
        <b/>
        <i/>
        <sz val="11"/>
        <color rgb="FF000000"/>
        <rFont val="Tahoma"/>
        <family val="2"/>
      </rPr>
      <t>платежните трансакции обработени преку секој поединечен платен систем во земјата.</t>
    </r>
    <r>
      <rPr>
        <sz val="11"/>
        <color rgb="FF000000"/>
        <rFont val="Tahoma"/>
        <family val="2"/>
      </rPr>
      <t xml:space="preserve">
</t>
    </r>
    <r>
      <rPr>
        <b/>
        <i/>
        <sz val="11"/>
        <color rgb="FF000000"/>
        <rFont val="Tahoma"/>
        <family val="2"/>
        <charset val="204"/>
      </rPr>
      <t>Народната банка како оператор</t>
    </r>
    <r>
      <rPr>
        <b/>
        <i/>
        <sz val="11"/>
        <color rgb="FF000000"/>
        <rFont val="Tahoma"/>
        <family val="2"/>
      </rPr>
      <t xml:space="preserve"> на платниот систем МИПС</t>
    </r>
    <r>
      <rPr>
        <sz val="11"/>
        <color rgb="FF000000"/>
        <rFont val="Tahoma"/>
        <family val="2"/>
      </rPr>
      <t xml:space="preserve">, известува за бројот и вредноста на платежните трансакции порамнети преку платниот систем МИПС, со примена на платниот инструмент- кредитен трансфер. 
</t>
    </r>
    <r>
      <rPr>
        <b/>
        <i/>
        <sz val="11"/>
        <color rgb="FF000000"/>
        <rFont val="Tahoma"/>
        <family val="2"/>
      </rPr>
      <t>Клириншката куќа КИБС</t>
    </r>
    <r>
      <rPr>
        <sz val="11"/>
        <color rgb="FF000000"/>
        <rFont val="Tahoma"/>
        <family val="2"/>
      </rPr>
      <t xml:space="preserve"> известува за бројот и вредноста на платежните трансакции иницирани со платниот инструмент- кредитен трансфер на бруто-основа, пред да ја добие нето-состојбата којашто се порамнува во платниот систем МИПС.
</t>
    </r>
    <r>
      <rPr>
        <b/>
        <i/>
        <sz val="11"/>
        <color rgb="FF000000"/>
        <rFont val="Tahoma"/>
        <family val="2"/>
      </rPr>
      <t>Операторот  на платниот систем КАСИС</t>
    </r>
    <r>
      <rPr>
        <sz val="11"/>
        <color rgb="FF000000"/>
        <rFont val="Tahoma"/>
        <family val="2"/>
      </rPr>
      <t xml:space="preserve"> известува за бројот и вредноста на платежните трансакции иницирани со платниот инструмент- платежна картичка на бруто основа, пред да ја добие нето-состојбата којашто се порамнува во платниот систем МИПС. Прометот на платниот систем КАСИС се известува од аспект на трансакциите извршени на физички места на продажба и на банкомати (АТМ-и), вкупно и по брендовите на картичките.</t>
    </r>
  </si>
  <si>
    <t>Последно ревидирано на: 24.2.2017</t>
  </si>
  <si>
    <t>Октомври</t>
  </si>
  <si>
    <t>Ноември</t>
  </si>
  <si>
    <t>Декември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</si>
</sst>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rgb="FF000000"/>
      <name val="Calibri"/>
    </font>
    <font>
      <sz val="11"/>
      <color rgb="FF000000"/>
      <name val="Tahoma"/>
      <family val="2"/>
    </font>
    <font>
      <sz val="10"/>
      <color rgb="FF000000"/>
      <name val="Tahoma"/>
      <family val="2"/>
    </font>
    <font>
      <b/>
      <sz val="11"/>
      <color rgb="FFFFFFFF"/>
      <name val="Tahoma"/>
      <family val="2"/>
    </font>
    <font>
      <sz val="11"/>
      <name val="Calibri"/>
      <family val="2"/>
    </font>
    <font>
      <b/>
      <sz val="12"/>
      <color rgb="FF1F497D"/>
      <name val="Tahoma"/>
      <family val="2"/>
    </font>
    <font>
      <sz val="10"/>
      <color rgb="FF000000"/>
      <name val="Calibri"/>
      <family val="2"/>
    </font>
    <font>
      <sz val="10"/>
      <color rgb="FF3F3F3F"/>
      <name val="Tahoma"/>
      <family val="2"/>
    </font>
    <font>
      <sz val="10"/>
      <color rgb="FF595959"/>
      <name val="Tahoma"/>
      <family val="2"/>
    </font>
    <font>
      <b/>
      <sz val="10"/>
      <color rgb="FFFFFFFF"/>
      <name val="Tahoma"/>
      <family val="2"/>
    </font>
    <font>
      <sz val="11"/>
      <color rgb="FFFFFFFF"/>
      <name val="Calibri"/>
      <family val="2"/>
    </font>
    <font>
      <i/>
      <sz val="10"/>
      <color rgb="FF000000"/>
      <name val="Tahoma"/>
      <family val="2"/>
    </font>
    <font>
      <b/>
      <i/>
      <sz val="11"/>
      <color rgb="FF000000"/>
      <name val="Tahoma"/>
      <family val="2"/>
    </font>
    <font>
      <b/>
      <i/>
      <sz val="11"/>
      <color rgb="FF000000"/>
      <name val="Tahoma"/>
      <family val="2"/>
      <charset val="204"/>
    </font>
    <font>
      <b/>
      <sz val="11"/>
      <color rgb="FF000000"/>
      <name val="Tahoma"/>
      <family val="2"/>
      <charset val="204"/>
    </font>
    <font>
      <sz val="11"/>
      <color rgb="FF000000"/>
      <name val="Tahoma"/>
      <family val="2"/>
      <charset val="204"/>
    </font>
    <font>
      <i/>
      <u/>
      <sz val="10"/>
      <color rgb="FF000000"/>
      <name val="Tahoma"/>
      <family val="2"/>
    </font>
    <font>
      <sz val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7365D"/>
        <bgColor rgb="FF17365D"/>
      </patternFill>
    </fill>
    <fill>
      <patternFill patternType="solid">
        <fgColor rgb="FFE6E3D2"/>
        <bgColor rgb="FFE6E3D2"/>
      </patternFill>
    </fill>
    <fill>
      <patternFill patternType="solid">
        <fgColor rgb="FFF4F3EC"/>
        <bgColor rgb="FFF4F3EC"/>
      </patternFill>
    </fill>
    <fill>
      <patternFill patternType="solid">
        <fgColor rgb="FFFBFAF7"/>
        <bgColor rgb="FFFBFAF7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rgb="FFC4BD97"/>
      </left>
      <right style="double">
        <color rgb="FFC4BD97"/>
      </right>
      <top style="double">
        <color rgb="FFC4BD97"/>
      </top>
      <bottom style="double">
        <color rgb="FFC4BD97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double">
        <color rgb="FF938953"/>
      </bottom>
      <diagonal/>
    </border>
    <border>
      <left/>
      <right/>
      <top/>
      <bottom style="double">
        <color rgb="FF938953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double">
        <color rgb="FF938953"/>
      </top>
      <bottom style="medium">
        <color rgb="FF938953"/>
      </bottom>
      <diagonal/>
    </border>
    <border>
      <left/>
      <right style="dashed">
        <color rgb="FFC4BD97"/>
      </right>
      <top style="double">
        <color rgb="FF938953"/>
      </top>
      <bottom style="medium">
        <color rgb="FF938953"/>
      </bottom>
      <diagonal/>
    </border>
    <border>
      <left/>
      <right/>
      <top style="double">
        <color rgb="FF938953"/>
      </top>
      <bottom style="medium">
        <color rgb="FF938953"/>
      </bottom>
      <diagonal/>
    </border>
    <border>
      <left style="dashed">
        <color rgb="FFC4BD97"/>
      </left>
      <right/>
      <top style="double">
        <color rgb="FF938953"/>
      </top>
      <bottom style="medium">
        <color rgb="FF938953"/>
      </bottom>
      <diagonal/>
    </border>
    <border>
      <left/>
      <right style="thin">
        <color rgb="FFFFFFFF"/>
      </right>
      <top/>
      <bottom style="double">
        <color rgb="FFC4BD97"/>
      </bottom>
      <diagonal/>
    </border>
    <border>
      <left style="thin">
        <color rgb="FFFFFFFF"/>
      </left>
      <right style="hair">
        <color rgb="FF938953"/>
      </right>
      <top style="medium">
        <color rgb="FF938953"/>
      </top>
      <bottom style="double">
        <color rgb="FFC4BD97"/>
      </bottom>
      <diagonal/>
    </border>
    <border>
      <left style="hair">
        <color rgb="FF938953"/>
      </left>
      <right style="dashed">
        <color rgb="FFC4BD97"/>
      </right>
      <top style="medium">
        <color rgb="FF938953"/>
      </top>
      <bottom style="double">
        <color rgb="FFC4BD97"/>
      </bottom>
      <diagonal/>
    </border>
    <border>
      <left/>
      <right/>
      <top style="medium">
        <color rgb="FF938953"/>
      </top>
      <bottom style="double">
        <color rgb="FFC4BD97"/>
      </bottom>
      <diagonal/>
    </border>
    <border>
      <left style="hair">
        <color rgb="FF938953"/>
      </left>
      <right/>
      <top style="medium">
        <color rgb="FF938953"/>
      </top>
      <bottom style="double">
        <color rgb="FFC4BD97"/>
      </bottom>
      <diagonal/>
    </border>
    <border>
      <left style="dashed">
        <color rgb="FFC4BD97"/>
      </left>
      <right style="hair">
        <color rgb="FF938953"/>
      </right>
      <top style="medium">
        <color rgb="FF938953"/>
      </top>
      <bottom style="double">
        <color rgb="FFC4BD97"/>
      </bottom>
      <diagonal/>
    </border>
    <border>
      <left/>
      <right/>
      <top style="double">
        <color rgb="FFC4BD97"/>
      </top>
      <bottom/>
      <diagonal/>
    </border>
    <border>
      <left style="dashed">
        <color rgb="FF17365D"/>
      </left>
      <right/>
      <top/>
      <bottom/>
      <diagonal/>
    </border>
    <border>
      <left/>
      <right/>
      <top/>
      <bottom style="hair">
        <color rgb="FFC4BD97"/>
      </bottom>
      <diagonal/>
    </border>
    <border>
      <left/>
      <right/>
      <top style="hair">
        <color rgb="FFC4BD97"/>
      </top>
      <bottom style="hair">
        <color rgb="FFC4BD97"/>
      </bottom>
      <diagonal/>
    </border>
    <border>
      <left/>
      <right style="dashed">
        <color rgb="FFC4BD97"/>
      </right>
      <top style="hair">
        <color rgb="FFC4BD97"/>
      </top>
      <bottom style="hair">
        <color rgb="FFC4BD97"/>
      </bottom>
      <diagonal/>
    </border>
    <border>
      <left style="dashed">
        <color rgb="FFC4BD97"/>
      </left>
      <right/>
      <top style="hair">
        <color rgb="FFC4BD97"/>
      </top>
      <bottom style="hair">
        <color rgb="FFC4BD97"/>
      </bottom>
      <diagonal/>
    </border>
    <border>
      <left/>
      <right/>
      <top style="hair">
        <color rgb="FFC4BD97"/>
      </top>
      <bottom style="double">
        <color rgb="FFC4BD97"/>
      </bottom>
      <diagonal/>
    </border>
    <border>
      <left/>
      <right/>
      <top style="hair">
        <color rgb="FFC4BD97"/>
      </top>
      <bottom/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 applyBorder="1"/>
    <xf numFmtId="0" fontId="0" fillId="2" borderId="0" xfId="0" applyFont="1" applyFill="1" applyBorder="1"/>
    <xf numFmtId="0" fontId="2" fillId="0" borderId="0" xfId="0" applyFont="1"/>
    <xf numFmtId="0" fontId="1" fillId="0" borderId="0" xfId="0" applyFont="1"/>
    <xf numFmtId="0" fontId="2" fillId="2" borderId="0" xfId="0" applyFont="1" applyFill="1" applyBorder="1"/>
    <xf numFmtId="0" fontId="2" fillId="0" borderId="2" xfId="0" applyFont="1" applyBorder="1"/>
    <xf numFmtId="0" fontId="6" fillId="2" borderId="0" xfId="0" applyFont="1" applyFill="1" applyBorder="1"/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9" fillId="3" borderId="16" xfId="0" applyFont="1" applyFill="1" applyBorder="1"/>
    <xf numFmtId="0" fontId="10" fillId="3" borderId="0" xfId="0" applyFont="1" applyFill="1" applyBorder="1"/>
    <xf numFmtId="0" fontId="10" fillId="3" borderId="17" xfId="0" applyFont="1" applyFill="1" applyBorder="1"/>
    <xf numFmtId="0" fontId="2" fillId="2" borderId="18" xfId="0" applyFont="1" applyFill="1" applyBorder="1"/>
    <xf numFmtId="0" fontId="0" fillId="2" borderId="18" xfId="0" applyFont="1" applyFill="1" applyBorder="1"/>
    <xf numFmtId="0" fontId="2" fillId="4" borderId="19" xfId="0" applyFont="1" applyFill="1" applyBorder="1"/>
    <xf numFmtId="3" fontId="2" fillId="0" borderId="19" xfId="0" applyNumberFormat="1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center" vertical="center"/>
    </xf>
    <xf numFmtId="0" fontId="2" fillId="2" borderId="19" xfId="0" applyFont="1" applyFill="1" applyBorder="1"/>
    <xf numFmtId="0" fontId="2" fillId="2" borderId="19" xfId="0" applyFont="1" applyFill="1" applyBorder="1" applyAlignment="1">
      <alignment horizontal="center" vertical="center"/>
    </xf>
    <xf numFmtId="3" fontId="2" fillId="2" borderId="19" xfId="0" applyNumberFormat="1" applyFont="1" applyFill="1" applyBorder="1" applyAlignment="1">
      <alignment horizontal="center" vertical="center"/>
    </xf>
    <xf numFmtId="0" fontId="11" fillId="2" borderId="18" xfId="0" applyFont="1" applyFill="1" applyBorder="1"/>
    <xf numFmtId="0" fontId="2" fillId="2" borderId="18" xfId="0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0" fontId="2" fillId="5" borderId="19" xfId="0" applyFont="1" applyFill="1" applyBorder="1"/>
    <xf numFmtId="0" fontId="2" fillId="6" borderId="19" xfId="0" applyFont="1" applyFill="1" applyBorder="1"/>
    <xf numFmtId="0" fontId="11" fillId="2" borderId="19" xfId="0" applyFont="1" applyFill="1" applyBorder="1"/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3" fontId="2" fillId="2" borderId="22" xfId="0" applyNumberFormat="1" applyFont="1" applyFill="1" applyBorder="1" applyAlignment="1">
      <alignment horizontal="center" vertical="center"/>
    </xf>
    <xf numFmtId="0" fontId="2" fillId="2" borderId="23" xfId="0" applyFont="1" applyFill="1" applyBorder="1"/>
    <xf numFmtId="0" fontId="0" fillId="2" borderId="22" xfId="0" applyFont="1" applyFill="1" applyBorder="1"/>
    <xf numFmtId="0" fontId="2" fillId="2" borderId="16" xfId="0" applyFont="1" applyFill="1" applyBorder="1"/>
    <xf numFmtId="0" fontId="2" fillId="7" borderId="0" xfId="0" applyFont="1" applyFill="1" applyBorder="1"/>
    <xf numFmtId="0" fontId="1" fillId="2" borderId="0" xfId="0" applyFont="1" applyFill="1" applyBorder="1" applyAlignment="1">
      <alignment vertical="top"/>
    </xf>
    <xf numFmtId="0" fontId="0" fillId="0" borderId="0" xfId="0" applyFont="1" applyAlignment="1"/>
    <xf numFmtId="0" fontId="15" fillId="2" borderId="1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7" fillId="0" borderId="6" xfId="0" applyFont="1" applyBorder="1" applyAlignment="1">
      <alignment horizontal="center"/>
    </xf>
    <xf numFmtId="0" fontId="4" fillId="0" borderId="7" xfId="0" applyFont="1" applyBorder="1"/>
    <xf numFmtId="0" fontId="7" fillId="0" borderId="9" xfId="0" applyFont="1" applyBorder="1" applyAlignment="1">
      <alignment horizontal="center"/>
    </xf>
    <xf numFmtId="0" fontId="4" fillId="0" borderId="8" xfId="0" applyFont="1" applyBorder="1"/>
    <xf numFmtId="0" fontId="7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7" fillId="0" borderId="10" xfId="0" applyFont="1" applyBorder="1"/>
    <xf numFmtId="0" fontId="0" fillId="8" borderId="0" xfId="0" applyFont="1" applyFill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selection activeCell="B52" sqref="B52"/>
    </sheetView>
  </sheetViews>
  <sheetFormatPr defaultColWidth="15.140625" defaultRowHeight="15" customHeight="1" x14ac:dyDescent="0.25"/>
  <cols>
    <col min="1" max="1" width="1" customWidth="1"/>
    <col min="2" max="2" width="102.42578125" customWidth="1"/>
    <col min="3" max="5" width="13.7109375" customWidth="1"/>
    <col min="6" max="6" width="94.85546875" customWidth="1"/>
    <col min="7" max="10" width="13.7109375" customWidth="1"/>
    <col min="11" max="24" width="115.28515625" customWidth="1"/>
  </cols>
  <sheetData>
    <row r="1" spans="1:24" ht="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59.5" customHeight="1" x14ac:dyDescent="0.25">
      <c r="A2" s="1"/>
      <c r="B2" s="42" t="s">
        <v>32</v>
      </c>
      <c r="C2" s="1"/>
      <c r="D2" s="1"/>
      <c r="E2" s="40"/>
      <c r="F2" s="1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tabSelected="1" workbookViewId="0">
      <pane xSplit="2" ySplit="6" topLeftCell="T7" activePane="bottomRight" state="frozen"/>
      <selection pane="topRight" activeCell="C1" sqref="C1"/>
      <selection pane="bottomLeft" activeCell="A7" sqref="A7"/>
      <selection pane="bottomRight" activeCell="C2" sqref="C2:Z3"/>
    </sheetView>
  </sheetViews>
  <sheetFormatPr defaultColWidth="15.140625" defaultRowHeight="15" customHeight="1" x14ac:dyDescent="0.25"/>
  <cols>
    <col min="1" max="1" width="1.42578125" customWidth="1"/>
    <col min="2" max="2" width="53.28515625" bestFit="1" customWidth="1"/>
    <col min="3" max="3" width="9.42578125" customWidth="1"/>
    <col min="4" max="4" width="17.28515625" bestFit="1" customWidth="1"/>
    <col min="5" max="5" width="9.42578125" customWidth="1"/>
    <col min="6" max="6" width="17.28515625" bestFit="1" customWidth="1"/>
    <col min="7" max="7" width="9.42578125" customWidth="1"/>
    <col min="8" max="8" width="17.28515625" bestFit="1" customWidth="1"/>
    <col min="9" max="9" width="9.42578125" customWidth="1"/>
    <col min="10" max="10" width="17.28515625" bestFit="1" customWidth="1"/>
    <col min="11" max="11" width="9.42578125" customWidth="1"/>
    <col min="12" max="12" width="17.28515625" bestFit="1" customWidth="1"/>
    <col min="13" max="13" width="9.42578125" customWidth="1"/>
    <col min="14" max="14" width="17.28515625" bestFit="1" customWidth="1"/>
    <col min="15" max="15" width="9.42578125" style="41" customWidth="1"/>
    <col min="16" max="16" width="17.28515625" style="41" bestFit="1" customWidth="1"/>
    <col min="17" max="17" width="9.42578125" style="41" customWidth="1"/>
    <col min="18" max="18" width="17.28515625" style="41" bestFit="1" customWidth="1"/>
    <col min="19" max="19" width="9.42578125" style="41" customWidth="1"/>
    <col min="20" max="20" width="17.28515625" style="41" bestFit="1" customWidth="1"/>
    <col min="21" max="21" width="9.42578125" customWidth="1"/>
    <col min="22" max="22" width="17.28515625" customWidth="1"/>
    <col min="23" max="23" width="9.42578125" customWidth="1"/>
    <col min="24" max="24" width="17.28515625" customWidth="1"/>
    <col min="25" max="25" width="9.42578125" customWidth="1"/>
    <col min="26" max="26" width="17.28515625" customWidth="1"/>
    <col min="27" max="16384" width="15.140625" style="55"/>
  </cols>
  <sheetData>
    <row r="1" spans="1:26" ht="3" customHeight="1" x14ac:dyDescent="0.25">
      <c r="A1" s="2"/>
      <c r="B1" s="3"/>
      <c r="C1" s="43"/>
      <c r="D1" s="44"/>
      <c r="E1" s="44"/>
      <c r="F1" s="44"/>
      <c r="G1" s="44"/>
      <c r="H1" s="44"/>
      <c r="I1" s="44"/>
      <c r="J1" s="4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" customHeight="1" x14ac:dyDescent="0.25">
      <c r="A2" s="2"/>
      <c r="B2" s="5"/>
      <c r="C2" s="52" t="s">
        <v>24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pans="1:26" ht="12" customHeight="1" x14ac:dyDescent="0.25">
      <c r="A3" s="2"/>
      <c r="B3" s="5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pans="1:26" ht="20.25" customHeight="1" thickBot="1" x14ac:dyDescent="0.3">
      <c r="A4" s="2"/>
      <c r="B4" s="6"/>
      <c r="C4" s="50">
        <v>2016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15" customHeight="1" thickTop="1" thickBot="1" x14ac:dyDescent="0.3">
      <c r="A5" s="7"/>
      <c r="B5" s="53" t="s">
        <v>33</v>
      </c>
      <c r="C5" s="45" t="s">
        <v>0</v>
      </c>
      <c r="D5" s="46"/>
      <c r="E5" s="49" t="s">
        <v>1</v>
      </c>
      <c r="F5" s="48"/>
      <c r="G5" s="47" t="s">
        <v>2</v>
      </c>
      <c r="H5" s="48"/>
      <c r="I5" s="47" t="s">
        <v>3</v>
      </c>
      <c r="J5" s="48"/>
      <c r="K5" s="47" t="s">
        <v>4</v>
      </c>
      <c r="L5" s="48"/>
      <c r="M5" s="47" t="s">
        <v>5</v>
      </c>
      <c r="N5" s="48"/>
      <c r="O5" s="47" t="s">
        <v>29</v>
      </c>
      <c r="P5" s="48"/>
      <c r="Q5" s="47" t="s">
        <v>30</v>
      </c>
      <c r="R5" s="48"/>
      <c r="S5" s="47" t="s">
        <v>31</v>
      </c>
      <c r="T5" s="48"/>
      <c r="U5" s="47" t="s">
        <v>34</v>
      </c>
      <c r="V5" s="48"/>
      <c r="W5" s="47" t="s">
        <v>35</v>
      </c>
      <c r="X5" s="48"/>
      <c r="Y5" s="47" t="s">
        <v>36</v>
      </c>
      <c r="Z5" s="48"/>
    </row>
    <row r="6" spans="1:26" ht="15.75" customHeight="1" thickBot="1" x14ac:dyDescent="0.3">
      <c r="A6" s="7"/>
      <c r="B6" s="54"/>
      <c r="C6" s="8" t="s">
        <v>6</v>
      </c>
      <c r="D6" s="9" t="s">
        <v>7</v>
      </c>
      <c r="E6" s="10" t="s">
        <v>6</v>
      </c>
      <c r="F6" s="11" t="s">
        <v>7</v>
      </c>
      <c r="G6" s="12" t="s">
        <v>6</v>
      </c>
      <c r="H6" s="11" t="s">
        <v>7</v>
      </c>
      <c r="I6" s="12" t="s">
        <v>6</v>
      </c>
      <c r="J6" s="11" t="s">
        <v>7</v>
      </c>
      <c r="K6" s="12" t="s">
        <v>6</v>
      </c>
      <c r="L6" s="11" t="s">
        <v>7</v>
      </c>
      <c r="M6" s="12" t="s">
        <v>6</v>
      </c>
      <c r="N6" s="11" t="s">
        <v>7</v>
      </c>
      <c r="O6" s="12" t="s">
        <v>6</v>
      </c>
      <c r="P6" s="11" t="s">
        <v>7</v>
      </c>
      <c r="Q6" s="12" t="s">
        <v>6</v>
      </c>
      <c r="R6" s="11" t="s">
        <v>7</v>
      </c>
      <c r="S6" s="12" t="s">
        <v>6</v>
      </c>
      <c r="T6" s="11" t="s">
        <v>7</v>
      </c>
      <c r="U6" s="12" t="s">
        <v>6</v>
      </c>
      <c r="V6" s="11" t="s">
        <v>7</v>
      </c>
      <c r="W6" s="12" t="s">
        <v>6</v>
      </c>
      <c r="X6" s="11" t="s">
        <v>7</v>
      </c>
      <c r="Y6" s="12" t="s">
        <v>6</v>
      </c>
      <c r="Z6" s="11" t="s">
        <v>7</v>
      </c>
    </row>
    <row r="7" spans="1:26" ht="15.75" customHeight="1" thickTop="1" x14ac:dyDescent="0.25">
      <c r="A7" s="2"/>
      <c r="B7" s="13" t="s">
        <v>8</v>
      </c>
      <c r="C7" s="15"/>
      <c r="D7" s="14"/>
      <c r="E7" s="15"/>
      <c r="F7" s="14"/>
      <c r="G7" s="15"/>
      <c r="H7" s="14"/>
      <c r="I7" s="15"/>
      <c r="J7" s="14"/>
      <c r="K7" s="15"/>
      <c r="L7" s="14"/>
      <c r="M7" s="15"/>
      <c r="N7" s="14"/>
      <c r="O7" s="15"/>
      <c r="P7" s="14"/>
      <c r="Q7" s="15"/>
      <c r="R7" s="14"/>
      <c r="S7" s="15"/>
      <c r="T7" s="14"/>
      <c r="U7" s="15"/>
      <c r="V7" s="14"/>
      <c r="W7" s="15"/>
      <c r="X7" s="14"/>
      <c r="Y7" s="15"/>
      <c r="Z7" s="14"/>
    </row>
    <row r="8" spans="1:26" x14ac:dyDescent="0.25">
      <c r="A8" s="2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x14ac:dyDescent="0.25">
      <c r="A9" s="2"/>
      <c r="B9" s="18" t="s">
        <v>9</v>
      </c>
      <c r="C9" s="19">
        <v>323273</v>
      </c>
      <c r="D9" s="20">
        <v>263731634905</v>
      </c>
      <c r="E9" s="21">
        <v>457549</v>
      </c>
      <c r="F9" s="20">
        <v>244942024372</v>
      </c>
      <c r="G9" s="21">
        <v>455145</v>
      </c>
      <c r="H9" s="20">
        <v>328825440501</v>
      </c>
      <c r="I9" s="21">
        <v>401371</v>
      </c>
      <c r="J9" s="20">
        <v>250640643885</v>
      </c>
      <c r="K9" s="21">
        <v>388012</v>
      </c>
      <c r="L9" s="20">
        <v>245298584455</v>
      </c>
      <c r="M9" s="21">
        <v>385048</v>
      </c>
      <c r="N9" s="20">
        <v>267791188526</v>
      </c>
      <c r="O9" s="21">
        <v>427098</v>
      </c>
      <c r="P9" s="20">
        <v>223207714991</v>
      </c>
      <c r="Q9" s="21">
        <v>374105</v>
      </c>
      <c r="R9" s="20">
        <v>241200749205</v>
      </c>
      <c r="S9" s="21">
        <v>386398</v>
      </c>
      <c r="T9" s="19">
        <v>249844090939</v>
      </c>
      <c r="U9" s="21">
        <v>422610</v>
      </c>
      <c r="V9" s="19">
        <v>262457257049</v>
      </c>
      <c r="W9" s="21">
        <v>423106</v>
      </c>
      <c r="X9" s="19">
        <v>277743831036</v>
      </c>
      <c r="Y9" s="21">
        <f>Y11</f>
        <v>511871</v>
      </c>
      <c r="Z9" s="19">
        <f>Z11</f>
        <v>381866066504</v>
      </c>
    </row>
    <row r="10" spans="1:26" x14ac:dyDescent="0.25">
      <c r="A10" s="2"/>
      <c r="B10" s="25" t="s">
        <v>10</v>
      </c>
      <c r="C10" s="26"/>
      <c r="D10" s="26"/>
      <c r="E10" s="23"/>
      <c r="F10" s="26"/>
      <c r="G10" s="24"/>
      <c r="H10" s="27"/>
      <c r="I10" s="24"/>
      <c r="J10" s="27"/>
      <c r="K10" s="24"/>
      <c r="L10" s="27"/>
      <c r="M10" s="24"/>
      <c r="N10" s="27"/>
      <c r="O10" s="24"/>
      <c r="P10" s="27"/>
      <c r="Q10" s="24"/>
      <c r="R10" s="27"/>
      <c r="S10" s="24"/>
      <c r="T10" s="27"/>
      <c r="U10" s="24"/>
      <c r="V10" s="27"/>
      <c r="W10" s="24"/>
      <c r="X10" s="27"/>
      <c r="Y10" s="24"/>
      <c r="Z10" s="27"/>
    </row>
    <row r="11" spans="1:26" x14ac:dyDescent="0.25">
      <c r="A11" s="2"/>
      <c r="B11" s="28" t="s">
        <v>11</v>
      </c>
      <c r="C11" s="19">
        <v>323273</v>
      </c>
      <c r="D11" s="20">
        <v>263731634905</v>
      </c>
      <c r="E11" s="21">
        <v>457549</v>
      </c>
      <c r="F11" s="20">
        <v>244942024372</v>
      </c>
      <c r="G11" s="21">
        <v>455145</v>
      </c>
      <c r="H11" s="20">
        <v>328825440501</v>
      </c>
      <c r="I11" s="21">
        <v>401371</v>
      </c>
      <c r="J11" s="20">
        <v>250640643885</v>
      </c>
      <c r="K11" s="21">
        <v>388012</v>
      </c>
      <c r="L11" s="20">
        <v>245298584455</v>
      </c>
      <c r="M11" s="21">
        <v>385048</v>
      </c>
      <c r="N11" s="20">
        <v>267791188526</v>
      </c>
      <c r="O11" s="21">
        <v>427098</v>
      </c>
      <c r="P11" s="20">
        <v>223207714991</v>
      </c>
      <c r="Q11" s="21">
        <v>374105</v>
      </c>
      <c r="R11" s="20">
        <v>241200749205</v>
      </c>
      <c r="S11" s="21">
        <v>386398</v>
      </c>
      <c r="T11" s="19">
        <v>249844090939</v>
      </c>
      <c r="U11" s="21">
        <v>422610</v>
      </c>
      <c r="V11" s="19">
        <v>262457257049</v>
      </c>
      <c r="W11" s="21">
        <v>423106</v>
      </c>
      <c r="X11" s="19">
        <v>277743831036</v>
      </c>
      <c r="Y11" s="21">
        <f>Y13+Y14</f>
        <v>511871</v>
      </c>
      <c r="Z11" s="19">
        <f>Z13+Z14</f>
        <v>381866066504</v>
      </c>
    </row>
    <row r="12" spans="1:26" x14ac:dyDescent="0.25">
      <c r="A12" s="2"/>
      <c r="B12" s="25" t="s">
        <v>12</v>
      </c>
      <c r="C12" s="26"/>
      <c r="D12" s="26"/>
      <c r="E12" s="24"/>
      <c r="F12" s="27"/>
      <c r="G12" s="24"/>
      <c r="H12" s="27"/>
      <c r="I12" s="24"/>
      <c r="J12" s="27"/>
      <c r="K12" s="24"/>
      <c r="L12" s="27"/>
      <c r="M12" s="24"/>
      <c r="N12" s="27"/>
      <c r="O12" s="24"/>
      <c r="P12" s="27"/>
      <c r="Q12" s="24"/>
      <c r="R12" s="27"/>
      <c r="S12" s="24"/>
      <c r="T12" s="27"/>
      <c r="U12" s="24"/>
      <c r="V12" s="27"/>
      <c r="W12" s="24"/>
      <c r="X12" s="27"/>
      <c r="Y12" s="24"/>
      <c r="Z12" s="27"/>
    </row>
    <row r="13" spans="1:26" x14ac:dyDescent="0.25">
      <c r="A13" s="2"/>
      <c r="B13" s="29" t="s">
        <v>13</v>
      </c>
      <c r="C13" s="19">
        <v>323273</v>
      </c>
      <c r="D13" s="20">
        <v>263731634905</v>
      </c>
      <c r="E13" s="21">
        <v>457549</v>
      </c>
      <c r="F13" s="20">
        <v>244942024372</v>
      </c>
      <c r="G13" s="21">
        <v>455145</v>
      </c>
      <c r="H13" s="20">
        <v>328825440501</v>
      </c>
      <c r="I13" s="21">
        <v>401371</v>
      </c>
      <c r="J13" s="20">
        <v>250640643885</v>
      </c>
      <c r="K13" s="21">
        <v>388012</v>
      </c>
      <c r="L13" s="20">
        <v>245298584455</v>
      </c>
      <c r="M13" s="21">
        <v>385048</v>
      </c>
      <c r="N13" s="20">
        <v>267791188526</v>
      </c>
      <c r="O13" s="21">
        <v>427098</v>
      </c>
      <c r="P13" s="20">
        <v>223207714991</v>
      </c>
      <c r="Q13" s="21">
        <v>374105</v>
      </c>
      <c r="R13" s="20">
        <v>241200749205</v>
      </c>
      <c r="S13" s="21">
        <v>386398</v>
      </c>
      <c r="T13" s="19">
        <v>249844090939</v>
      </c>
      <c r="U13" s="21">
        <v>422610</v>
      </c>
      <c r="V13" s="19">
        <v>262457257049</v>
      </c>
      <c r="W13" s="21">
        <v>423106</v>
      </c>
      <c r="X13" s="19">
        <v>277743831036</v>
      </c>
      <c r="Y13" s="21">
        <v>511871</v>
      </c>
      <c r="Z13" s="19">
        <v>381866066504</v>
      </c>
    </row>
    <row r="14" spans="1:26" x14ac:dyDescent="0.25">
      <c r="A14" s="2"/>
      <c r="B14" s="29" t="s">
        <v>14</v>
      </c>
      <c r="C14" s="19">
        <v>0</v>
      </c>
      <c r="D14" s="20">
        <v>0</v>
      </c>
      <c r="E14" s="21">
        <v>0</v>
      </c>
      <c r="F14" s="20">
        <v>0</v>
      </c>
      <c r="G14" s="21">
        <v>0</v>
      </c>
      <c r="H14" s="20">
        <v>0</v>
      </c>
      <c r="I14" s="21">
        <v>0</v>
      </c>
      <c r="J14" s="20">
        <v>0</v>
      </c>
      <c r="K14" s="21">
        <v>0</v>
      </c>
      <c r="L14" s="20">
        <v>0</v>
      </c>
      <c r="M14" s="21">
        <v>0</v>
      </c>
      <c r="N14" s="20">
        <v>0</v>
      </c>
      <c r="O14" s="21">
        <v>0</v>
      </c>
      <c r="P14" s="20">
        <v>0</v>
      </c>
      <c r="Q14" s="21">
        <v>0</v>
      </c>
      <c r="R14" s="20">
        <v>0</v>
      </c>
      <c r="S14" s="21">
        <v>0</v>
      </c>
      <c r="T14" s="19">
        <v>0</v>
      </c>
      <c r="U14" s="21">
        <v>0</v>
      </c>
      <c r="V14" s="19">
        <v>0</v>
      </c>
      <c r="W14" s="21">
        <v>0</v>
      </c>
      <c r="X14" s="19">
        <v>0</v>
      </c>
      <c r="Y14" s="19">
        <v>0</v>
      </c>
      <c r="Z14" s="19">
        <v>0</v>
      </c>
    </row>
    <row r="15" spans="1:26" x14ac:dyDescent="0.25">
      <c r="A15" s="2"/>
      <c r="B15" s="25" t="s">
        <v>12</v>
      </c>
      <c r="C15" s="27"/>
      <c r="D15" s="27"/>
      <c r="E15" s="24"/>
      <c r="F15" s="27"/>
      <c r="G15" s="24"/>
      <c r="H15" s="27"/>
      <c r="I15" s="24"/>
      <c r="J15" s="27"/>
      <c r="K15" s="24"/>
      <c r="L15" s="27"/>
      <c r="M15" s="24"/>
      <c r="N15" s="27"/>
      <c r="O15" s="24"/>
      <c r="P15" s="27"/>
      <c r="Q15" s="24"/>
      <c r="R15" s="27"/>
      <c r="S15" s="24"/>
      <c r="T15" s="27"/>
      <c r="U15" s="24"/>
      <c r="V15" s="27"/>
      <c r="W15" s="24"/>
      <c r="X15" s="27"/>
      <c r="Y15" s="24"/>
      <c r="Z15" s="27"/>
    </row>
    <row r="16" spans="1:26" x14ac:dyDescent="0.25">
      <c r="A16" s="2"/>
      <c r="B16" s="29" t="s">
        <v>15</v>
      </c>
      <c r="C16" s="19">
        <v>0</v>
      </c>
      <c r="D16" s="20">
        <v>0</v>
      </c>
      <c r="E16" s="21">
        <v>0</v>
      </c>
      <c r="F16" s="20">
        <v>0</v>
      </c>
      <c r="G16" s="21">
        <v>0</v>
      </c>
      <c r="H16" s="20">
        <v>0</v>
      </c>
      <c r="I16" s="21">
        <v>0</v>
      </c>
      <c r="J16" s="20">
        <v>0</v>
      </c>
      <c r="K16" s="21">
        <v>0</v>
      </c>
      <c r="L16" s="20">
        <v>0</v>
      </c>
      <c r="M16" s="21">
        <v>0</v>
      </c>
      <c r="N16" s="20">
        <v>0</v>
      </c>
      <c r="O16" s="21">
        <v>0</v>
      </c>
      <c r="P16" s="20">
        <v>0</v>
      </c>
      <c r="Q16" s="21">
        <v>0</v>
      </c>
      <c r="R16" s="20">
        <v>0</v>
      </c>
      <c r="S16" s="21">
        <v>0</v>
      </c>
      <c r="T16" s="19">
        <v>0</v>
      </c>
      <c r="U16" s="21">
        <v>0</v>
      </c>
      <c r="V16" s="19">
        <v>0</v>
      </c>
      <c r="W16" s="21">
        <v>0</v>
      </c>
      <c r="X16" s="19">
        <v>0</v>
      </c>
      <c r="Y16" s="21">
        <v>0</v>
      </c>
      <c r="Z16" s="19">
        <v>0</v>
      </c>
    </row>
    <row r="17" spans="1:26" x14ac:dyDescent="0.25">
      <c r="A17" s="2"/>
      <c r="B17" s="29" t="s">
        <v>16</v>
      </c>
      <c r="C17" s="19">
        <v>323273</v>
      </c>
      <c r="D17" s="20">
        <v>263731634905</v>
      </c>
      <c r="E17" s="21">
        <v>457549</v>
      </c>
      <c r="F17" s="20">
        <v>244942024372</v>
      </c>
      <c r="G17" s="21">
        <v>455145</v>
      </c>
      <c r="H17" s="20">
        <v>328825440501</v>
      </c>
      <c r="I17" s="21">
        <v>401371</v>
      </c>
      <c r="J17" s="20">
        <v>250640643885</v>
      </c>
      <c r="K17" s="21">
        <v>388012</v>
      </c>
      <c r="L17" s="20">
        <v>245298584455</v>
      </c>
      <c r="M17" s="21">
        <v>385048</v>
      </c>
      <c r="N17" s="20">
        <v>267791188526</v>
      </c>
      <c r="O17" s="21">
        <v>427098</v>
      </c>
      <c r="P17" s="20">
        <v>223207714991</v>
      </c>
      <c r="Q17" s="21">
        <v>374105</v>
      </c>
      <c r="R17" s="20">
        <v>241200749205</v>
      </c>
      <c r="S17" s="21">
        <v>386398</v>
      </c>
      <c r="T17" s="19">
        <v>249844090939</v>
      </c>
      <c r="U17" s="21">
        <v>422610</v>
      </c>
      <c r="V17" s="19">
        <v>262457257049</v>
      </c>
      <c r="W17" s="21">
        <v>423106</v>
      </c>
      <c r="X17" s="19">
        <v>277743831036</v>
      </c>
      <c r="Y17" s="21">
        <f>Y13+Y14</f>
        <v>511871</v>
      </c>
      <c r="Z17" s="19">
        <f>Z13+Z14</f>
        <v>381866066504</v>
      </c>
    </row>
    <row r="18" spans="1:26" x14ac:dyDescent="0.25">
      <c r="A18" s="2"/>
      <c r="B18" s="22"/>
      <c r="C18" s="24"/>
      <c r="D18" s="24"/>
      <c r="E18" s="23"/>
      <c r="F18" s="23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x14ac:dyDescent="0.25">
      <c r="A19" s="2"/>
      <c r="B19" s="30" t="s">
        <v>10</v>
      </c>
      <c r="C19" s="23"/>
      <c r="D19" s="26"/>
      <c r="E19" s="23"/>
      <c r="F19" s="23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x14ac:dyDescent="0.25">
      <c r="A20" s="2"/>
      <c r="B20" s="28" t="s">
        <v>17</v>
      </c>
      <c r="C20" s="31">
        <v>0</v>
      </c>
      <c r="D20" s="32">
        <v>0</v>
      </c>
      <c r="E20" s="33">
        <v>0</v>
      </c>
      <c r="F20" s="32">
        <v>0</v>
      </c>
      <c r="G20" s="21">
        <v>0</v>
      </c>
      <c r="H20" s="20">
        <v>0</v>
      </c>
      <c r="I20" s="21">
        <v>0</v>
      </c>
      <c r="J20" s="20">
        <v>0</v>
      </c>
      <c r="K20" s="21">
        <v>0</v>
      </c>
      <c r="L20" s="20">
        <v>0</v>
      </c>
      <c r="M20" s="21">
        <v>0</v>
      </c>
      <c r="N20" s="20">
        <v>0</v>
      </c>
      <c r="O20" s="21">
        <v>0</v>
      </c>
      <c r="P20" s="20">
        <v>0</v>
      </c>
      <c r="Q20" s="21">
        <v>0</v>
      </c>
      <c r="R20" s="20">
        <v>0</v>
      </c>
      <c r="S20" s="21">
        <v>0</v>
      </c>
      <c r="T20" s="19">
        <v>0</v>
      </c>
      <c r="U20" s="21">
        <v>0</v>
      </c>
      <c r="V20" s="19">
        <v>0</v>
      </c>
      <c r="W20" s="21">
        <v>0</v>
      </c>
      <c r="X20" s="19">
        <v>0</v>
      </c>
      <c r="Y20" s="21">
        <v>0</v>
      </c>
      <c r="Z20" s="19">
        <v>0</v>
      </c>
    </row>
    <row r="21" spans="1:26" ht="15.75" customHeight="1" thickBot="1" x14ac:dyDescent="0.3">
      <c r="A21" s="2"/>
      <c r="B21" s="30"/>
      <c r="C21" s="34"/>
      <c r="D21" s="34"/>
      <c r="E21" s="34"/>
      <c r="F21" s="34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5.75" customHeight="1" thickTop="1" x14ac:dyDescent="0.25">
      <c r="A22" s="2"/>
      <c r="B22" s="13" t="s">
        <v>26</v>
      </c>
      <c r="C22" s="15"/>
      <c r="D22" s="14"/>
      <c r="E22" s="15"/>
      <c r="F22" s="14"/>
      <c r="G22" s="15"/>
      <c r="H22" s="14"/>
      <c r="I22" s="15"/>
      <c r="J22" s="14"/>
      <c r="K22" s="15"/>
      <c r="L22" s="14"/>
      <c r="M22" s="15"/>
      <c r="N22" s="14"/>
      <c r="O22" s="15"/>
      <c r="P22" s="14"/>
      <c r="Q22" s="15"/>
      <c r="R22" s="14"/>
      <c r="S22" s="15"/>
      <c r="T22" s="14"/>
      <c r="U22" s="15"/>
      <c r="V22" s="14"/>
      <c r="W22" s="15"/>
      <c r="X22" s="14"/>
      <c r="Y22" s="15"/>
      <c r="Z22" s="14"/>
    </row>
    <row r="23" spans="1:26" x14ac:dyDescent="0.25">
      <c r="A23" s="2"/>
      <c r="B23" s="16"/>
      <c r="C23" s="26"/>
      <c r="D23" s="26"/>
      <c r="E23" s="26"/>
      <c r="F23" s="26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x14ac:dyDescent="0.25">
      <c r="A24" s="2"/>
      <c r="B24" s="18" t="s">
        <v>9</v>
      </c>
      <c r="C24" s="19">
        <v>1642860</v>
      </c>
      <c r="D24" s="20">
        <v>21565681057</v>
      </c>
      <c r="E24" s="21">
        <v>2013093</v>
      </c>
      <c r="F24" s="20">
        <v>26259586761</v>
      </c>
      <c r="G24" s="21">
        <v>2146742</v>
      </c>
      <c r="H24" s="20">
        <v>28476448562</v>
      </c>
      <c r="I24" s="21">
        <v>1991117</v>
      </c>
      <c r="J24" s="20">
        <v>28632562009</v>
      </c>
      <c r="K24" s="21">
        <v>1978461</v>
      </c>
      <c r="L24" s="20">
        <v>26791054880</v>
      </c>
      <c r="M24" s="21">
        <v>2025959</v>
      </c>
      <c r="N24" s="20">
        <v>28010062173</v>
      </c>
      <c r="O24" s="21">
        <v>1938830</v>
      </c>
      <c r="P24" s="20">
        <v>28675445477</v>
      </c>
      <c r="Q24" s="21">
        <v>2067374</v>
      </c>
      <c r="R24" s="20">
        <v>28739688334</v>
      </c>
      <c r="S24" s="21">
        <v>2071792</v>
      </c>
      <c r="T24" s="19">
        <v>28763564617</v>
      </c>
      <c r="U24" s="21">
        <v>1953768</v>
      </c>
      <c r="V24" s="19">
        <v>28000019424</v>
      </c>
      <c r="W24" s="21">
        <v>2006986</v>
      </c>
      <c r="X24" s="19">
        <v>29276310441</v>
      </c>
      <c r="Y24" s="21">
        <v>2530231</v>
      </c>
      <c r="Z24" s="19">
        <v>35041494502</v>
      </c>
    </row>
    <row r="25" spans="1:26" x14ac:dyDescent="0.25">
      <c r="A25" s="2"/>
      <c r="B25" s="25" t="s">
        <v>10</v>
      </c>
      <c r="C25" s="26"/>
      <c r="D25" s="26"/>
      <c r="E25" s="23"/>
      <c r="F25" s="26"/>
      <c r="G25" s="24"/>
      <c r="H25" s="27"/>
      <c r="I25" s="24"/>
      <c r="J25" s="27"/>
      <c r="K25" s="24"/>
      <c r="L25" s="27"/>
      <c r="M25" s="24"/>
      <c r="N25" s="27"/>
      <c r="O25" s="24"/>
      <c r="P25" s="27"/>
      <c r="Q25" s="24"/>
      <c r="R25" s="27"/>
      <c r="S25" s="24"/>
      <c r="T25" s="27"/>
      <c r="U25" s="24"/>
      <c r="V25" s="27"/>
      <c r="W25" s="24"/>
      <c r="X25" s="27"/>
      <c r="Y25" s="24"/>
      <c r="Z25" s="27"/>
    </row>
    <row r="26" spans="1:26" x14ac:dyDescent="0.25">
      <c r="A26" s="2"/>
      <c r="B26" s="28" t="s">
        <v>11</v>
      </c>
      <c r="C26" s="19">
        <v>1642860</v>
      </c>
      <c r="D26" s="20">
        <v>21565681057</v>
      </c>
      <c r="E26" s="21">
        <v>2013093</v>
      </c>
      <c r="F26" s="20">
        <v>26259586761</v>
      </c>
      <c r="G26" s="21">
        <v>2146742</v>
      </c>
      <c r="H26" s="20">
        <v>28476448562</v>
      </c>
      <c r="I26" s="21">
        <v>1991117</v>
      </c>
      <c r="J26" s="20">
        <v>28632562009</v>
      </c>
      <c r="K26" s="21">
        <v>1978461</v>
      </c>
      <c r="L26" s="20">
        <v>26791054880</v>
      </c>
      <c r="M26" s="21">
        <v>2025959</v>
      </c>
      <c r="N26" s="20">
        <v>28010062173</v>
      </c>
      <c r="O26" s="21">
        <v>1938830</v>
      </c>
      <c r="P26" s="20">
        <v>28675445477</v>
      </c>
      <c r="Q26" s="21">
        <v>2067374</v>
      </c>
      <c r="R26" s="20">
        <v>28739688334</v>
      </c>
      <c r="S26" s="21">
        <v>2071792</v>
      </c>
      <c r="T26" s="19">
        <v>28763564617</v>
      </c>
      <c r="U26" s="21">
        <v>1953768</v>
      </c>
      <c r="V26" s="19">
        <v>28000019424</v>
      </c>
      <c r="W26" s="21">
        <v>2006986</v>
      </c>
      <c r="X26" s="19">
        <v>29276310441</v>
      </c>
      <c r="Y26" s="21">
        <v>2530231</v>
      </c>
      <c r="Z26" s="19">
        <v>35041494502</v>
      </c>
    </row>
    <row r="27" spans="1:26" x14ac:dyDescent="0.25">
      <c r="A27" s="2"/>
      <c r="B27" s="25" t="s">
        <v>12</v>
      </c>
      <c r="C27" s="27"/>
      <c r="D27" s="27"/>
      <c r="E27" s="24"/>
      <c r="F27" s="27"/>
      <c r="G27" s="24"/>
      <c r="H27" s="27"/>
      <c r="I27" s="24"/>
      <c r="J27" s="27"/>
      <c r="K27" s="24"/>
      <c r="L27" s="27"/>
      <c r="M27" s="24"/>
      <c r="N27" s="27"/>
      <c r="O27" s="24"/>
      <c r="P27" s="27"/>
      <c r="Q27" s="24"/>
      <c r="R27" s="27"/>
      <c r="S27" s="24"/>
      <c r="T27" s="27"/>
      <c r="U27" s="24"/>
      <c r="V27" s="27"/>
      <c r="W27" s="24"/>
      <c r="X27" s="27"/>
      <c r="Y27" s="24"/>
      <c r="Z27" s="27"/>
    </row>
    <row r="28" spans="1:26" x14ac:dyDescent="0.25">
      <c r="A28" s="2"/>
      <c r="B28" s="29" t="s">
        <v>13</v>
      </c>
      <c r="C28" s="19">
        <v>1642860</v>
      </c>
      <c r="D28" s="20">
        <v>21565681057</v>
      </c>
      <c r="E28" s="21">
        <v>2013093</v>
      </c>
      <c r="F28" s="20">
        <v>26259586761</v>
      </c>
      <c r="G28" s="21">
        <v>2146742</v>
      </c>
      <c r="H28" s="20">
        <v>28476448562</v>
      </c>
      <c r="I28" s="21">
        <v>1991117</v>
      </c>
      <c r="J28" s="20">
        <v>28632562009</v>
      </c>
      <c r="K28" s="21">
        <v>1978461</v>
      </c>
      <c r="L28" s="20">
        <v>26791054880</v>
      </c>
      <c r="M28" s="21">
        <v>2025959</v>
      </c>
      <c r="N28" s="20">
        <v>28010062173</v>
      </c>
      <c r="O28" s="21">
        <v>1938830</v>
      </c>
      <c r="P28" s="20">
        <v>28675445477</v>
      </c>
      <c r="Q28" s="21">
        <v>2067374</v>
      </c>
      <c r="R28" s="20">
        <v>28739688334</v>
      </c>
      <c r="S28" s="21">
        <v>2071792</v>
      </c>
      <c r="T28" s="19">
        <v>28763564617</v>
      </c>
      <c r="U28" s="21">
        <v>1953768</v>
      </c>
      <c r="V28" s="19">
        <v>28000019424</v>
      </c>
      <c r="W28" s="21">
        <v>2006986</v>
      </c>
      <c r="X28" s="19">
        <v>29276310441</v>
      </c>
      <c r="Y28" s="21">
        <v>2530231</v>
      </c>
      <c r="Z28" s="19">
        <v>35041494502</v>
      </c>
    </row>
    <row r="29" spans="1:26" x14ac:dyDescent="0.25">
      <c r="A29" s="2"/>
      <c r="B29" s="29" t="s">
        <v>14</v>
      </c>
      <c r="C29" s="19">
        <v>0</v>
      </c>
      <c r="D29" s="20">
        <v>0</v>
      </c>
      <c r="E29" s="21">
        <v>0</v>
      </c>
      <c r="F29" s="20">
        <v>0</v>
      </c>
      <c r="G29" s="21">
        <v>0</v>
      </c>
      <c r="H29" s="20">
        <v>0</v>
      </c>
      <c r="I29" s="21">
        <v>0</v>
      </c>
      <c r="J29" s="20">
        <v>0</v>
      </c>
      <c r="K29" s="21">
        <v>0</v>
      </c>
      <c r="L29" s="20">
        <v>0</v>
      </c>
      <c r="M29" s="21">
        <v>0</v>
      </c>
      <c r="N29" s="20">
        <v>0</v>
      </c>
      <c r="O29" s="21">
        <v>0</v>
      </c>
      <c r="P29" s="20">
        <v>0</v>
      </c>
      <c r="Q29" s="21">
        <v>0</v>
      </c>
      <c r="R29" s="20">
        <v>0</v>
      </c>
      <c r="S29" s="21">
        <v>0</v>
      </c>
      <c r="T29" s="19">
        <v>0</v>
      </c>
      <c r="U29" s="21">
        <v>0</v>
      </c>
      <c r="V29" s="19">
        <v>0</v>
      </c>
      <c r="W29" s="21">
        <v>0</v>
      </c>
      <c r="X29" s="19">
        <v>0</v>
      </c>
      <c r="Y29" s="21">
        <v>0</v>
      </c>
      <c r="Z29" s="19">
        <v>0</v>
      </c>
    </row>
    <row r="30" spans="1:26" x14ac:dyDescent="0.25">
      <c r="A30" s="2"/>
      <c r="B30" s="25" t="s">
        <v>12</v>
      </c>
      <c r="C30" s="27"/>
      <c r="D30" s="27"/>
      <c r="E30" s="24"/>
      <c r="F30" s="27"/>
      <c r="G30" s="24"/>
      <c r="H30" s="27"/>
      <c r="I30" s="24"/>
      <c r="J30" s="27"/>
      <c r="K30" s="24"/>
      <c r="L30" s="27"/>
      <c r="M30" s="24"/>
      <c r="N30" s="27"/>
      <c r="O30" s="24"/>
      <c r="P30" s="27"/>
      <c r="Q30" s="24"/>
      <c r="R30" s="27"/>
      <c r="S30" s="24"/>
      <c r="T30" s="27"/>
      <c r="U30" s="24"/>
      <c r="V30" s="27"/>
      <c r="W30" s="24"/>
      <c r="X30" s="27"/>
      <c r="Y30" s="24"/>
      <c r="Z30" s="27"/>
    </row>
    <row r="31" spans="1:26" x14ac:dyDescent="0.25">
      <c r="A31" s="2"/>
      <c r="B31" s="29" t="s">
        <v>15</v>
      </c>
      <c r="C31" s="19">
        <v>0</v>
      </c>
      <c r="D31" s="20">
        <v>0</v>
      </c>
      <c r="E31" s="21">
        <v>0</v>
      </c>
      <c r="F31" s="20">
        <v>0</v>
      </c>
      <c r="G31" s="21">
        <v>0</v>
      </c>
      <c r="H31" s="20">
        <v>0</v>
      </c>
      <c r="I31" s="21">
        <v>0</v>
      </c>
      <c r="J31" s="20">
        <v>0</v>
      </c>
      <c r="K31" s="21">
        <v>0</v>
      </c>
      <c r="L31" s="20">
        <v>0</v>
      </c>
      <c r="M31" s="21">
        <v>0</v>
      </c>
      <c r="N31" s="20">
        <v>0</v>
      </c>
      <c r="O31" s="21">
        <v>0</v>
      </c>
      <c r="P31" s="20">
        <v>0</v>
      </c>
      <c r="Q31" s="21">
        <v>0</v>
      </c>
      <c r="R31" s="20">
        <v>0</v>
      </c>
      <c r="S31" s="21">
        <v>0</v>
      </c>
      <c r="T31" s="19">
        <v>0</v>
      </c>
      <c r="U31" s="21">
        <v>0</v>
      </c>
      <c r="V31" s="19">
        <v>0</v>
      </c>
      <c r="W31" s="21">
        <v>0</v>
      </c>
      <c r="X31" s="19">
        <v>0</v>
      </c>
      <c r="Y31" s="21">
        <v>0</v>
      </c>
      <c r="Z31" s="19">
        <v>0</v>
      </c>
    </row>
    <row r="32" spans="1:26" x14ac:dyDescent="0.25">
      <c r="A32" s="2"/>
      <c r="B32" s="29" t="s">
        <v>16</v>
      </c>
      <c r="C32" s="19">
        <v>1642860</v>
      </c>
      <c r="D32" s="20">
        <v>21565681057</v>
      </c>
      <c r="E32" s="21">
        <v>2013093</v>
      </c>
      <c r="F32" s="20">
        <v>26259586761</v>
      </c>
      <c r="G32" s="21">
        <v>2146742</v>
      </c>
      <c r="H32" s="20">
        <v>28476448562</v>
      </c>
      <c r="I32" s="21">
        <v>1991117</v>
      </c>
      <c r="J32" s="20">
        <v>28632562009</v>
      </c>
      <c r="K32" s="21">
        <v>1978461</v>
      </c>
      <c r="L32" s="20">
        <v>26791054880</v>
      </c>
      <c r="M32" s="21">
        <v>2025959</v>
      </c>
      <c r="N32" s="20">
        <v>28010062173</v>
      </c>
      <c r="O32" s="21">
        <v>1938830</v>
      </c>
      <c r="P32" s="20">
        <v>28675445477</v>
      </c>
      <c r="Q32" s="21">
        <v>2067374</v>
      </c>
      <c r="R32" s="20">
        <v>28739688334</v>
      </c>
      <c r="S32" s="21">
        <v>2071792</v>
      </c>
      <c r="T32" s="19">
        <v>28763564617</v>
      </c>
      <c r="U32" s="21">
        <v>1953768</v>
      </c>
      <c r="V32" s="19">
        <v>28000019424</v>
      </c>
      <c r="W32" s="21">
        <v>2006986</v>
      </c>
      <c r="X32" s="19">
        <v>29276310441</v>
      </c>
      <c r="Y32" s="21">
        <v>2530231</v>
      </c>
      <c r="Z32" s="19">
        <v>35041494502</v>
      </c>
    </row>
    <row r="33" spans="1:26" x14ac:dyDescent="0.25">
      <c r="A33" s="2"/>
      <c r="B33" s="22"/>
      <c r="C33" s="23"/>
      <c r="D33" s="23"/>
      <c r="E33" s="23"/>
      <c r="F33" s="23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x14ac:dyDescent="0.25">
      <c r="A34" s="2"/>
      <c r="B34" s="30" t="s">
        <v>10</v>
      </c>
      <c r="C34" s="23"/>
      <c r="D34" s="26"/>
      <c r="E34" s="23"/>
      <c r="F34" s="23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x14ac:dyDescent="0.25">
      <c r="A35" s="2"/>
      <c r="B35" s="28" t="s">
        <v>18</v>
      </c>
      <c r="C35" s="31">
        <v>0</v>
      </c>
      <c r="D35" s="32">
        <v>0</v>
      </c>
      <c r="E35" s="33">
        <v>0</v>
      </c>
      <c r="F35" s="32">
        <v>0</v>
      </c>
      <c r="G35" s="21">
        <v>0</v>
      </c>
      <c r="H35" s="20">
        <v>0</v>
      </c>
      <c r="I35" s="21">
        <v>0</v>
      </c>
      <c r="J35" s="20">
        <v>0</v>
      </c>
      <c r="K35" s="21">
        <v>0</v>
      </c>
      <c r="L35" s="20">
        <v>0</v>
      </c>
      <c r="M35" s="21">
        <v>0</v>
      </c>
      <c r="N35" s="20">
        <v>0</v>
      </c>
      <c r="O35" s="21">
        <v>0</v>
      </c>
      <c r="P35" s="20">
        <v>0</v>
      </c>
      <c r="Q35" s="21">
        <v>0</v>
      </c>
      <c r="R35" s="20">
        <v>0</v>
      </c>
      <c r="S35" s="21">
        <v>0</v>
      </c>
      <c r="T35" s="19">
        <v>0</v>
      </c>
      <c r="U35" s="21">
        <v>0</v>
      </c>
      <c r="V35" s="19">
        <v>0</v>
      </c>
      <c r="W35" s="21">
        <v>0</v>
      </c>
      <c r="X35" s="19">
        <v>0</v>
      </c>
      <c r="Y35" s="21">
        <v>0</v>
      </c>
      <c r="Z35" s="19">
        <v>0</v>
      </c>
    </row>
    <row r="36" spans="1:26" x14ac:dyDescent="0.25">
      <c r="A36" s="2"/>
      <c r="B36" s="22"/>
      <c r="C36" s="23"/>
      <c r="D36" s="23"/>
      <c r="E36" s="23"/>
      <c r="F36" s="23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x14ac:dyDescent="0.25">
      <c r="A37" s="2"/>
      <c r="B37" s="30" t="s">
        <v>10</v>
      </c>
      <c r="C37" s="23"/>
      <c r="D37" s="26"/>
      <c r="E37" s="23"/>
      <c r="F37" s="23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x14ac:dyDescent="0.25">
      <c r="A38" s="2"/>
      <c r="B38" s="28" t="s">
        <v>17</v>
      </c>
      <c r="C38" s="31">
        <v>0</v>
      </c>
      <c r="D38" s="32">
        <v>0</v>
      </c>
      <c r="E38" s="33">
        <v>0</v>
      </c>
      <c r="F38" s="32">
        <v>0</v>
      </c>
      <c r="G38" s="21">
        <v>0</v>
      </c>
      <c r="H38" s="20">
        <v>0</v>
      </c>
      <c r="I38" s="21">
        <v>0</v>
      </c>
      <c r="J38" s="20">
        <v>0</v>
      </c>
      <c r="K38" s="21">
        <v>0</v>
      </c>
      <c r="L38" s="20">
        <v>0</v>
      </c>
      <c r="M38" s="21">
        <v>0</v>
      </c>
      <c r="N38" s="20">
        <v>0</v>
      </c>
      <c r="O38" s="21">
        <v>0</v>
      </c>
      <c r="P38" s="20">
        <v>0</v>
      </c>
      <c r="Q38" s="21">
        <v>0</v>
      </c>
      <c r="R38" s="20">
        <v>0</v>
      </c>
      <c r="S38" s="21">
        <v>0</v>
      </c>
      <c r="T38" s="19">
        <v>0</v>
      </c>
      <c r="U38" s="21">
        <v>0</v>
      </c>
      <c r="V38" s="19">
        <v>0</v>
      </c>
      <c r="W38" s="21">
        <v>0</v>
      </c>
      <c r="X38" s="19">
        <v>0</v>
      </c>
      <c r="Y38" s="21">
        <v>0</v>
      </c>
      <c r="Z38" s="19">
        <v>0</v>
      </c>
    </row>
    <row r="39" spans="1:26" ht="15.75" customHeight="1" thickBot="1" x14ac:dyDescent="0.3">
      <c r="A39" s="2"/>
      <c r="B39" s="30"/>
      <c r="C39" s="34"/>
      <c r="D39" s="34"/>
      <c r="E39" s="34"/>
      <c r="F39" s="34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5.75" customHeight="1" thickTop="1" x14ac:dyDescent="0.25">
      <c r="A40" s="2"/>
      <c r="B40" s="13" t="s">
        <v>28</v>
      </c>
      <c r="C40" s="15"/>
      <c r="D40" s="14"/>
      <c r="E40" s="15"/>
      <c r="F40" s="14"/>
      <c r="G40" s="15"/>
      <c r="H40" s="14"/>
      <c r="I40" s="15"/>
      <c r="J40" s="14"/>
      <c r="K40" s="15"/>
      <c r="L40" s="14"/>
      <c r="M40" s="15"/>
      <c r="N40" s="14"/>
      <c r="O40" s="15"/>
      <c r="P40" s="14"/>
      <c r="Q40" s="15"/>
      <c r="R40" s="14"/>
      <c r="S40" s="15"/>
      <c r="T40" s="14"/>
      <c r="U40" s="15"/>
      <c r="V40" s="14"/>
      <c r="W40" s="15"/>
      <c r="X40" s="14"/>
      <c r="Y40" s="15"/>
      <c r="Z40" s="14"/>
    </row>
    <row r="41" spans="1:26" x14ac:dyDescent="0.25">
      <c r="A41" s="2"/>
      <c r="B41" s="16"/>
      <c r="C41" s="26"/>
      <c r="D41" s="26"/>
      <c r="E41" s="26"/>
      <c r="F41" s="26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x14ac:dyDescent="0.25">
      <c r="A42" s="2"/>
      <c r="B42" s="18" t="s">
        <v>9</v>
      </c>
      <c r="C42" s="19">
        <v>3306</v>
      </c>
      <c r="D42" s="20">
        <v>2973910</v>
      </c>
      <c r="E42" s="21">
        <v>4086</v>
      </c>
      <c r="F42" s="20">
        <v>3741803</v>
      </c>
      <c r="G42" s="21">
        <v>4318</v>
      </c>
      <c r="H42" s="20">
        <v>3710775</v>
      </c>
      <c r="I42" s="21">
        <v>3915</v>
      </c>
      <c r="J42" s="19">
        <v>3584457</v>
      </c>
      <c r="K42" s="21">
        <v>3807</v>
      </c>
      <c r="L42" s="19">
        <v>4062099</v>
      </c>
      <c r="M42" s="21">
        <v>2467</v>
      </c>
      <c r="N42" s="20">
        <v>2898536</v>
      </c>
      <c r="O42" s="21">
        <v>1046</v>
      </c>
      <c r="P42" s="20">
        <v>1527345</v>
      </c>
      <c r="Q42" s="21">
        <v>920</v>
      </c>
      <c r="R42" s="20">
        <v>1442154</v>
      </c>
      <c r="S42" s="21">
        <v>943</v>
      </c>
      <c r="T42" s="19">
        <v>2055429</v>
      </c>
      <c r="U42" s="21">
        <v>967</v>
      </c>
      <c r="V42" s="19">
        <v>1822802</v>
      </c>
      <c r="W42" s="21">
        <v>1053</v>
      </c>
      <c r="X42" s="19">
        <v>1884323</v>
      </c>
      <c r="Y42" s="21">
        <v>1180</v>
      </c>
      <c r="Z42" s="19">
        <v>1882472</v>
      </c>
    </row>
    <row r="43" spans="1:26" x14ac:dyDescent="0.25">
      <c r="A43" s="2"/>
      <c r="B43" s="30" t="s">
        <v>10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x14ac:dyDescent="0.25">
      <c r="A44" s="2"/>
      <c r="B44" s="28" t="s">
        <v>19</v>
      </c>
      <c r="C44" s="19">
        <v>3212</v>
      </c>
      <c r="D44" s="20">
        <v>2579410</v>
      </c>
      <c r="E44" s="21">
        <v>3991</v>
      </c>
      <c r="F44" s="20">
        <v>3426803</v>
      </c>
      <c r="G44" s="21">
        <v>4222</v>
      </c>
      <c r="H44" s="20">
        <v>3350075</v>
      </c>
      <c r="I44" s="21">
        <v>3811</v>
      </c>
      <c r="J44" s="19">
        <v>3265857</v>
      </c>
      <c r="K44" s="21">
        <v>3659</v>
      </c>
      <c r="L44" s="19">
        <v>3315999</v>
      </c>
      <c r="M44" s="21">
        <v>2329</v>
      </c>
      <c r="N44" s="20">
        <v>2285336</v>
      </c>
      <c r="O44" s="21">
        <v>985</v>
      </c>
      <c r="P44" s="20">
        <v>1221045</v>
      </c>
      <c r="Q44" s="21">
        <v>865</v>
      </c>
      <c r="R44" s="20">
        <v>1287254</v>
      </c>
      <c r="S44" s="21">
        <v>811</v>
      </c>
      <c r="T44" s="19">
        <v>1051529</v>
      </c>
      <c r="U44" s="21">
        <v>813</v>
      </c>
      <c r="V44" s="19">
        <v>1028402</v>
      </c>
      <c r="W44" s="21">
        <v>914</v>
      </c>
      <c r="X44" s="19">
        <v>1232423</v>
      </c>
      <c r="Y44" s="21">
        <v>1025</v>
      </c>
      <c r="Z44" s="19">
        <v>1281272</v>
      </c>
    </row>
    <row r="45" spans="1:26" x14ac:dyDescent="0.25">
      <c r="A45" s="2"/>
      <c r="B45" s="25" t="s">
        <v>12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x14ac:dyDescent="0.25">
      <c r="A46" s="2"/>
      <c r="B46" s="29" t="s">
        <v>13</v>
      </c>
      <c r="C46" s="19">
        <v>3212</v>
      </c>
      <c r="D46" s="20">
        <v>2579410</v>
      </c>
      <c r="E46" s="21">
        <v>3991</v>
      </c>
      <c r="F46" s="20">
        <v>3426803</v>
      </c>
      <c r="G46" s="21">
        <v>4222</v>
      </c>
      <c r="H46" s="20">
        <v>3350075</v>
      </c>
      <c r="I46" s="21">
        <v>3811</v>
      </c>
      <c r="J46" s="19">
        <v>3265857</v>
      </c>
      <c r="K46" s="21">
        <v>3659</v>
      </c>
      <c r="L46" s="19">
        <v>3315999</v>
      </c>
      <c r="M46" s="21">
        <v>2329</v>
      </c>
      <c r="N46" s="20">
        <v>2285336</v>
      </c>
      <c r="O46" s="21">
        <v>985</v>
      </c>
      <c r="P46" s="20">
        <v>1221045</v>
      </c>
      <c r="Q46" s="21">
        <v>865</v>
      </c>
      <c r="R46" s="20">
        <v>1287254</v>
      </c>
      <c r="S46" s="21">
        <v>811</v>
      </c>
      <c r="T46" s="19">
        <v>1051529</v>
      </c>
      <c r="U46" s="21">
        <v>813</v>
      </c>
      <c r="V46" s="19">
        <v>1028402</v>
      </c>
      <c r="W46" s="21">
        <v>914</v>
      </c>
      <c r="X46" s="19">
        <v>1232423</v>
      </c>
      <c r="Y46" s="21">
        <v>1025</v>
      </c>
      <c r="Z46" s="19">
        <v>1281272</v>
      </c>
    </row>
    <row r="47" spans="1:26" x14ac:dyDescent="0.25">
      <c r="A47" s="2"/>
      <c r="B47" s="29" t="s">
        <v>14</v>
      </c>
      <c r="C47" s="31">
        <v>0</v>
      </c>
      <c r="D47" s="32">
        <v>0</v>
      </c>
      <c r="E47" s="31">
        <v>0</v>
      </c>
      <c r="F47" s="32">
        <v>0</v>
      </c>
      <c r="G47" s="19">
        <v>0</v>
      </c>
      <c r="H47" s="20">
        <v>0</v>
      </c>
      <c r="I47" s="19">
        <v>0</v>
      </c>
      <c r="J47" s="20">
        <v>0</v>
      </c>
      <c r="K47" s="19">
        <v>0</v>
      </c>
      <c r="L47" s="20">
        <v>0</v>
      </c>
      <c r="M47" s="19">
        <v>0</v>
      </c>
      <c r="N47" s="20">
        <v>0</v>
      </c>
      <c r="O47" s="19">
        <v>0</v>
      </c>
      <c r="P47" s="20">
        <v>0</v>
      </c>
      <c r="Q47" s="19">
        <v>0</v>
      </c>
      <c r="R47" s="20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</row>
    <row r="48" spans="1:26" x14ac:dyDescent="0.25">
      <c r="A48" s="2"/>
      <c r="B48" s="25" t="s">
        <v>12</v>
      </c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x14ac:dyDescent="0.25">
      <c r="A49" s="2"/>
      <c r="B49" s="29" t="s">
        <v>20</v>
      </c>
      <c r="C49" s="31">
        <v>0</v>
      </c>
      <c r="D49" s="32">
        <v>0</v>
      </c>
      <c r="E49" s="31">
        <v>0</v>
      </c>
      <c r="F49" s="32">
        <v>0</v>
      </c>
      <c r="G49" s="19">
        <v>0</v>
      </c>
      <c r="H49" s="20">
        <v>0</v>
      </c>
      <c r="I49" s="19">
        <v>0</v>
      </c>
      <c r="J49" s="20">
        <v>0</v>
      </c>
      <c r="K49" s="19">
        <v>0</v>
      </c>
      <c r="L49" s="20">
        <v>0</v>
      </c>
      <c r="M49" s="19">
        <v>0</v>
      </c>
      <c r="N49" s="20">
        <v>0</v>
      </c>
      <c r="O49" s="19">
        <v>0</v>
      </c>
      <c r="P49" s="20">
        <v>0</v>
      </c>
      <c r="Q49" s="19">
        <v>0</v>
      </c>
      <c r="R49" s="20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</row>
    <row r="50" spans="1:26" x14ac:dyDescent="0.25">
      <c r="A50" s="2"/>
      <c r="B50" s="29" t="s">
        <v>21</v>
      </c>
      <c r="C50" s="31">
        <v>0</v>
      </c>
      <c r="D50" s="32">
        <v>0</v>
      </c>
      <c r="E50" s="31">
        <v>0</v>
      </c>
      <c r="F50" s="32">
        <v>0</v>
      </c>
      <c r="G50" s="19">
        <v>0</v>
      </c>
      <c r="H50" s="20">
        <v>0</v>
      </c>
      <c r="I50" s="19">
        <v>0</v>
      </c>
      <c r="J50" s="20">
        <v>0</v>
      </c>
      <c r="K50" s="19">
        <v>0</v>
      </c>
      <c r="L50" s="20">
        <v>0</v>
      </c>
      <c r="M50" s="19">
        <v>0</v>
      </c>
      <c r="N50" s="20">
        <v>0</v>
      </c>
      <c r="O50" s="19">
        <v>0</v>
      </c>
      <c r="P50" s="20">
        <v>0</v>
      </c>
      <c r="Q50" s="19">
        <v>0</v>
      </c>
      <c r="R50" s="20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</row>
    <row r="51" spans="1:26" x14ac:dyDescent="0.25">
      <c r="A51" s="2"/>
      <c r="B51" s="29" t="s">
        <v>22</v>
      </c>
      <c r="C51" s="21">
        <v>3212</v>
      </c>
      <c r="D51" s="20">
        <v>2579410</v>
      </c>
      <c r="E51" s="21">
        <v>3991</v>
      </c>
      <c r="F51" s="20">
        <v>3426803</v>
      </c>
      <c r="G51" s="21">
        <v>4222</v>
      </c>
      <c r="H51" s="20">
        <v>3350075</v>
      </c>
      <c r="I51" s="21">
        <v>3811</v>
      </c>
      <c r="J51" s="19">
        <v>3265857</v>
      </c>
      <c r="K51" s="21">
        <v>3659</v>
      </c>
      <c r="L51" s="19">
        <v>3315999</v>
      </c>
      <c r="M51" s="21">
        <v>2329</v>
      </c>
      <c r="N51" s="20">
        <v>2285336</v>
      </c>
      <c r="O51" s="21">
        <v>985</v>
      </c>
      <c r="P51" s="20">
        <v>1221045</v>
      </c>
      <c r="Q51" s="21">
        <v>865</v>
      </c>
      <c r="R51" s="20">
        <v>1287254</v>
      </c>
      <c r="S51" s="21">
        <v>811</v>
      </c>
      <c r="T51" s="19">
        <v>1051529</v>
      </c>
      <c r="U51" s="21">
        <v>813</v>
      </c>
      <c r="V51" s="19">
        <v>1028402</v>
      </c>
      <c r="W51" s="21">
        <v>914</v>
      </c>
      <c r="X51" s="19">
        <v>1232423</v>
      </c>
      <c r="Y51" s="21">
        <v>1025</v>
      </c>
      <c r="Z51" s="19">
        <v>1281272</v>
      </c>
    </row>
    <row r="52" spans="1:26" x14ac:dyDescent="0.25">
      <c r="A52" s="2"/>
      <c r="B52" s="30"/>
      <c r="C52" s="23"/>
      <c r="D52" s="23"/>
      <c r="E52" s="23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x14ac:dyDescent="0.25">
      <c r="A53" s="2"/>
      <c r="B53" s="30" t="s">
        <v>10</v>
      </c>
      <c r="C53" s="23"/>
      <c r="D53" s="26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x14ac:dyDescent="0.25">
      <c r="A54" s="2"/>
      <c r="B54" s="28" t="s">
        <v>25</v>
      </c>
      <c r="C54" s="31">
        <v>94</v>
      </c>
      <c r="D54" s="20">
        <v>394500</v>
      </c>
      <c r="E54" s="33">
        <v>95</v>
      </c>
      <c r="F54" s="20">
        <v>315000</v>
      </c>
      <c r="G54" s="19">
        <v>96</v>
      </c>
      <c r="H54" s="20">
        <v>360700</v>
      </c>
      <c r="I54" s="19">
        <v>104</v>
      </c>
      <c r="J54" s="20">
        <v>318600</v>
      </c>
      <c r="K54" s="21">
        <v>148</v>
      </c>
      <c r="L54" s="19">
        <v>746100</v>
      </c>
      <c r="M54" s="21">
        <v>138</v>
      </c>
      <c r="N54" s="20">
        <v>613200</v>
      </c>
      <c r="O54" s="21">
        <v>61</v>
      </c>
      <c r="P54" s="20">
        <v>306300</v>
      </c>
      <c r="Q54" s="21">
        <v>55</v>
      </c>
      <c r="R54" s="20">
        <v>154900</v>
      </c>
      <c r="S54" s="21">
        <v>132</v>
      </c>
      <c r="T54" s="19">
        <v>1003900</v>
      </c>
      <c r="U54" s="21">
        <v>154</v>
      </c>
      <c r="V54" s="19">
        <v>794400</v>
      </c>
      <c r="W54" s="21">
        <v>139</v>
      </c>
      <c r="X54" s="19">
        <v>651900</v>
      </c>
      <c r="Y54" s="21">
        <v>155</v>
      </c>
      <c r="Z54" s="19">
        <v>601200</v>
      </c>
    </row>
    <row r="55" spans="1:26" x14ac:dyDescent="0.25">
      <c r="A55" s="2"/>
      <c r="B55" s="25" t="s">
        <v>12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x14ac:dyDescent="0.25">
      <c r="A56" s="2"/>
      <c r="B56" s="29" t="s">
        <v>13</v>
      </c>
      <c r="C56" s="31">
        <v>94</v>
      </c>
      <c r="D56" s="20">
        <v>394500</v>
      </c>
      <c r="E56" s="33">
        <v>95</v>
      </c>
      <c r="F56" s="20">
        <v>315000</v>
      </c>
      <c r="G56" s="19">
        <v>96</v>
      </c>
      <c r="H56" s="20">
        <v>360700</v>
      </c>
      <c r="I56" s="19">
        <v>104</v>
      </c>
      <c r="J56" s="20">
        <v>318600</v>
      </c>
      <c r="K56" s="21">
        <v>148</v>
      </c>
      <c r="L56" s="19">
        <v>746100</v>
      </c>
      <c r="M56" s="21">
        <v>138</v>
      </c>
      <c r="N56" s="20">
        <v>613200</v>
      </c>
      <c r="O56" s="21">
        <v>61</v>
      </c>
      <c r="P56" s="20">
        <v>306300</v>
      </c>
      <c r="Q56" s="21">
        <v>55</v>
      </c>
      <c r="R56" s="20">
        <v>154900</v>
      </c>
      <c r="S56" s="21">
        <v>132</v>
      </c>
      <c r="T56" s="19">
        <v>1003900</v>
      </c>
      <c r="U56" s="21">
        <v>154</v>
      </c>
      <c r="V56" s="19">
        <v>794400</v>
      </c>
      <c r="W56" s="21">
        <v>139</v>
      </c>
      <c r="X56" s="19">
        <v>651900</v>
      </c>
      <c r="Y56" s="21">
        <v>155</v>
      </c>
      <c r="Z56" s="19">
        <v>601200</v>
      </c>
    </row>
    <row r="57" spans="1:26" x14ac:dyDescent="0.25">
      <c r="A57" s="2"/>
      <c r="B57" s="29" t="s">
        <v>14</v>
      </c>
      <c r="C57" s="31">
        <v>0</v>
      </c>
      <c r="D57" s="32">
        <v>0</v>
      </c>
      <c r="E57" s="31">
        <v>0</v>
      </c>
      <c r="F57" s="32">
        <v>0</v>
      </c>
      <c r="G57" s="19">
        <v>0</v>
      </c>
      <c r="H57" s="20">
        <v>0</v>
      </c>
      <c r="I57" s="19">
        <v>0</v>
      </c>
      <c r="J57" s="20">
        <v>0</v>
      </c>
      <c r="K57" s="19">
        <v>0</v>
      </c>
      <c r="L57" s="20">
        <v>0</v>
      </c>
      <c r="M57" s="19">
        <v>0</v>
      </c>
      <c r="N57" s="20">
        <v>0</v>
      </c>
      <c r="O57" s="19">
        <v>0</v>
      </c>
      <c r="P57" s="20">
        <v>0</v>
      </c>
      <c r="Q57" s="19">
        <v>0</v>
      </c>
      <c r="R57" s="20">
        <v>0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19">
        <v>0</v>
      </c>
    </row>
    <row r="58" spans="1:26" x14ac:dyDescent="0.25">
      <c r="A58" s="2"/>
      <c r="B58" s="25" t="s">
        <v>12</v>
      </c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x14ac:dyDescent="0.25">
      <c r="A59" s="2"/>
      <c r="B59" s="29" t="s">
        <v>20</v>
      </c>
      <c r="C59" s="31">
        <v>0</v>
      </c>
      <c r="D59" s="32">
        <v>0</v>
      </c>
      <c r="E59" s="31">
        <v>4</v>
      </c>
      <c r="F59" s="20">
        <v>2000</v>
      </c>
      <c r="G59" s="19">
        <v>0</v>
      </c>
      <c r="H59" s="20">
        <v>0</v>
      </c>
      <c r="I59" s="19">
        <v>0</v>
      </c>
      <c r="J59" s="20">
        <v>0</v>
      </c>
      <c r="K59" s="19">
        <v>51</v>
      </c>
      <c r="L59" s="20">
        <v>391000</v>
      </c>
      <c r="M59" s="19">
        <v>69</v>
      </c>
      <c r="N59" s="20">
        <v>390400</v>
      </c>
      <c r="O59" s="19">
        <v>44</v>
      </c>
      <c r="P59" s="20">
        <v>243400</v>
      </c>
      <c r="Q59" s="19">
        <v>33</v>
      </c>
      <c r="R59" s="20">
        <v>114400</v>
      </c>
      <c r="S59" s="19">
        <v>122</v>
      </c>
      <c r="T59" s="19">
        <v>952100</v>
      </c>
      <c r="U59" s="19">
        <v>136</v>
      </c>
      <c r="V59" s="19">
        <v>735900</v>
      </c>
      <c r="W59" s="19">
        <v>126</v>
      </c>
      <c r="X59" s="19">
        <v>615100</v>
      </c>
      <c r="Y59" s="19">
        <v>134</v>
      </c>
      <c r="Z59" s="19">
        <v>524100</v>
      </c>
    </row>
    <row r="60" spans="1:26" x14ac:dyDescent="0.25">
      <c r="A60" s="2"/>
      <c r="B60" s="29" t="s">
        <v>21</v>
      </c>
      <c r="C60" s="31">
        <v>0</v>
      </c>
      <c r="D60" s="32">
        <v>0</v>
      </c>
      <c r="E60" s="31">
        <v>0</v>
      </c>
      <c r="F60" s="32">
        <v>0</v>
      </c>
      <c r="G60" s="19">
        <v>0</v>
      </c>
      <c r="H60" s="20">
        <v>0</v>
      </c>
      <c r="I60" s="19">
        <v>0</v>
      </c>
      <c r="J60" s="20">
        <v>0</v>
      </c>
      <c r="K60" s="19">
        <v>0</v>
      </c>
      <c r="L60" s="20">
        <v>0</v>
      </c>
      <c r="M60" s="19">
        <v>0</v>
      </c>
      <c r="N60" s="20">
        <v>0</v>
      </c>
      <c r="O60" s="19">
        <v>0</v>
      </c>
      <c r="P60" s="20">
        <v>0</v>
      </c>
      <c r="Q60" s="19">
        <v>0</v>
      </c>
      <c r="R60" s="20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</row>
    <row r="61" spans="1:26" x14ac:dyDescent="0.25">
      <c r="A61" s="2"/>
      <c r="B61" s="29" t="s">
        <v>22</v>
      </c>
      <c r="C61" s="31">
        <v>94</v>
      </c>
      <c r="D61" s="20">
        <v>394500</v>
      </c>
      <c r="E61" s="33">
        <v>91</v>
      </c>
      <c r="F61" s="20">
        <v>313000</v>
      </c>
      <c r="G61" s="19">
        <v>96</v>
      </c>
      <c r="H61" s="20">
        <v>360700</v>
      </c>
      <c r="I61" s="19">
        <v>104</v>
      </c>
      <c r="J61" s="20">
        <v>318600</v>
      </c>
      <c r="K61" s="21">
        <v>97</v>
      </c>
      <c r="L61" s="19">
        <v>355100</v>
      </c>
      <c r="M61" s="21">
        <v>69</v>
      </c>
      <c r="N61" s="20">
        <v>222800</v>
      </c>
      <c r="O61" s="21">
        <v>17</v>
      </c>
      <c r="P61" s="20">
        <v>62900</v>
      </c>
      <c r="Q61" s="21">
        <v>22</v>
      </c>
      <c r="R61" s="20">
        <v>40500</v>
      </c>
      <c r="S61" s="21">
        <v>10</v>
      </c>
      <c r="T61" s="19">
        <v>51800</v>
      </c>
      <c r="U61" s="21">
        <v>18</v>
      </c>
      <c r="V61" s="19">
        <v>58500</v>
      </c>
      <c r="W61" s="21">
        <v>13</v>
      </c>
      <c r="X61" s="19">
        <v>36800</v>
      </c>
      <c r="Y61" s="21">
        <v>21</v>
      </c>
      <c r="Z61" s="19">
        <v>77100</v>
      </c>
    </row>
    <row r="62" spans="1:26" x14ac:dyDescent="0.25">
      <c r="A62" s="2"/>
      <c r="B62" s="30" t="s">
        <v>10</v>
      </c>
      <c r="C62" s="23"/>
      <c r="D62" s="26"/>
      <c r="E62" s="23"/>
      <c r="F62" s="23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x14ac:dyDescent="0.25">
      <c r="A63" s="2"/>
      <c r="B63" s="28" t="s">
        <v>23</v>
      </c>
      <c r="C63" s="31">
        <v>0</v>
      </c>
      <c r="D63" s="32">
        <v>0</v>
      </c>
      <c r="E63" s="31">
        <v>0</v>
      </c>
      <c r="F63" s="32">
        <v>0</v>
      </c>
      <c r="G63" s="19">
        <v>0</v>
      </c>
      <c r="H63" s="20">
        <v>0</v>
      </c>
      <c r="I63" s="19">
        <v>0</v>
      </c>
      <c r="J63" s="20">
        <v>0</v>
      </c>
      <c r="K63" s="19">
        <v>0</v>
      </c>
      <c r="L63" s="20">
        <v>0</v>
      </c>
      <c r="M63" s="19">
        <v>0</v>
      </c>
      <c r="N63" s="20">
        <v>0</v>
      </c>
      <c r="O63" s="19">
        <v>0</v>
      </c>
      <c r="P63" s="20">
        <v>0</v>
      </c>
      <c r="Q63" s="19">
        <v>0</v>
      </c>
      <c r="R63" s="20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</row>
    <row r="64" spans="1:26" x14ac:dyDescent="0.25">
      <c r="A64" s="2"/>
      <c r="B64" s="22"/>
      <c r="C64" s="23"/>
      <c r="D64" s="23"/>
      <c r="E64" s="23"/>
      <c r="F64" s="23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x14ac:dyDescent="0.25">
      <c r="A65" s="2"/>
      <c r="B65" s="30" t="s">
        <v>10</v>
      </c>
      <c r="C65" s="23"/>
      <c r="D65" s="26"/>
      <c r="E65" s="23"/>
      <c r="F65" s="26"/>
      <c r="G65" s="24"/>
      <c r="H65" s="27"/>
      <c r="I65" s="24"/>
      <c r="J65" s="27"/>
      <c r="K65" s="24"/>
      <c r="L65" s="27"/>
      <c r="M65" s="24"/>
      <c r="N65" s="27"/>
      <c r="O65" s="24"/>
      <c r="P65" s="27"/>
      <c r="Q65" s="24"/>
      <c r="R65" s="27"/>
      <c r="S65" s="24"/>
      <c r="T65" s="27"/>
      <c r="U65" s="24"/>
      <c r="V65" s="27"/>
      <c r="W65" s="24"/>
      <c r="X65" s="27"/>
      <c r="Y65" s="24"/>
      <c r="Z65" s="27"/>
    </row>
    <row r="66" spans="1:26" x14ac:dyDescent="0.25">
      <c r="A66" s="2"/>
      <c r="B66" s="28" t="s">
        <v>17</v>
      </c>
      <c r="C66" s="31">
        <v>0</v>
      </c>
      <c r="D66" s="32">
        <v>0</v>
      </c>
      <c r="E66" s="31">
        <v>0</v>
      </c>
      <c r="F66" s="32">
        <v>0</v>
      </c>
      <c r="G66" s="19">
        <v>0</v>
      </c>
      <c r="H66" s="20">
        <v>0</v>
      </c>
      <c r="I66" s="19">
        <v>0</v>
      </c>
      <c r="J66" s="20">
        <v>0</v>
      </c>
      <c r="K66" s="19">
        <v>0</v>
      </c>
      <c r="L66" s="20">
        <v>0</v>
      </c>
      <c r="M66" s="19">
        <v>0</v>
      </c>
      <c r="N66" s="20">
        <v>0</v>
      </c>
      <c r="O66" s="19">
        <v>0</v>
      </c>
      <c r="P66" s="20">
        <v>0</v>
      </c>
      <c r="Q66" s="19">
        <v>0</v>
      </c>
      <c r="R66" s="20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</row>
    <row r="67" spans="1:26" ht="15.75" customHeight="1" thickBot="1" x14ac:dyDescent="0.3">
      <c r="A67" s="2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15.75" customHeight="1" thickTop="1" x14ac:dyDescent="0.25">
      <c r="A68" s="2"/>
      <c r="B68" s="38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2"/>
      <c r="B69" s="39" t="s">
        <v>27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2"/>
      <c r="B70" s="5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2"/>
      <c r="B71" s="5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2"/>
      <c r="B72" s="5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2"/>
      <c r="B73" s="5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2"/>
      <c r="B74" s="5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2"/>
      <c r="B75" s="5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2"/>
      <c r="B76" s="5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2"/>
      <c r="B77" s="5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2"/>
      <c r="B78" s="5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2"/>
      <c r="B79" s="5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2"/>
      <c r="B80" s="5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2"/>
      <c r="B81" s="5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2"/>
      <c r="B82" s="5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2"/>
      <c r="B83" s="5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2"/>
      <c r="B84" s="5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2"/>
      <c r="B85" s="5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2"/>
      <c r="B86" s="5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2"/>
      <c r="B87" s="5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2"/>
      <c r="B88" s="5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2"/>
      <c r="B89" s="5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2"/>
      <c r="B90" s="5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2"/>
      <c r="B91" s="5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2"/>
      <c r="B92" s="5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2"/>
      <c r="B93" s="5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2"/>
      <c r="B94" s="5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2"/>
      <c r="B95" s="5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2"/>
      <c r="B96" s="5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2"/>
      <c r="B97" s="5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2"/>
      <c r="B98" s="5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2"/>
      <c r="B99" s="5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2"/>
      <c r="B100" s="5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2"/>
      <c r="B101" s="5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2"/>
      <c r="B102" s="5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2"/>
      <c r="B103" s="5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2"/>
      <c r="B104" s="5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2"/>
      <c r="B105" s="5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2"/>
      <c r="B106" s="5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2"/>
      <c r="B107" s="5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2"/>
      <c r="B108" s="5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2"/>
      <c r="B109" s="5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2"/>
      <c r="B110" s="5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2"/>
      <c r="B111" s="5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2"/>
      <c r="B112" s="5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2"/>
      <c r="B113" s="5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2"/>
      <c r="B114" s="5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2"/>
      <c r="B115" s="5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2"/>
      <c r="B116" s="5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2"/>
      <c r="B117" s="5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2"/>
      <c r="B118" s="5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2"/>
      <c r="B119" s="5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2"/>
      <c r="B120" s="5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2"/>
      <c r="B121" s="5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2"/>
      <c r="B122" s="5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2"/>
      <c r="B123" s="5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2"/>
      <c r="B124" s="5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2"/>
      <c r="B125" s="5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2"/>
      <c r="B126" s="5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2"/>
      <c r="B127" s="5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2"/>
      <c r="B128" s="5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2"/>
      <c r="B129" s="5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2"/>
      <c r="B130" s="5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2"/>
      <c r="B131" s="5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2"/>
      <c r="B132" s="5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2"/>
      <c r="B133" s="5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2"/>
      <c r="B134" s="5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2"/>
      <c r="B135" s="5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2"/>
      <c r="B136" s="5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2"/>
      <c r="B137" s="5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2"/>
      <c r="B138" s="5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2"/>
      <c r="B139" s="5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2"/>
      <c r="B140" s="5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2"/>
      <c r="B141" s="5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2"/>
      <c r="B142" s="5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2"/>
      <c r="B143" s="5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2"/>
      <c r="B144" s="5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2"/>
      <c r="B145" s="5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2"/>
      <c r="B146" s="5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2"/>
      <c r="B147" s="5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2"/>
      <c r="B148" s="5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2"/>
      <c r="B149" s="5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2"/>
      <c r="B150" s="5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2"/>
      <c r="B151" s="5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2"/>
      <c r="B152" s="5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2"/>
      <c r="B153" s="5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2"/>
      <c r="B154" s="5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2"/>
      <c r="B155" s="5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2"/>
      <c r="B156" s="5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2"/>
      <c r="B157" s="5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2"/>
      <c r="B158" s="5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2"/>
      <c r="B159" s="5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2"/>
      <c r="B160" s="5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2"/>
      <c r="B161" s="5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2"/>
      <c r="B162" s="5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2"/>
      <c r="B163" s="5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2"/>
      <c r="B164" s="5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2"/>
      <c r="B165" s="5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2"/>
      <c r="B166" s="5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2"/>
      <c r="B167" s="5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2"/>
      <c r="B168" s="5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2"/>
      <c r="B169" s="5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2"/>
      <c r="B170" s="5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2"/>
      <c r="B171" s="5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2"/>
      <c r="B172" s="5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2"/>
      <c r="B173" s="5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2"/>
      <c r="B174" s="5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2"/>
      <c r="B175" s="5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2"/>
      <c r="B176" s="5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2"/>
      <c r="B177" s="5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2"/>
      <c r="B178" s="5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2"/>
      <c r="B179" s="5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2"/>
      <c r="B180" s="5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2"/>
      <c r="B181" s="5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2"/>
      <c r="B182" s="5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2"/>
      <c r="B183" s="5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2"/>
      <c r="B184" s="5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2"/>
      <c r="B185" s="5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2"/>
      <c r="B186" s="5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2"/>
      <c r="B187" s="5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2"/>
      <c r="B188" s="5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2"/>
      <c r="B189" s="5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2"/>
      <c r="B190" s="5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2"/>
      <c r="B191" s="5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2"/>
      <c r="B192" s="5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2"/>
      <c r="B193" s="5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2"/>
      <c r="B194" s="5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2"/>
      <c r="B195" s="5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2"/>
      <c r="B196" s="5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2"/>
      <c r="B197" s="5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2"/>
      <c r="B198" s="5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2"/>
      <c r="B199" s="5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2"/>
      <c r="B200" s="5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2"/>
      <c r="B201" s="5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2"/>
      <c r="B202" s="5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2"/>
      <c r="B203" s="5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2"/>
      <c r="B204" s="5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2"/>
      <c r="B205" s="5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2"/>
      <c r="B206" s="5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2"/>
      <c r="B207" s="5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2"/>
      <c r="B208" s="5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2"/>
      <c r="B209" s="5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2"/>
      <c r="B210" s="5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2"/>
      <c r="B211" s="5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2"/>
      <c r="B212" s="5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2"/>
      <c r="B213" s="5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2"/>
      <c r="B214" s="5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2"/>
      <c r="B215" s="5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2"/>
      <c r="B216" s="5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2"/>
      <c r="B217" s="5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2"/>
      <c r="B218" s="5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2"/>
      <c r="B219" s="5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2"/>
      <c r="B220" s="5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2"/>
      <c r="B221" s="5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2"/>
      <c r="B222" s="5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2"/>
      <c r="B223" s="5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2"/>
      <c r="B224" s="5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2"/>
      <c r="B225" s="5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2"/>
      <c r="B226" s="5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2"/>
      <c r="B227" s="5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2"/>
      <c r="B228" s="5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2"/>
      <c r="B229" s="5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2"/>
      <c r="B230" s="5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2"/>
      <c r="B231" s="5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2"/>
      <c r="B232" s="5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2"/>
      <c r="B233" s="5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2"/>
      <c r="B234" s="5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2"/>
      <c r="B235" s="5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2"/>
      <c r="B236" s="5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2"/>
      <c r="B237" s="5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2"/>
      <c r="B238" s="5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2"/>
      <c r="B239" s="5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2"/>
      <c r="B240" s="5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2"/>
      <c r="B241" s="5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2"/>
      <c r="B242" s="5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2"/>
      <c r="B243" s="5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2"/>
      <c r="B244" s="5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2"/>
      <c r="B245" s="5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2"/>
      <c r="B246" s="5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2"/>
      <c r="B247" s="5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2"/>
      <c r="B248" s="5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2"/>
      <c r="B249" s="5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2"/>
      <c r="B250" s="5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2"/>
      <c r="B251" s="5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2"/>
      <c r="B252" s="5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2"/>
      <c r="B253" s="5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2"/>
      <c r="B254" s="5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2"/>
      <c r="B255" s="5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2"/>
      <c r="B256" s="5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2"/>
      <c r="B257" s="5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2"/>
      <c r="B258" s="5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2"/>
      <c r="B259" s="5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2"/>
      <c r="B260" s="5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2"/>
      <c r="B261" s="5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2"/>
      <c r="B262" s="5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2"/>
      <c r="B263" s="5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2"/>
      <c r="B264" s="5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2"/>
      <c r="B265" s="5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2"/>
      <c r="B266" s="5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2"/>
      <c r="B267" s="5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2"/>
      <c r="B268" s="5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2"/>
      <c r="B269" s="5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2"/>
      <c r="B270" s="5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2"/>
      <c r="B271" s="5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2"/>
      <c r="B272" s="5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2"/>
      <c r="B273" s="5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2"/>
      <c r="B274" s="5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2"/>
      <c r="B275" s="5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2"/>
      <c r="B276" s="5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2"/>
      <c r="B277" s="5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2"/>
      <c r="B278" s="5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2"/>
      <c r="B279" s="5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2"/>
      <c r="B280" s="5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2"/>
      <c r="B281" s="5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2"/>
      <c r="B282" s="5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2"/>
      <c r="B283" s="5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2"/>
      <c r="B284" s="5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2"/>
      <c r="B285" s="5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2"/>
      <c r="B286" s="5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2"/>
      <c r="B287" s="5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2"/>
      <c r="B288" s="5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2"/>
      <c r="B289" s="5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2"/>
      <c r="B290" s="5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2"/>
      <c r="B291" s="5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2"/>
      <c r="B292" s="5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2"/>
      <c r="B293" s="5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2"/>
      <c r="B294" s="5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2"/>
      <c r="B295" s="5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2"/>
      <c r="B296" s="5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2"/>
      <c r="B297" s="5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2"/>
      <c r="B298" s="5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2"/>
      <c r="B299" s="5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2"/>
      <c r="B300" s="5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2"/>
      <c r="B301" s="5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2"/>
      <c r="B302" s="5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2"/>
      <c r="B303" s="5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2"/>
      <c r="B304" s="5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2"/>
      <c r="B305" s="5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2"/>
      <c r="B306" s="5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2"/>
      <c r="B307" s="5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2"/>
      <c r="B308" s="5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2"/>
      <c r="B309" s="5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2"/>
      <c r="B310" s="5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2"/>
      <c r="B311" s="5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2"/>
      <c r="B312" s="5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2"/>
      <c r="B313" s="5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2"/>
      <c r="B314" s="5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2"/>
      <c r="B315" s="5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2"/>
      <c r="B316" s="5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2"/>
      <c r="B317" s="5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2"/>
      <c r="B318" s="5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2"/>
      <c r="B319" s="5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2"/>
      <c r="B320" s="5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2"/>
      <c r="B321" s="5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2"/>
      <c r="B322" s="5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2"/>
      <c r="B323" s="5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2"/>
      <c r="B324" s="5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2"/>
      <c r="B325" s="5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2"/>
      <c r="B326" s="5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2"/>
      <c r="B327" s="5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2"/>
      <c r="B328" s="5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2"/>
      <c r="B329" s="5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2"/>
      <c r="B330" s="5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2"/>
      <c r="B331" s="5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2"/>
      <c r="B332" s="5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2"/>
      <c r="B333" s="5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2"/>
      <c r="B334" s="5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2"/>
      <c r="B335" s="5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2"/>
      <c r="B336" s="5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2"/>
      <c r="B337" s="5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2"/>
      <c r="B338" s="5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2"/>
      <c r="B339" s="5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2"/>
      <c r="B340" s="5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2"/>
      <c r="B341" s="5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2"/>
      <c r="B342" s="5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2"/>
      <c r="B343" s="5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2"/>
      <c r="B344" s="5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2"/>
      <c r="B345" s="5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2"/>
      <c r="B346" s="5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2"/>
      <c r="B347" s="5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2"/>
      <c r="B348" s="5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2"/>
      <c r="B349" s="5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2"/>
      <c r="B350" s="5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2"/>
      <c r="B351" s="5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2"/>
      <c r="B352" s="5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2"/>
      <c r="B353" s="5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2"/>
      <c r="B354" s="5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2"/>
      <c r="B355" s="5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2"/>
      <c r="B356" s="5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2"/>
      <c r="B357" s="5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2"/>
      <c r="B358" s="5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2"/>
      <c r="B359" s="5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2"/>
      <c r="B360" s="5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2"/>
      <c r="B361" s="5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2"/>
      <c r="B362" s="5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2"/>
      <c r="B363" s="5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2"/>
      <c r="B364" s="5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2"/>
      <c r="B365" s="5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2"/>
      <c r="B366" s="5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2"/>
      <c r="B367" s="5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2"/>
      <c r="B368" s="5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2"/>
      <c r="B369" s="5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2"/>
      <c r="B370" s="5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2"/>
      <c r="B371" s="5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2"/>
      <c r="B372" s="5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2"/>
      <c r="B373" s="5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2"/>
      <c r="B374" s="5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2"/>
      <c r="B375" s="5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2"/>
      <c r="B376" s="5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2"/>
      <c r="B377" s="5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2"/>
      <c r="B378" s="5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2"/>
      <c r="B379" s="5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2"/>
      <c r="B380" s="5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2"/>
      <c r="B381" s="5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2"/>
      <c r="B382" s="5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2"/>
      <c r="B383" s="5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2"/>
      <c r="B384" s="5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2"/>
      <c r="B385" s="5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2"/>
      <c r="B386" s="5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2"/>
      <c r="B387" s="5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2"/>
      <c r="B388" s="5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2"/>
      <c r="B389" s="5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2"/>
      <c r="B390" s="5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2"/>
      <c r="B391" s="5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2"/>
      <c r="B392" s="5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2"/>
      <c r="B393" s="5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2"/>
      <c r="B394" s="5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2"/>
      <c r="B395" s="5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2"/>
      <c r="B396" s="5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2"/>
      <c r="B397" s="5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2"/>
      <c r="B398" s="5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2"/>
      <c r="B399" s="5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2"/>
      <c r="B400" s="5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2"/>
      <c r="B401" s="5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2"/>
      <c r="B402" s="5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2"/>
      <c r="B403" s="5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2"/>
      <c r="B404" s="5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2"/>
      <c r="B405" s="5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2"/>
      <c r="B406" s="5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2"/>
      <c r="B407" s="5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2"/>
      <c r="B408" s="5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2"/>
      <c r="B409" s="5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2"/>
      <c r="B410" s="5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2"/>
      <c r="B411" s="5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2"/>
      <c r="B412" s="5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2"/>
      <c r="B413" s="5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2"/>
      <c r="B414" s="5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2"/>
      <c r="B415" s="5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2"/>
      <c r="B416" s="5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2"/>
      <c r="B417" s="5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2"/>
      <c r="B418" s="5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2"/>
      <c r="B419" s="5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2"/>
      <c r="B420" s="5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2"/>
      <c r="B421" s="5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2"/>
      <c r="B422" s="5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2"/>
      <c r="B423" s="5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2"/>
      <c r="B424" s="5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2"/>
      <c r="B425" s="5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2"/>
      <c r="B426" s="5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2"/>
      <c r="B427" s="5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2"/>
      <c r="B428" s="5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2"/>
      <c r="B429" s="5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2"/>
      <c r="B430" s="5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2"/>
      <c r="B431" s="5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2"/>
      <c r="B432" s="5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2"/>
      <c r="B433" s="5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2"/>
      <c r="B434" s="5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2"/>
      <c r="B435" s="5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2"/>
      <c r="B436" s="5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2"/>
      <c r="B437" s="5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2"/>
      <c r="B438" s="5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2"/>
      <c r="B439" s="5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2"/>
      <c r="B440" s="5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2"/>
      <c r="B441" s="5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2"/>
      <c r="B442" s="5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2"/>
      <c r="B443" s="5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2"/>
      <c r="B444" s="5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2"/>
      <c r="B445" s="5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2"/>
      <c r="B446" s="5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2"/>
      <c r="B447" s="5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2"/>
      <c r="B448" s="5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2"/>
      <c r="B449" s="5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2"/>
      <c r="B450" s="5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2"/>
      <c r="B451" s="5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2"/>
      <c r="B452" s="5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2"/>
      <c r="B453" s="5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2"/>
      <c r="B454" s="5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2"/>
      <c r="B455" s="5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2"/>
      <c r="B456" s="5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2"/>
      <c r="B457" s="5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2"/>
      <c r="B458" s="5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2"/>
      <c r="B459" s="5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2"/>
      <c r="B460" s="5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2"/>
      <c r="B461" s="5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2"/>
      <c r="B462" s="5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2"/>
      <c r="B463" s="5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2"/>
      <c r="B464" s="5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2"/>
      <c r="B465" s="5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2"/>
      <c r="B466" s="5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2"/>
      <c r="B467" s="5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2"/>
      <c r="B468" s="5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2"/>
      <c r="B469" s="5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2"/>
      <c r="B470" s="5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2"/>
      <c r="B471" s="5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2"/>
      <c r="B472" s="5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2"/>
      <c r="B473" s="5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2"/>
      <c r="B474" s="5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2"/>
      <c r="B475" s="5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2"/>
      <c r="B476" s="5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2"/>
      <c r="B477" s="5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2"/>
      <c r="B478" s="5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2"/>
      <c r="B479" s="5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2"/>
      <c r="B480" s="5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2"/>
      <c r="B481" s="5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2"/>
      <c r="B482" s="5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2"/>
      <c r="B483" s="5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2"/>
      <c r="B484" s="5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2"/>
      <c r="B485" s="5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2"/>
      <c r="B486" s="5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2"/>
      <c r="B487" s="5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2"/>
      <c r="B488" s="5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2"/>
      <c r="B489" s="5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2"/>
      <c r="B490" s="5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2"/>
      <c r="B491" s="5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2"/>
      <c r="B492" s="5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2"/>
      <c r="B493" s="5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2"/>
      <c r="B494" s="5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2"/>
      <c r="B495" s="5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2"/>
      <c r="B496" s="5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2"/>
      <c r="B497" s="5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2"/>
      <c r="B498" s="5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2"/>
      <c r="B499" s="5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2"/>
      <c r="B500" s="5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2"/>
      <c r="B501" s="5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2"/>
      <c r="B502" s="5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2"/>
      <c r="B503" s="5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2"/>
      <c r="B504" s="5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2"/>
      <c r="B505" s="5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2"/>
      <c r="B506" s="5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2"/>
      <c r="B507" s="5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2"/>
      <c r="B508" s="5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2"/>
      <c r="B509" s="5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2"/>
      <c r="B510" s="5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2"/>
      <c r="B511" s="5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2"/>
      <c r="B512" s="5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2"/>
      <c r="B513" s="5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2"/>
      <c r="B514" s="5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2"/>
      <c r="B515" s="5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2"/>
      <c r="B516" s="5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2"/>
      <c r="B517" s="5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2"/>
      <c r="B518" s="5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2"/>
      <c r="B519" s="5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2"/>
      <c r="B520" s="5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2"/>
      <c r="B521" s="5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2"/>
      <c r="B522" s="5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2"/>
      <c r="B523" s="5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2"/>
      <c r="B524" s="5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2"/>
      <c r="B525" s="5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2"/>
      <c r="B526" s="5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2"/>
      <c r="B527" s="5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2"/>
      <c r="B528" s="5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2"/>
      <c r="B529" s="5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2"/>
      <c r="B530" s="5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2"/>
      <c r="B531" s="5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2"/>
      <c r="B532" s="5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2"/>
      <c r="B533" s="5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2"/>
      <c r="B534" s="5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2"/>
      <c r="B535" s="5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2"/>
      <c r="B536" s="5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2"/>
      <c r="B537" s="5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2"/>
      <c r="B538" s="5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2"/>
      <c r="B539" s="5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2"/>
      <c r="B540" s="5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2"/>
      <c r="B541" s="5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2"/>
      <c r="B542" s="5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2"/>
      <c r="B543" s="5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2"/>
      <c r="B544" s="5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2"/>
      <c r="B545" s="5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2"/>
      <c r="B546" s="5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2"/>
      <c r="B547" s="5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2"/>
      <c r="B548" s="5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2"/>
      <c r="B549" s="5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2"/>
      <c r="B550" s="5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2"/>
      <c r="B551" s="5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2"/>
      <c r="B552" s="5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2"/>
      <c r="B553" s="5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2"/>
      <c r="B554" s="5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2"/>
      <c r="B555" s="5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2"/>
      <c r="B556" s="5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2"/>
      <c r="B557" s="5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2"/>
      <c r="B558" s="5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2"/>
      <c r="B559" s="5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2"/>
      <c r="B560" s="5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2"/>
      <c r="B561" s="5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2"/>
      <c r="B562" s="5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2"/>
      <c r="B563" s="5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2"/>
      <c r="B564" s="5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2"/>
      <c r="B565" s="5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2"/>
      <c r="B566" s="5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2"/>
      <c r="B567" s="5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2"/>
      <c r="B568" s="5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2"/>
      <c r="B569" s="5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2"/>
      <c r="B570" s="5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2"/>
      <c r="B571" s="5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2"/>
      <c r="B572" s="5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2"/>
      <c r="B573" s="5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2"/>
      <c r="B574" s="5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2"/>
      <c r="B575" s="5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2"/>
      <c r="B576" s="5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2"/>
      <c r="B577" s="5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2"/>
      <c r="B578" s="5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2"/>
      <c r="B579" s="5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2"/>
      <c r="B580" s="5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2"/>
      <c r="B581" s="5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2"/>
      <c r="B582" s="5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2"/>
      <c r="B583" s="5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2"/>
      <c r="B584" s="5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2"/>
      <c r="B585" s="5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2"/>
      <c r="B586" s="5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2"/>
      <c r="B587" s="5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2"/>
      <c r="B588" s="5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2"/>
      <c r="B589" s="5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2"/>
      <c r="B590" s="5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2"/>
      <c r="B591" s="5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2"/>
      <c r="B592" s="5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2"/>
      <c r="B593" s="5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2"/>
      <c r="B594" s="5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2"/>
      <c r="B595" s="5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2"/>
      <c r="B596" s="5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2"/>
      <c r="B597" s="5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2"/>
      <c r="B598" s="5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2"/>
      <c r="B599" s="5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2"/>
      <c r="B600" s="5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2"/>
      <c r="B601" s="5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2"/>
      <c r="B602" s="5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2"/>
      <c r="B603" s="5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2"/>
      <c r="B604" s="5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2"/>
      <c r="B605" s="5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2"/>
      <c r="B606" s="5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2"/>
      <c r="B607" s="5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2"/>
      <c r="B608" s="5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2"/>
      <c r="B609" s="5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2"/>
      <c r="B610" s="5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2"/>
      <c r="B611" s="5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2"/>
      <c r="B612" s="5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2"/>
      <c r="B613" s="5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2"/>
      <c r="B614" s="5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2"/>
      <c r="B615" s="5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2"/>
      <c r="B616" s="5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2"/>
      <c r="B617" s="5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2"/>
      <c r="B618" s="5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2"/>
      <c r="B619" s="5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2"/>
      <c r="B620" s="5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2"/>
      <c r="B621" s="5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2"/>
      <c r="B622" s="5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2"/>
      <c r="B623" s="5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2"/>
      <c r="B624" s="5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2"/>
      <c r="B625" s="5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2"/>
      <c r="B626" s="5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2"/>
      <c r="B627" s="5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2"/>
      <c r="B628" s="5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2"/>
      <c r="B629" s="5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2"/>
      <c r="B630" s="5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2"/>
      <c r="B631" s="5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2"/>
      <c r="B632" s="5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2"/>
      <c r="B633" s="5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2"/>
      <c r="B634" s="5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2"/>
      <c r="B635" s="5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2"/>
      <c r="B636" s="5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2"/>
      <c r="B637" s="5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2"/>
      <c r="B638" s="5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2"/>
      <c r="B639" s="5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2"/>
      <c r="B640" s="5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2"/>
      <c r="B641" s="5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2"/>
      <c r="B642" s="5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2"/>
      <c r="B643" s="5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2"/>
      <c r="B644" s="5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2"/>
      <c r="B645" s="5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2"/>
      <c r="B646" s="5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2"/>
      <c r="B647" s="5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2"/>
      <c r="B648" s="5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2"/>
      <c r="B649" s="5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2"/>
      <c r="B650" s="5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2"/>
      <c r="B651" s="5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2"/>
      <c r="B652" s="5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2"/>
      <c r="B653" s="5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2"/>
      <c r="B654" s="5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2"/>
      <c r="B655" s="5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2"/>
      <c r="B656" s="5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2"/>
      <c r="B657" s="5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2"/>
      <c r="B658" s="5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2"/>
      <c r="B659" s="5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2"/>
      <c r="B660" s="5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2"/>
      <c r="B661" s="5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2"/>
      <c r="B662" s="5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2"/>
      <c r="B663" s="5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2"/>
      <c r="B664" s="5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2"/>
      <c r="B665" s="5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2"/>
      <c r="B666" s="5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2"/>
      <c r="B667" s="5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2"/>
      <c r="B668" s="5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2"/>
      <c r="B669" s="5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2"/>
      <c r="B670" s="5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2"/>
      <c r="B671" s="5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2"/>
      <c r="B672" s="5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2"/>
      <c r="B673" s="5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2"/>
      <c r="B674" s="5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2"/>
      <c r="B675" s="5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2"/>
      <c r="B676" s="5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2"/>
      <c r="B677" s="5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2"/>
      <c r="B678" s="5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2"/>
      <c r="B679" s="5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2"/>
      <c r="B680" s="5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2"/>
      <c r="B681" s="5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2"/>
      <c r="B682" s="5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2"/>
      <c r="B683" s="5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2"/>
      <c r="B684" s="5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2"/>
      <c r="B685" s="5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2"/>
      <c r="B686" s="5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2"/>
      <c r="B687" s="5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2"/>
      <c r="B688" s="5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2"/>
      <c r="B689" s="5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2"/>
      <c r="B690" s="5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2"/>
      <c r="B691" s="5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2"/>
      <c r="B692" s="5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2"/>
      <c r="B693" s="5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2"/>
      <c r="B694" s="5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2"/>
      <c r="B695" s="5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2"/>
      <c r="B696" s="5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2"/>
      <c r="B697" s="5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2"/>
      <c r="B698" s="5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2"/>
      <c r="B699" s="5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2"/>
      <c r="B700" s="5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2"/>
      <c r="B701" s="5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2"/>
      <c r="B702" s="5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2"/>
      <c r="B703" s="5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2"/>
      <c r="B704" s="5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2"/>
      <c r="B705" s="5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2"/>
      <c r="B706" s="5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2"/>
      <c r="B707" s="5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2"/>
      <c r="B708" s="5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2"/>
      <c r="B709" s="5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2"/>
      <c r="B710" s="5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2"/>
      <c r="B711" s="5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2"/>
      <c r="B712" s="5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2"/>
      <c r="B713" s="5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2"/>
      <c r="B714" s="5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2"/>
      <c r="B715" s="5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2"/>
      <c r="B716" s="5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2"/>
      <c r="B717" s="5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2"/>
      <c r="B718" s="5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2"/>
      <c r="B719" s="5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2"/>
      <c r="B720" s="5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2"/>
      <c r="B721" s="5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2"/>
      <c r="B722" s="5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2"/>
      <c r="B723" s="5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2"/>
      <c r="B724" s="5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2"/>
      <c r="B725" s="5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2"/>
      <c r="B726" s="5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2"/>
      <c r="B727" s="5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2"/>
      <c r="B728" s="5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2"/>
      <c r="B729" s="5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2"/>
      <c r="B730" s="5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2"/>
      <c r="B731" s="5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2"/>
      <c r="B732" s="5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2"/>
      <c r="B733" s="5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2"/>
      <c r="B734" s="5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2"/>
      <c r="B735" s="5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2"/>
      <c r="B736" s="5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2"/>
      <c r="B737" s="5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2"/>
      <c r="B738" s="5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2"/>
      <c r="B739" s="5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2"/>
      <c r="B740" s="5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2"/>
      <c r="B741" s="5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2"/>
      <c r="B742" s="5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2"/>
      <c r="B743" s="5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2"/>
      <c r="B744" s="5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2"/>
      <c r="B745" s="5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2"/>
      <c r="B746" s="5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2"/>
      <c r="B747" s="5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2"/>
      <c r="B748" s="5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2"/>
      <c r="B749" s="5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2"/>
      <c r="B750" s="5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2"/>
      <c r="B751" s="5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2"/>
      <c r="B752" s="5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2"/>
      <c r="B753" s="5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2"/>
      <c r="B754" s="5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2"/>
      <c r="B755" s="5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2"/>
      <c r="B756" s="5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2"/>
      <c r="B757" s="5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2"/>
      <c r="B758" s="5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2"/>
      <c r="B759" s="5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2"/>
      <c r="B760" s="5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2"/>
      <c r="B761" s="5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2"/>
      <c r="B762" s="5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2"/>
      <c r="B763" s="5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2"/>
      <c r="B764" s="5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2"/>
      <c r="B765" s="5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2"/>
      <c r="B766" s="5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2"/>
      <c r="B767" s="5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2"/>
      <c r="B768" s="5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2"/>
      <c r="B769" s="5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2"/>
      <c r="B770" s="5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2"/>
      <c r="B771" s="5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2"/>
      <c r="B772" s="5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2"/>
      <c r="B773" s="5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2"/>
      <c r="B774" s="5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2"/>
      <c r="B775" s="5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2"/>
      <c r="B776" s="5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2"/>
      <c r="B777" s="5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2"/>
      <c r="B778" s="5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2"/>
      <c r="B779" s="5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2"/>
      <c r="B780" s="5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2"/>
      <c r="B781" s="5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2"/>
      <c r="B782" s="5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2"/>
      <c r="B783" s="5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2"/>
      <c r="B784" s="5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2"/>
      <c r="B785" s="5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2"/>
      <c r="B786" s="5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2"/>
      <c r="B787" s="5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2"/>
      <c r="B788" s="5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2"/>
      <c r="B789" s="5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2"/>
      <c r="B790" s="5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2"/>
      <c r="B791" s="5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2"/>
      <c r="B792" s="5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2"/>
      <c r="B793" s="5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2"/>
      <c r="B794" s="5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2"/>
      <c r="B795" s="5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2"/>
      <c r="B796" s="5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2"/>
      <c r="B797" s="5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2"/>
      <c r="B798" s="5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2"/>
      <c r="B799" s="5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2"/>
      <c r="B800" s="5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2"/>
      <c r="B801" s="5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2"/>
      <c r="B802" s="5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2"/>
      <c r="B803" s="5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2"/>
      <c r="B804" s="5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2"/>
      <c r="B805" s="5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2"/>
      <c r="B806" s="5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2"/>
      <c r="B807" s="5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2"/>
      <c r="B808" s="5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2"/>
      <c r="B809" s="5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2"/>
      <c r="B810" s="5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2"/>
      <c r="B811" s="5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2"/>
      <c r="B812" s="5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2"/>
      <c r="B813" s="5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2"/>
      <c r="B814" s="5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2"/>
      <c r="B815" s="5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2"/>
      <c r="B816" s="5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2"/>
      <c r="B817" s="5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2"/>
      <c r="B818" s="5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2"/>
      <c r="B819" s="5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2"/>
      <c r="B820" s="5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2"/>
      <c r="B821" s="5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2"/>
      <c r="B822" s="5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2"/>
      <c r="B823" s="5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2"/>
      <c r="B824" s="5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2"/>
      <c r="B825" s="5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2"/>
      <c r="B826" s="5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2"/>
      <c r="B827" s="5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2"/>
      <c r="B828" s="5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2"/>
      <c r="B829" s="5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2"/>
      <c r="B830" s="5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2"/>
      <c r="B831" s="5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2"/>
      <c r="B832" s="5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2"/>
      <c r="B833" s="5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2"/>
      <c r="B834" s="5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2"/>
      <c r="B835" s="5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2"/>
      <c r="B836" s="5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2"/>
      <c r="B837" s="5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2"/>
      <c r="B838" s="5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2"/>
      <c r="B839" s="5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2"/>
      <c r="B840" s="5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2"/>
      <c r="B841" s="5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2"/>
      <c r="B842" s="5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2"/>
      <c r="B843" s="5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2"/>
      <c r="B844" s="5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2"/>
      <c r="B845" s="5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2"/>
      <c r="B846" s="5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2"/>
      <c r="B847" s="5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2"/>
      <c r="B848" s="5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2"/>
      <c r="B849" s="5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2"/>
      <c r="B850" s="5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2"/>
      <c r="B851" s="5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2"/>
      <c r="B852" s="5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2"/>
      <c r="B853" s="5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2"/>
      <c r="B854" s="5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2"/>
      <c r="B855" s="5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2"/>
      <c r="B856" s="5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2"/>
      <c r="B857" s="5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2"/>
      <c r="B858" s="5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2"/>
      <c r="B859" s="5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2"/>
      <c r="B860" s="5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2"/>
      <c r="B861" s="5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2"/>
      <c r="B862" s="5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2"/>
      <c r="B863" s="5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2"/>
      <c r="B864" s="5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2"/>
      <c r="B865" s="5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2"/>
      <c r="B866" s="5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2"/>
      <c r="B867" s="5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2"/>
      <c r="B868" s="5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2"/>
      <c r="B869" s="5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2"/>
      <c r="B870" s="5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2"/>
      <c r="B871" s="5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2"/>
      <c r="B872" s="5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2"/>
      <c r="B873" s="5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2"/>
      <c r="B874" s="5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2"/>
      <c r="B875" s="5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2"/>
      <c r="B876" s="5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2"/>
      <c r="B877" s="5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2"/>
      <c r="B878" s="5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2"/>
      <c r="B879" s="5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2"/>
      <c r="B880" s="5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2"/>
      <c r="B881" s="5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2"/>
      <c r="B882" s="5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2"/>
      <c r="B883" s="5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2"/>
      <c r="B884" s="5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2"/>
      <c r="B885" s="5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2"/>
      <c r="B886" s="5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2"/>
      <c r="B887" s="5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2"/>
      <c r="B888" s="5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2"/>
      <c r="B889" s="5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2"/>
      <c r="B890" s="5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2"/>
      <c r="B891" s="5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2"/>
      <c r="B892" s="5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2"/>
      <c r="B893" s="5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2"/>
      <c r="B894" s="5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2"/>
      <c r="B895" s="5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2"/>
      <c r="B896" s="5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2"/>
      <c r="B897" s="5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2"/>
      <c r="B898" s="5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2"/>
      <c r="B899" s="5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2"/>
      <c r="B900" s="5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2"/>
      <c r="B901" s="5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2"/>
      <c r="B902" s="5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2"/>
      <c r="B903" s="5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2"/>
      <c r="B904" s="5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2"/>
      <c r="B905" s="5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2"/>
      <c r="B906" s="5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2"/>
      <c r="B907" s="5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2"/>
      <c r="B908" s="5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2"/>
      <c r="B909" s="5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2"/>
      <c r="B910" s="5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2"/>
      <c r="B911" s="5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2"/>
      <c r="B912" s="5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2"/>
      <c r="B913" s="5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2"/>
      <c r="B914" s="5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2"/>
      <c r="B915" s="5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2"/>
      <c r="B916" s="5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2"/>
      <c r="B917" s="5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2"/>
      <c r="B918" s="5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2"/>
      <c r="B919" s="5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2"/>
      <c r="B920" s="5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2"/>
      <c r="B921" s="5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2"/>
      <c r="B922" s="5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2"/>
      <c r="B923" s="5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2"/>
      <c r="B924" s="5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2"/>
      <c r="B925" s="5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2"/>
      <c r="B926" s="5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2"/>
      <c r="B927" s="5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2"/>
      <c r="B928" s="5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2"/>
      <c r="B929" s="5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2"/>
      <c r="B930" s="5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2"/>
      <c r="B931" s="5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2"/>
      <c r="B932" s="5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2"/>
      <c r="B933" s="5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2"/>
      <c r="B934" s="5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2"/>
      <c r="B935" s="5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2"/>
      <c r="B936" s="5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2"/>
      <c r="B937" s="5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2"/>
      <c r="B938" s="5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2"/>
      <c r="B939" s="5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2"/>
      <c r="B940" s="5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2"/>
      <c r="B941" s="5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2"/>
      <c r="B942" s="5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2"/>
      <c r="B943" s="5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2"/>
      <c r="B944" s="5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2"/>
      <c r="B945" s="5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2"/>
      <c r="B946" s="5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2"/>
      <c r="B947" s="5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2"/>
      <c r="B948" s="5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2"/>
      <c r="B949" s="5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2"/>
      <c r="B950" s="5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2"/>
      <c r="B951" s="5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2"/>
      <c r="B952" s="5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2"/>
      <c r="B953" s="5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2"/>
      <c r="B954" s="5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2"/>
      <c r="B955" s="5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2"/>
      <c r="B956" s="5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2"/>
      <c r="B957" s="5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2"/>
      <c r="B958" s="5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2"/>
      <c r="B959" s="5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2"/>
      <c r="B960" s="5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2"/>
      <c r="B961" s="5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2"/>
      <c r="B962" s="5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2"/>
      <c r="B963" s="5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2"/>
      <c r="B964" s="5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2"/>
      <c r="B965" s="5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2"/>
      <c r="B966" s="5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2"/>
      <c r="B967" s="5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2"/>
      <c r="B968" s="5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2"/>
      <c r="B969" s="5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2"/>
      <c r="B970" s="5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2"/>
      <c r="B971" s="5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2"/>
      <c r="B972" s="5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2"/>
      <c r="B973" s="5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2"/>
      <c r="B974" s="5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2"/>
      <c r="B975" s="5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2"/>
      <c r="B976" s="5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2"/>
      <c r="B977" s="5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2"/>
      <c r="B978" s="5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2"/>
      <c r="B979" s="5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2"/>
      <c r="B980" s="5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2"/>
      <c r="B981" s="5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2"/>
      <c r="B982" s="5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2"/>
      <c r="B983" s="5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2"/>
      <c r="B984" s="5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2"/>
      <c r="B985" s="5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2"/>
      <c r="B986" s="5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2"/>
      <c r="B987" s="5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2"/>
      <c r="B988" s="5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5">
      <c r="A989" s="2"/>
      <c r="B989" s="5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5">
      <c r="A990" s="2"/>
      <c r="B990" s="5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5">
      <c r="A991" s="2"/>
      <c r="B991" s="5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5">
      <c r="A992" s="2"/>
      <c r="B992" s="5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5">
      <c r="A993" s="2"/>
      <c r="B993" s="5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5">
      <c r="A994" s="2"/>
      <c r="B994" s="5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5">
      <c r="A995" s="2"/>
      <c r="B995" s="5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5">
      <c r="A996" s="2"/>
      <c r="B996" s="5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25">
      <c r="A997" s="2"/>
      <c r="B997" s="5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</sheetData>
  <mergeCells count="16">
    <mergeCell ref="U5:V5"/>
    <mergeCell ref="W5:X5"/>
    <mergeCell ref="Y5:Z5"/>
    <mergeCell ref="C2:Z3"/>
    <mergeCell ref="C4:Z4"/>
    <mergeCell ref="O5:P5"/>
    <mergeCell ref="Q5:R5"/>
    <mergeCell ref="S5:T5"/>
    <mergeCell ref="B5:B6"/>
    <mergeCell ref="C1:J1"/>
    <mergeCell ref="C5:D5"/>
    <mergeCell ref="M5:N5"/>
    <mergeCell ref="E5:F5"/>
    <mergeCell ref="G5:H5"/>
    <mergeCell ref="I5:J5"/>
    <mergeCell ref="K5:L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Легенда</vt:lpstr>
      <vt:lpstr>Обработени плаќања по ПС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NBRM</cp:lastModifiedBy>
  <dcterms:created xsi:type="dcterms:W3CDTF">2016-11-06T18:04:02Z</dcterms:created>
  <dcterms:modified xsi:type="dcterms:W3CDTF">2017-02-24T12:36:08Z</dcterms:modified>
</cp:coreProperties>
</file>