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19200" windowHeight="11085" activeTab="1"/>
  </bookViews>
  <sheets>
    <sheet name="Легенда" sheetId="1" r:id="rId1"/>
    <sheet name="Платежни трансакции" sheetId="2" r:id="rId2"/>
  </sheets>
  <calcPr calcId="145621"/>
</workbook>
</file>

<file path=xl/calcChain.xml><?xml version="1.0" encoding="utf-8"?>
<calcChain xmlns="http://schemas.openxmlformats.org/spreadsheetml/2006/main">
  <c r="AT61" i="2" l="1"/>
  <c r="AS61" i="2"/>
  <c r="AR61" i="2"/>
  <c r="AQ61" i="2"/>
  <c r="AP61" i="2"/>
  <c r="AO61" i="2"/>
  <c r="AN61" i="2"/>
  <c r="AM61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D61" i="2" l="1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C61" i="2"/>
  <c r="F53" i="2" l="1"/>
  <c r="AG53" i="2" l="1"/>
  <c r="AH53" i="2"/>
  <c r="AJ53" i="2"/>
  <c r="AK53" i="2"/>
  <c r="AL53" i="2"/>
  <c r="AI53" i="2"/>
</calcChain>
</file>

<file path=xl/sharedStrings.xml><?xml version="1.0" encoding="utf-8"?>
<sst xmlns="http://schemas.openxmlformats.org/spreadsheetml/2006/main" count="161" uniqueCount="62">
  <si>
    <t>Јануари</t>
  </si>
  <si>
    <t>Февруари</t>
  </si>
  <si>
    <t>Март</t>
  </si>
  <si>
    <t>Април</t>
  </si>
  <si>
    <t>Мај</t>
  </si>
  <si>
    <t>Јуни</t>
  </si>
  <si>
    <t xml:space="preserve">Број </t>
  </si>
  <si>
    <t>Вредност (во МКД)</t>
  </si>
  <si>
    <t>Физички Лица</t>
  </si>
  <si>
    <t>Правни Лица</t>
  </si>
  <si>
    <t>Кредитни трансфери во земјата</t>
  </si>
  <si>
    <t xml:space="preserve">   од кои:</t>
  </si>
  <si>
    <t xml:space="preserve">     Иницирани во хартиена форма</t>
  </si>
  <si>
    <t xml:space="preserve">     Иницирани електронски</t>
  </si>
  <si>
    <t xml:space="preserve">          од кои:</t>
  </si>
  <si>
    <t xml:space="preserve">             Иницирани преку датотека со повеќе налози</t>
  </si>
  <si>
    <t xml:space="preserve">             Иницирани врз основа на еден налог </t>
  </si>
  <si>
    <t xml:space="preserve">             Иницирани преку мобилен телефон</t>
  </si>
  <si>
    <t xml:space="preserve">             Иницирани преку банкомати</t>
  </si>
  <si>
    <t xml:space="preserve">             Иницирани преку персонален сметач</t>
  </si>
  <si>
    <t xml:space="preserve">             Иницирани преку други уреди</t>
  </si>
  <si>
    <t xml:space="preserve">     Иницирани врз основа на решенија за присилна наплата</t>
  </si>
  <si>
    <t xml:space="preserve">     Иницирани преку траен налог</t>
  </si>
  <si>
    <t>Директни задолжувања во земјата</t>
  </si>
  <si>
    <t xml:space="preserve">     Иницирани преку датотека со повеќе налози</t>
  </si>
  <si>
    <t>-</t>
  </si>
  <si>
    <t xml:space="preserve">     Иницирани врз основа на еден налог </t>
  </si>
  <si>
    <t>Плаќања со платежни картички во земјата и странство (издадени во земјата)</t>
  </si>
  <si>
    <t xml:space="preserve">     Плаќања со картички со дебитна функција</t>
  </si>
  <si>
    <t xml:space="preserve">     Плаќања со картички со одложена дебитна функција</t>
  </si>
  <si>
    <t xml:space="preserve">     Плаќања со картички со кредитна функција</t>
  </si>
  <si>
    <t xml:space="preserve">     Плаќања со картички со деб. и/или одложена деб. функ.</t>
  </si>
  <si>
    <t xml:space="preserve">     Плаќања со картички со кред. и/или одложена деб. функ.</t>
  </si>
  <si>
    <t xml:space="preserve">    Иницирани на физички места на продажба </t>
  </si>
  <si>
    <t xml:space="preserve">     од кои:</t>
  </si>
  <si>
    <t xml:space="preserve">       Контактни</t>
  </si>
  <si>
    <t xml:space="preserve">       Контактни/бесконтактни</t>
  </si>
  <si>
    <t xml:space="preserve">    Иницирани на виртуелни места на продажба</t>
  </si>
  <si>
    <t xml:space="preserve">       Повеќекратни трансакции</t>
  </si>
  <si>
    <t xml:space="preserve">     Трансакции извршени во земјата </t>
  </si>
  <si>
    <t>Трансакции со користење електронски пари</t>
  </si>
  <si>
    <t>Чекови</t>
  </si>
  <si>
    <t>Други платни инструменти</t>
  </si>
  <si>
    <t>Вкупно трансакции коишто вклучуваат не-МФИ</t>
  </si>
  <si>
    <t>Меморандум ставки:</t>
  </si>
  <si>
    <t xml:space="preserve">     Одобрување сметки со просто книжење</t>
  </si>
  <si>
    <t xml:space="preserve">     Задолжување сметки со просто книжење</t>
  </si>
  <si>
    <t xml:space="preserve">Платежни трансакции  според типот на платниот инструмент </t>
  </si>
  <si>
    <t xml:space="preserve">     Трансакции извршени во странство</t>
  </si>
  <si>
    <t xml:space="preserve">     Кредитни трансфери иницирани од МФИ кон други МФИ</t>
  </si>
  <si>
    <r>
      <rPr>
        <b/>
        <sz val="11"/>
        <color rgb="FF000000"/>
        <rFont val="Tahoma"/>
        <family val="2"/>
        <charset val="204"/>
      </rPr>
      <t>Кредитните трансфери во земјата</t>
    </r>
    <r>
      <rPr>
        <sz val="11"/>
        <color rgb="FF000000"/>
        <rFont val="Tahoma"/>
        <family val="2"/>
        <charset val="204"/>
      </rPr>
      <t>, во однос на начинот на кој можат да бидат иницирани се делат  во две категории: иницирани во хaртиена форма и иницирани електронски. Кредитните трансфери понатаму се делат и од аспект на тоа дали кредитните трансфери се инцирани врз основа на решенија за присилна наплата или преку траен налог.</t>
    </r>
  </si>
  <si>
    <r>
      <rPr>
        <b/>
        <sz val="11"/>
        <color rgb="FF000000"/>
        <rFont val="Tahoma"/>
        <family val="2"/>
        <charset val="204"/>
      </rPr>
      <t xml:space="preserve">Платежните трансакции иницирани од домашен обезбедувач на платежни услуги без употреба на соодветен налог </t>
    </r>
    <r>
      <rPr>
        <sz val="11"/>
        <color rgb="FF000000"/>
        <rFont val="Tahoma"/>
        <family val="2"/>
        <charset val="204"/>
      </rPr>
      <t>се прикажуваат во соодветните меморандумски ставки: „одобрување сметки со просто книжење“ и „задолжување сметки со просто книжење“.</t>
    </r>
  </si>
  <si>
    <t>Јули</t>
  </si>
  <si>
    <t>Август</t>
  </si>
  <si>
    <t>Септември</t>
  </si>
  <si>
    <r>
      <rPr>
        <b/>
        <sz val="11"/>
        <color rgb="FF000000"/>
        <rFont val="Tahoma"/>
        <family val="2"/>
        <charset val="204"/>
      </rPr>
      <t>Електронските кредитни трансфери</t>
    </r>
    <r>
      <rPr>
        <sz val="11"/>
        <color rgb="FF000000"/>
        <rFont val="Tahoma"/>
        <family val="2"/>
        <charset val="204"/>
      </rPr>
      <t xml:space="preserve">, од аспект на тоа дали се иницирани независно или како дел од група на кредитни трансфери кои се иницирани заедно, се делат на иницирани врз основа на еден налог и иницирани како датотека со повеќе налози. Понатаму, електронските кредитни трансфери, според уредот на кој се инициран,и се делат на: кредитни трансфери иницирани преку мобилен телефон, банкомат или персонален сметач. </t>
    </r>
  </si>
  <si>
    <r>
      <rPr>
        <b/>
        <sz val="11"/>
        <color rgb="FF000000"/>
        <rFont val="Tahoma"/>
        <family val="2"/>
        <charset val="204"/>
      </rPr>
      <t>Плаќања со платежни картички</t>
    </r>
    <r>
      <rPr>
        <sz val="11"/>
        <color rgb="FF000000"/>
        <rFont val="Tahoma"/>
        <family val="2"/>
        <charset val="204"/>
      </rPr>
      <t xml:space="preserve"> во земјата и странство (издадени во земјата), се делат според функцијата на картичката (плаќања со дебитна и плаќања со кредитна картичка) и според местото во трговијата каде што се иницирани (физички или на виртуелни места на продажба).</t>
    </r>
  </si>
  <si>
    <r>
      <rPr>
        <b/>
        <sz val="11"/>
        <rFont val="Tahoma"/>
        <family val="2"/>
        <charset val="204"/>
      </rPr>
      <t xml:space="preserve">Платежни трансакции  според типот на платниот инструмент  </t>
    </r>
    <r>
      <rPr>
        <sz val="11"/>
        <rFont val="Tahoma"/>
        <family val="2"/>
        <charset val="204"/>
      </rPr>
      <t xml:space="preserve">
Табелата ги вклучува </t>
    </r>
    <r>
      <rPr>
        <b/>
        <i/>
        <sz val="11"/>
        <rFont val="Tahoma"/>
        <family val="2"/>
        <charset val="204"/>
      </rPr>
      <t xml:space="preserve">сите безготовински трансакции иницирани со платен налог </t>
    </r>
    <r>
      <rPr>
        <sz val="11"/>
        <rFont val="Tahoma"/>
        <family val="2"/>
        <charset val="204"/>
      </rPr>
      <t xml:space="preserve">– платен инструмент: </t>
    </r>
    <r>
      <rPr>
        <b/>
        <i/>
        <sz val="11"/>
        <rFont val="Tahoma"/>
        <family val="2"/>
        <charset val="204"/>
      </rPr>
      <t>кредитни трансфери, директни задолжувања, платежни картички, трансакции со користење електронски пари, чекови и други платни инструменти</t>
    </r>
    <r>
      <rPr>
        <sz val="11"/>
        <rFont val="Tahoma"/>
        <family val="2"/>
        <charset val="204"/>
      </rPr>
      <t xml:space="preserve">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Безготовинските трансакции ги вклучуваат </t>
    </r>
    <r>
      <rPr>
        <b/>
        <i/>
        <sz val="11"/>
        <rFont val="Tahoma"/>
        <family val="2"/>
        <charset val="204"/>
      </rPr>
      <t xml:space="preserve">трансакциите на физичките и правните лица коишто му припаѓаат на секторот на немонетарни финансиски институции (не -МФИ). </t>
    </r>
    <r>
      <rPr>
        <sz val="11"/>
        <rFont val="Tahoma"/>
        <family val="2"/>
        <charset val="204"/>
      </rPr>
      <t xml:space="preserve">Се вклучуваат сите трансакции во кои физичките и правните лица се налогодавач, односно налогопримач на средствата, независно дали трансакцијата е иницирана од нивна страна или од страна на правни лица коишто му припаѓаат на секторот на монетарни финансиски институции (МФИ).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rFont val="Tahoma"/>
        <family val="2"/>
        <charset val="204"/>
      </rPr>
      <t>Секторот на МФИ</t>
    </r>
    <r>
      <rPr>
        <sz val="11"/>
        <rFont val="Tahoma"/>
        <family val="2"/>
        <charset val="204"/>
      </rPr>
      <t xml:space="preserve"> ги вклучува Народната банка и останатите депозитни институции (банки и штедилници). Транскациите во коишто налоговачот и налогопримачот се МФИ се вклучуваат во меморандумската ставка: „Кредитни трансфери иницирани од МФИ кон МФИ“.
Податоците се однесуваат на </t>
    </r>
    <r>
      <rPr>
        <b/>
        <i/>
        <sz val="11"/>
        <rFont val="Tahoma"/>
        <family val="2"/>
        <charset val="204"/>
      </rPr>
      <t xml:space="preserve">плаќања во земјата, </t>
    </r>
    <r>
      <rPr>
        <sz val="11"/>
        <rFont val="Tahoma"/>
        <family val="2"/>
        <charset val="204"/>
      </rPr>
      <t xml:space="preserve">освен прометот во трговијата остварен со платежните картички издадени во земјата, во кој се опфатени и </t>
    </r>
    <r>
      <rPr>
        <b/>
        <i/>
        <sz val="11"/>
        <rFont val="Tahoma"/>
        <family val="2"/>
        <charset val="204"/>
      </rPr>
      <t xml:space="preserve">прекуграничните аспекти </t>
    </r>
    <r>
      <rPr>
        <sz val="11"/>
        <rFont val="Tahoma"/>
        <family val="2"/>
        <charset val="204"/>
      </rPr>
      <t xml:space="preserve">(трансакциите со платежни картички издадени во земјата, а остварени во странство). 
</t>
    </r>
  </si>
  <si>
    <t>Октомври</t>
  </si>
  <si>
    <t>Ноември</t>
  </si>
  <si>
    <t>Декември</t>
  </si>
  <si>
    <t>Последно ревидирано на: 24.2.2017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</si>
</sst>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  <charset val="204"/>
    </font>
    <font>
      <sz val="11"/>
      <color rgb="FF000000"/>
      <name val="Tahoma"/>
      <family val="2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name val="Tahoma"/>
      <family val="2"/>
      <charset val="204"/>
    </font>
    <font>
      <b/>
      <i/>
      <sz val="1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 tint="0.249977111117893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i/>
      <u/>
      <sz val="10"/>
      <name val="Tahoma"/>
      <family val="2"/>
      <charset val="204"/>
    </font>
    <font>
      <b/>
      <sz val="10"/>
      <color theme="0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D8D3BA"/>
        <bgColor rgb="FFD8D3BA"/>
      </patternFill>
    </fill>
    <fill>
      <patternFill patternType="solid">
        <fgColor rgb="FFEEECE1"/>
        <bgColor rgb="FFEEECE1"/>
      </patternFill>
    </fill>
    <fill>
      <patternFill patternType="solid">
        <fgColor rgb="FFF4F3EC"/>
        <bgColor rgb="FFF4F3EC"/>
      </patternFill>
    </fill>
    <fill>
      <patternFill patternType="solid">
        <fgColor rgb="FFECEADC"/>
        <bgColor rgb="FFECEADC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8D3BA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double">
        <color rgb="FFC4BD97"/>
      </bottom>
      <diagonal/>
    </border>
    <border>
      <left/>
      <right style="thin">
        <color rgb="FFFFFFFF"/>
      </right>
      <top style="hair">
        <color rgb="FFC4BD97"/>
      </top>
      <bottom/>
      <diagonal/>
    </border>
    <border>
      <left style="thin">
        <color rgb="FFFFFFFF"/>
      </left>
      <right style="thin">
        <color rgb="FFFFFFFF"/>
      </right>
      <top style="hair">
        <color rgb="FFC4BD97"/>
      </top>
      <bottom/>
      <diagonal/>
    </border>
    <border>
      <left style="hair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 style="hair">
        <color rgb="FFC4BD97"/>
      </bottom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/>
      <diagonal/>
    </border>
    <border>
      <left style="thin">
        <color rgb="FFFFFFFF"/>
      </left>
      <right style="thin">
        <color rgb="FFFFFFFF"/>
      </right>
      <top style="hair">
        <color rgb="FFC4BD97"/>
      </top>
      <bottom style="hair">
        <color rgb="FFC4BD97"/>
      </bottom>
      <diagonal/>
    </border>
    <border>
      <left style="thin">
        <color rgb="FFFFFFFF"/>
      </left>
      <right/>
      <top style="hair">
        <color rgb="FFC4BD97"/>
      </top>
      <bottom style="hair">
        <color rgb="FFC4BD97"/>
      </bottom>
      <diagonal/>
    </border>
    <border>
      <left/>
      <right style="dashed">
        <color rgb="FFC4BD97"/>
      </right>
      <top/>
      <bottom/>
      <diagonal/>
    </border>
    <border>
      <left/>
      <right style="thin">
        <color rgb="FFFFFFFF"/>
      </right>
      <top style="hair">
        <color rgb="FFC4BD97"/>
      </top>
      <bottom style="hair">
        <color rgb="FFC4BD97"/>
      </bottom>
      <diagonal/>
    </border>
    <border>
      <left/>
      <right/>
      <top/>
      <bottom style="double">
        <color rgb="FFC4BD97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 style="dotted">
        <color theme="2" tint="-0.249977111117893"/>
      </left>
      <right/>
      <top style="dotted">
        <color theme="2" tint="-0.249977111117893"/>
      </top>
      <bottom style="dotted">
        <color theme="2" tint="-0.249977111117893"/>
      </bottom>
      <diagonal/>
    </border>
    <border>
      <left/>
      <right/>
      <top style="dotted">
        <color theme="2" tint="-0.249977111117893"/>
      </top>
      <bottom style="dotted">
        <color theme="2" tint="-0.249977111117893"/>
      </bottom>
      <diagonal/>
    </border>
    <border>
      <left style="thin">
        <color theme="0"/>
      </left>
      <right/>
      <top style="double">
        <color theme="2" tint="-0.499984740745262"/>
      </top>
      <bottom style="medium">
        <color theme="2" tint="-0.499984740745262"/>
      </bottom>
      <diagonal/>
    </border>
    <border>
      <left/>
      <right/>
      <top style="double">
        <color theme="2" tint="-0.499984740745262"/>
      </top>
      <bottom style="medium">
        <color theme="2" tint="-0.499984740745262"/>
      </bottom>
      <diagonal/>
    </border>
    <border>
      <left/>
      <right style="slantDashDot">
        <color theme="2" tint="-0.249977111117893"/>
      </right>
      <top style="double">
        <color theme="2" tint="-0.499984740745262"/>
      </top>
      <bottom style="medium">
        <color theme="2" tint="-0.499984740745262"/>
      </bottom>
      <diagonal/>
    </border>
    <border>
      <left style="thin">
        <color theme="0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dashDot">
        <color theme="2" tint="-0.249977111117893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slantDashDot">
        <color theme="2" tint="-0.249977111117893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0"/>
      </left>
      <right style="hair">
        <color theme="2" tint="-0.499984740745262"/>
      </right>
      <top style="medium">
        <color theme="2" tint="-0.499984740745262"/>
      </top>
      <bottom style="double">
        <color theme="2" tint="-0.249977111117893"/>
      </bottom>
      <diagonal/>
    </border>
    <border>
      <left/>
      <right style="dashDot">
        <color theme="2" tint="-0.249977111117893"/>
      </right>
      <top style="medium">
        <color theme="2" tint="-0.499984740745262"/>
      </top>
      <bottom style="double">
        <color theme="2" tint="-0.249977111117893"/>
      </bottom>
      <diagonal/>
    </border>
    <border>
      <left/>
      <right/>
      <top style="medium">
        <color theme="2" tint="-0.499984740745262"/>
      </top>
      <bottom style="double">
        <color theme="2" tint="-0.249977111117893"/>
      </bottom>
      <diagonal/>
    </border>
    <border>
      <left style="hair">
        <color theme="2" tint="-0.499984740745262"/>
      </left>
      <right style="slantDashDot">
        <color theme="2" tint="-0.249977111117893"/>
      </right>
      <top style="medium">
        <color theme="2" tint="-0.499984740745262"/>
      </top>
      <bottom style="double">
        <color theme="2" tint="-0.249977111117893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hair">
        <color rgb="FFC4BD97"/>
      </top>
      <bottom/>
      <diagonal/>
    </border>
    <border>
      <left style="hair">
        <color theme="2" tint="-0.499984740745262"/>
      </left>
      <right/>
      <top style="medium">
        <color theme="2" tint="-0.499984740745262"/>
      </top>
      <bottom style="double">
        <color theme="2" tint="-0.249977111117893"/>
      </bottom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0" borderId="0"/>
  </cellStyleXfs>
  <cellXfs count="90">
    <xf numFmtId="0" fontId="0" fillId="0" borderId="0" xfId="0" applyFont="1" applyAlignment="1"/>
    <xf numFmtId="0" fontId="4" fillId="2" borderId="0" xfId="0" applyFont="1" applyFill="1" applyBorder="1"/>
    <xf numFmtId="0" fontId="0" fillId="0" borderId="0" xfId="0" applyFont="1" applyAlignment="1"/>
    <xf numFmtId="0" fontId="6" fillId="2" borderId="0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10" fillId="9" borderId="0" xfId="0" applyFont="1" applyFill="1"/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" fontId="13" fillId="9" borderId="8" xfId="0" applyNumberFormat="1" applyFont="1" applyFill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3" fillId="2" borderId="0" xfId="0" applyFont="1" applyFill="1" applyBorder="1"/>
    <xf numFmtId="0" fontId="13" fillId="0" borderId="0" xfId="0" applyFont="1"/>
    <xf numFmtId="0" fontId="13" fillId="0" borderId="0" xfId="0" applyFont="1" applyAlignment="1"/>
    <xf numFmtId="0" fontId="13" fillId="0" borderId="1" xfId="0" applyFont="1" applyBorder="1"/>
    <xf numFmtId="0" fontId="13" fillId="2" borderId="0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/>
    <xf numFmtId="0" fontId="13" fillId="4" borderId="7" xfId="0" applyFont="1" applyFill="1" applyBorder="1"/>
    <xf numFmtId="0" fontId="15" fillId="2" borderId="10" xfId="0" applyFont="1" applyFill="1" applyBorder="1"/>
    <xf numFmtId="0" fontId="13" fillId="5" borderId="8" xfId="0" applyFont="1" applyFill="1" applyBorder="1"/>
    <xf numFmtId="0" fontId="13" fillId="6" borderId="8" xfId="0" applyFont="1" applyFill="1" applyBorder="1"/>
    <xf numFmtId="0" fontId="13" fillId="6" borderId="0" xfId="0" applyFont="1" applyFill="1" applyBorder="1"/>
    <xf numFmtId="0" fontId="15" fillId="2" borderId="0" xfId="0" applyFont="1" applyFill="1" applyBorder="1"/>
    <xf numFmtId="3" fontId="13" fillId="0" borderId="6" xfId="0" applyNumberFormat="1" applyFont="1" applyBorder="1" applyAlignment="1">
      <alignment horizontal="center" vertical="center"/>
    </xf>
    <xf numFmtId="0" fontId="13" fillId="7" borderId="0" xfId="0" applyFont="1" applyFill="1" applyBorder="1"/>
    <xf numFmtId="0" fontId="15" fillId="2" borderId="8" xfId="0" applyFont="1" applyFill="1" applyBorder="1"/>
    <xf numFmtId="4" fontId="13" fillId="0" borderId="0" xfId="0" applyNumberFormat="1" applyFont="1" applyAlignment="1"/>
    <xf numFmtId="0" fontId="13" fillId="10" borderId="0" xfId="0" applyFont="1" applyFill="1" applyBorder="1"/>
    <xf numFmtId="0" fontId="13" fillId="9" borderId="0" xfId="0" applyFont="1" applyFill="1" applyAlignment="1"/>
    <xf numFmtId="0" fontId="14" fillId="8" borderId="7" xfId="0" applyFont="1" applyFill="1" applyBorder="1"/>
    <xf numFmtId="0" fontId="13" fillId="2" borderId="15" xfId="0" applyFont="1" applyFill="1" applyBorder="1"/>
    <xf numFmtId="3" fontId="13" fillId="2" borderId="15" xfId="0" applyNumberFormat="1" applyFont="1" applyFill="1" applyBorder="1"/>
    <xf numFmtId="3" fontId="13" fillId="10" borderId="0" xfId="0" applyNumberFormat="1" applyFont="1" applyFill="1" applyBorder="1"/>
    <xf numFmtId="3" fontId="13" fillId="0" borderId="0" xfId="0" applyNumberFormat="1" applyFont="1" applyAlignment="1"/>
    <xf numFmtId="0" fontId="8" fillId="2" borderId="16" xfId="0" applyFont="1" applyFill="1" applyBorder="1" applyAlignment="1">
      <alignment horizontal="left" vertical="top" wrapText="1"/>
    </xf>
    <xf numFmtId="3" fontId="13" fillId="0" borderId="12" xfId="0" applyNumberFormat="1" applyFont="1" applyBorder="1" applyAlignment="1">
      <alignment horizontal="center" vertical="center"/>
    </xf>
    <xf numFmtId="3" fontId="13" fillId="9" borderId="9" xfId="0" applyNumberFormat="1" applyFont="1" applyFill="1" applyBorder="1" applyAlignment="1">
      <alignment horizontal="center" vertical="center"/>
    </xf>
    <xf numFmtId="0" fontId="15" fillId="10" borderId="10" xfId="0" applyFont="1" applyFill="1" applyBorder="1"/>
    <xf numFmtId="3" fontId="13" fillId="9" borderId="11" xfId="0" applyNumberFormat="1" applyFont="1" applyFill="1" applyBorder="1" applyAlignment="1">
      <alignment horizontal="center" vertical="center"/>
    </xf>
    <xf numFmtId="3" fontId="13" fillId="9" borderId="5" xfId="0" applyNumberFormat="1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3" fontId="13" fillId="10" borderId="14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wrapText="1"/>
    </xf>
    <xf numFmtId="0" fontId="16" fillId="11" borderId="19" xfId="0" applyFont="1" applyFill="1" applyBorder="1"/>
    <xf numFmtId="0" fontId="16" fillId="12" borderId="20" xfId="0" applyFont="1" applyFill="1" applyBorder="1"/>
    <xf numFmtId="0" fontId="18" fillId="0" borderId="28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3" fontId="16" fillId="0" borderId="0" xfId="6" applyNumberFormat="1" applyFont="1" applyAlignment="1">
      <alignment horizontal="center"/>
    </xf>
    <xf numFmtId="3" fontId="13" fillId="0" borderId="5" xfId="0" applyNumberFormat="1" applyFont="1" applyBorder="1" applyAlignment="1">
      <alignment horizontal="center" vertical="center"/>
    </xf>
    <xf numFmtId="3" fontId="13" fillId="9" borderId="0" xfId="0" applyNumberFormat="1" applyFont="1" applyFill="1" applyAlignment="1">
      <alignment horizontal="center" vertical="center"/>
    </xf>
    <xf numFmtId="3" fontId="13" fillId="9" borderId="6" xfId="0" applyNumberFormat="1" applyFont="1" applyFill="1" applyBorder="1" applyAlignment="1">
      <alignment horizontal="center" vertical="center"/>
    </xf>
    <xf numFmtId="3" fontId="1" fillId="0" borderId="0" xfId="6" applyNumberFormat="1" applyAlignment="1">
      <alignment horizontal="center"/>
    </xf>
    <xf numFmtId="3" fontId="13" fillId="0" borderId="14" xfId="0" applyNumberFormat="1" applyFont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3" fontId="13" fillId="0" borderId="33" xfId="0" applyNumberFormat="1" applyFont="1" applyBorder="1" applyAlignment="1">
      <alignment horizontal="center" vertical="center"/>
    </xf>
    <xf numFmtId="3" fontId="16" fillId="0" borderId="0" xfId="6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 vertical="center"/>
    </xf>
    <xf numFmtId="3" fontId="13" fillId="9" borderId="33" xfId="0" applyNumberFormat="1" applyFont="1" applyFill="1" applyBorder="1" applyAlignment="1">
      <alignment horizontal="center" vertical="center"/>
    </xf>
    <xf numFmtId="3" fontId="13" fillId="9" borderId="12" xfId="0" applyNumberFormat="1" applyFont="1" applyFill="1" applyBorder="1" applyAlignment="1">
      <alignment horizontal="center" vertical="center"/>
    </xf>
    <xf numFmtId="0" fontId="13" fillId="9" borderId="0" xfId="0" applyFont="1" applyFill="1" applyBorder="1" applyAlignment="1"/>
    <xf numFmtId="0" fontId="13" fillId="9" borderId="32" xfId="0" applyFont="1" applyFill="1" applyBorder="1" applyAlignment="1"/>
    <xf numFmtId="0" fontId="18" fillId="0" borderId="34" xfId="0" applyFont="1" applyBorder="1" applyAlignment="1">
      <alignment horizontal="center" wrapText="1"/>
    </xf>
  </cellXfs>
  <cellStyles count="7">
    <cellStyle name="Normal" xfId="0" builtinId="0"/>
    <cellStyle name="Normal 2" xfId="1"/>
    <cellStyle name="Normal 2 2" xfId="5"/>
    <cellStyle name="Normal 3" xfId="2"/>
    <cellStyle name="Normal 4" xfId="4"/>
    <cellStyle name="Normal 5" xfId="3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857250</xdr:colOff>
      <xdr:row>49</xdr:row>
      <xdr:rowOff>104775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857250</xdr:colOff>
      <xdr:row>49</xdr:row>
      <xdr:rowOff>104775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9726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zoomScaleNormal="100" workbookViewId="0">
      <selection activeCell="B52" sqref="B52"/>
    </sheetView>
  </sheetViews>
  <sheetFormatPr defaultColWidth="15.140625" defaultRowHeight="15" customHeight="1" x14ac:dyDescent="0.25"/>
  <cols>
    <col min="1" max="1" width="1" customWidth="1"/>
    <col min="2" max="2" width="115.28515625" customWidth="1"/>
    <col min="3" max="12" width="13.7109375" customWidth="1"/>
    <col min="13" max="26" width="115.28515625" customWidth="1"/>
  </cols>
  <sheetData>
    <row r="1" spans="1:26" ht="9" customHeight="1" thickBot="1" x14ac:dyDescent="0.3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5.75" thickTop="1" x14ac:dyDescent="0.25">
      <c r="A2" s="1"/>
      <c r="B2" s="46" t="s">
        <v>57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6.25" customHeight="1" x14ac:dyDescent="0.25">
      <c r="A3" s="1"/>
      <c r="B3" s="4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25">
      <c r="A4" s="1"/>
      <c r="B4" s="55" t="s">
        <v>55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46.5" customHeight="1" x14ac:dyDescent="0.25">
      <c r="A5" s="1"/>
      <c r="B5" s="55" t="s">
        <v>56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5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3.5" x14ac:dyDescent="0.25">
      <c r="A7" s="1"/>
      <c r="B7" s="4" t="s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thickBot="1" x14ac:dyDescent="0.3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9"/>
  <sheetViews>
    <sheetView tabSelected="1" zoomScaleNormal="100" workbookViewId="0">
      <pane xSplit="2" ySplit="7" topLeftCell="AS8" activePane="bottomRight" state="frozen"/>
      <selection pane="topRight" activeCell="C1" sqref="C1"/>
      <selection pane="bottomLeft" activeCell="A8" sqref="A8"/>
      <selection pane="bottomRight" activeCell="C2" sqref="C2:AX3"/>
    </sheetView>
  </sheetViews>
  <sheetFormatPr defaultColWidth="15.140625" defaultRowHeight="15" customHeight="1" x14ac:dyDescent="0.2"/>
  <cols>
    <col min="1" max="1" width="1.42578125" style="24" customWidth="1"/>
    <col min="2" max="2" width="69.5703125" style="24" bestFit="1" customWidth="1"/>
    <col min="3" max="4" width="10.42578125" style="40" bestFit="1" customWidth="1"/>
    <col min="5" max="6" width="14.7109375" style="40" customWidth="1"/>
    <col min="7" max="8" width="9.28515625" style="24" bestFit="1" customWidth="1"/>
    <col min="9" max="9" width="14.7109375" style="24" customWidth="1"/>
    <col min="10" max="10" width="14.85546875" style="24" customWidth="1"/>
    <col min="11" max="12" width="9.28515625" style="24" bestFit="1" customWidth="1"/>
    <col min="13" max="13" width="14.85546875" style="24" bestFit="1" customWidth="1"/>
    <col min="14" max="14" width="14.85546875" style="24" customWidth="1"/>
    <col min="15" max="16" width="9.28515625" style="24" bestFit="1" customWidth="1"/>
    <col min="17" max="17" width="14.85546875" style="24" bestFit="1" customWidth="1"/>
    <col min="18" max="18" width="14.85546875" style="24" customWidth="1"/>
    <col min="19" max="20" width="9.28515625" style="24" bestFit="1" customWidth="1"/>
    <col min="21" max="21" width="14.85546875" style="24" bestFit="1" customWidth="1"/>
    <col min="22" max="22" width="14.85546875" style="24" customWidth="1"/>
    <col min="23" max="24" width="9.28515625" style="24" bestFit="1" customWidth="1"/>
    <col min="25" max="25" width="14.85546875" style="24" bestFit="1" customWidth="1"/>
    <col min="26" max="26" width="14.85546875" style="24" customWidth="1"/>
    <col min="27" max="30" width="15.28515625" style="24" bestFit="1" customWidth="1"/>
    <col min="31" max="38" width="15.140625" style="24" customWidth="1"/>
    <col min="39" max="16384" width="15.140625" style="40"/>
  </cols>
  <sheetData>
    <row r="1" spans="1:50" ht="3" customHeight="1" x14ac:dyDescent="0.2">
      <c r="A1" s="22"/>
      <c r="B1" s="23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22"/>
      <c r="T1" s="22"/>
      <c r="U1" s="22"/>
      <c r="V1" s="22"/>
      <c r="W1" s="22"/>
      <c r="X1" s="22"/>
      <c r="Y1" s="22"/>
      <c r="Z1" s="22"/>
    </row>
    <row r="2" spans="1:50" ht="12" customHeight="1" x14ac:dyDescent="0.2">
      <c r="A2" s="22"/>
      <c r="B2" s="22"/>
      <c r="C2" s="81" t="s">
        <v>47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</row>
    <row r="3" spans="1:50" ht="12" customHeight="1" x14ac:dyDescent="0.2">
      <c r="A3" s="22"/>
      <c r="B3" s="22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</row>
    <row r="4" spans="1:50" ht="20.25" customHeight="1" thickBot="1" x14ac:dyDescent="0.25">
      <c r="A4" s="22"/>
      <c r="B4" s="25"/>
      <c r="C4" s="71">
        <v>2016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</row>
    <row r="5" spans="1:50" ht="16.5" customHeight="1" thickTop="1" thickBot="1" x14ac:dyDescent="0.25">
      <c r="A5" s="26"/>
      <c r="B5" s="27"/>
      <c r="C5" s="68" t="s">
        <v>0</v>
      </c>
      <c r="D5" s="69"/>
      <c r="E5" s="69"/>
      <c r="F5" s="70"/>
      <c r="G5" s="68" t="s">
        <v>1</v>
      </c>
      <c r="H5" s="69"/>
      <c r="I5" s="69"/>
      <c r="J5" s="70"/>
      <c r="K5" s="68" t="s">
        <v>2</v>
      </c>
      <c r="L5" s="69"/>
      <c r="M5" s="69"/>
      <c r="N5" s="70"/>
      <c r="O5" s="68" t="s">
        <v>3</v>
      </c>
      <c r="P5" s="69"/>
      <c r="Q5" s="69"/>
      <c r="R5" s="70"/>
      <c r="S5" s="68" t="s">
        <v>4</v>
      </c>
      <c r="T5" s="69"/>
      <c r="U5" s="69"/>
      <c r="V5" s="70"/>
      <c r="W5" s="68" t="s">
        <v>5</v>
      </c>
      <c r="X5" s="69"/>
      <c r="Y5" s="69"/>
      <c r="Z5" s="70"/>
      <c r="AA5" s="68" t="s">
        <v>52</v>
      </c>
      <c r="AB5" s="69"/>
      <c r="AC5" s="69"/>
      <c r="AD5" s="70"/>
      <c r="AE5" s="68" t="s">
        <v>53</v>
      </c>
      <c r="AF5" s="69"/>
      <c r="AG5" s="69"/>
      <c r="AH5" s="70"/>
      <c r="AI5" s="68" t="s">
        <v>54</v>
      </c>
      <c r="AJ5" s="69"/>
      <c r="AK5" s="69"/>
      <c r="AL5" s="70"/>
      <c r="AM5" s="68" t="s">
        <v>58</v>
      </c>
      <c r="AN5" s="69"/>
      <c r="AO5" s="69"/>
      <c r="AP5" s="70"/>
      <c r="AQ5" s="68" t="s">
        <v>59</v>
      </c>
      <c r="AR5" s="69"/>
      <c r="AS5" s="69"/>
      <c r="AT5" s="70"/>
      <c r="AU5" s="68" t="s">
        <v>60</v>
      </c>
      <c r="AV5" s="69"/>
      <c r="AW5" s="69"/>
      <c r="AX5" s="69"/>
    </row>
    <row r="6" spans="1:50" ht="13.5" customHeight="1" thickBot="1" x14ac:dyDescent="0.25">
      <c r="A6" s="22"/>
      <c r="B6" s="28"/>
      <c r="C6" s="62" t="s">
        <v>6</v>
      </c>
      <c r="D6" s="63"/>
      <c r="E6" s="64" t="s">
        <v>7</v>
      </c>
      <c r="F6" s="65"/>
      <c r="G6" s="62" t="s">
        <v>6</v>
      </c>
      <c r="H6" s="63"/>
      <c r="I6" s="64" t="s">
        <v>7</v>
      </c>
      <c r="J6" s="65"/>
      <c r="K6" s="62" t="s">
        <v>6</v>
      </c>
      <c r="L6" s="63"/>
      <c r="M6" s="64" t="s">
        <v>7</v>
      </c>
      <c r="N6" s="65"/>
      <c r="O6" s="62" t="s">
        <v>6</v>
      </c>
      <c r="P6" s="63"/>
      <c r="Q6" s="64" t="s">
        <v>7</v>
      </c>
      <c r="R6" s="65"/>
      <c r="S6" s="62" t="s">
        <v>6</v>
      </c>
      <c r="T6" s="63"/>
      <c r="U6" s="64" t="s">
        <v>7</v>
      </c>
      <c r="V6" s="65"/>
      <c r="W6" s="62" t="s">
        <v>6</v>
      </c>
      <c r="X6" s="63"/>
      <c r="Y6" s="64" t="s">
        <v>7</v>
      </c>
      <c r="Z6" s="65"/>
      <c r="AA6" s="62" t="s">
        <v>6</v>
      </c>
      <c r="AB6" s="63"/>
      <c r="AC6" s="64" t="s">
        <v>7</v>
      </c>
      <c r="AD6" s="65"/>
      <c r="AE6" s="62" t="s">
        <v>6</v>
      </c>
      <c r="AF6" s="63"/>
      <c r="AG6" s="64" t="s">
        <v>7</v>
      </c>
      <c r="AH6" s="65"/>
      <c r="AI6" s="62" t="s">
        <v>6</v>
      </c>
      <c r="AJ6" s="63"/>
      <c r="AK6" s="64" t="s">
        <v>7</v>
      </c>
      <c r="AL6" s="65"/>
      <c r="AM6" s="62" t="s">
        <v>6</v>
      </c>
      <c r="AN6" s="63"/>
      <c r="AO6" s="64" t="s">
        <v>7</v>
      </c>
      <c r="AP6" s="65"/>
      <c r="AQ6" s="62" t="s">
        <v>6</v>
      </c>
      <c r="AR6" s="63"/>
      <c r="AS6" s="64" t="s">
        <v>7</v>
      </c>
      <c r="AT6" s="65"/>
      <c r="AU6" s="62" t="s">
        <v>6</v>
      </c>
      <c r="AV6" s="63"/>
      <c r="AW6" s="64" t="s">
        <v>7</v>
      </c>
      <c r="AX6" s="64"/>
    </row>
    <row r="7" spans="1:50" ht="28.5" customHeight="1" thickBot="1" x14ac:dyDescent="0.25">
      <c r="A7" s="22"/>
      <c r="B7" s="73" t="s">
        <v>61</v>
      </c>
      <c r="C7" s="58" t="s">
        <v>8</v>
      </c>
      <c r="D7" s="59" t="s">
        <v>9</v>
      </c>
      <c r="E7" s="60" t="s">
        <v>8</v>
      </c>
      <c r="F7" s="61" t="s">
        <v>9</v>
      </c>
      <c r="G7" s="58" t="s">
        <v>8</v>
      </c>
      <c r="H7" s="59" t="s">
        <v>9</v>
      </c>
      <c r="I7" s="60" t="s">
        <v>8</v>
      </c>
      <c r="J7" s="61" t="s">
        <v>9</v>
      </c>
      <c r="K7" s="58" t="s">
        <v>8</v>
      </c>
      <c r="L7" s="59" t="s">
        <v>9</v>
      </c>
      <c r="M7" s="60" t="s">
        <v>8</v>
      </c>
      <c r="N7" s="61" t="s">
        <v>9</v>
      </c>
      <c r="O7" s="58" t="s">
        <v>8</v>
      </c>
      <c r="P7" s="59" t="s">
        <v>9</v>
      </c>
      <c r="Q7" s="60" t="s">
        <v>8</v>
      </c>
      <c r="R7" s="61" t="s">
        <v>9</v>
      </c>
      <c r="S7" s="58" t="s">
        <v>8</v>
      </c>
      <c r="T7" s="59" t="s">
        <v>9</v>
      </c>
      <c r="U7" s="60" t="s">
        <v>8</v>
      </c>
      <c r="V7" s="61" t="s">
        <v>9</v>
      </c>
      <c r="W7" s="58" t="s">
        <v>8</v>
      </c>
      <c r="X7" s="59" t="s">
        <v>9</v>
      </c>
      <c r="Y7" s="60" t="s">
        <v>8</v>
      </c>
      <c r="Z7" s="61" t="s">
        <v>9</v>
      </c>
      <c r="AA7" s="58" t="s">
        <v>8</v>
      </c>
      <c r="AB7" s="59" t="s">
        <v>9</v>
      </c>
      <c r="AC7" s="60" t="s">
        <v>8</v>
      </c>
      <c r="AD7" s="61" t="s">
        <v>9</v>
      </c>
      <c r="AE7" s="58" t="s">
        <v>8</v>
      </c>
      <c r="AF7" s="59" t="s">
        <v>9</v>
      </c>
      <c r="AG7" s="60" t="s">
        <v>8</v>
      </c>
      <c r="AH7" s="61" t="s">
        <v>9</v>
      </c>
      <c r="AI7" s="58" t="s">
        <v>8</v>
      </c>
      <c r="AJ7" s="59" t="s">
        <v>9</v>
      </c>
      <c r="AK7" s="60" t="s">
        <v>8</v>
      </c>
      <c r="AL7" s="61" t="s">
        <v>9</v>
      </c>
      <c r="AM7" s="58" t="s">
        <v>8</v>
      </c>
      <c r="AN7" s="59" t="s">
        <v>9</v>
      </c>
      <c r="AO7" s="60" t="s">
        <v>8</v>
      </c>
      <c r="AP7" s="61" t="s">
        <v>9</v>
      </c>
      <c r="AQ7" s="58" t="s">
        <v>8</v>
      </c>
      <c r="AR7" s="59" t="s">
        <v>9</v>
      </c>
      <c r="AS7" s="60" t="s">
        <v>8</v>
      </c>
      <c r="AT7" s="61" t="s">
        <v>9</v>
      </c>
      <c r="AU7" s="58" t="s">
        <v>8</v>
      </c>
      <c r="AV7" s="59" t="s">
        <v>9</v>
      </c>
      <c r="AW7" s="60" t="s">
        <v>8</v>
      </c>
      <c r="AX7" s="89" t="s">
        <v>9</v>
      </c>
    </row>
    <row r="8" spans="1:50" ht="13.5" thickTop="1" x14ac:dyDescent="0.2">
      <c r="A8" s="39"/>
      <c r="B8" s="56" t="s">
        <v>10</v>
      </c>
      <c r="C8" s="16">
        <v>1096350</v>
      </c>
      <c r="D8" s="17">
        <v>2757704</v>
      </c>
      <c r="E8" s="9">
        <v>15178163847</v>
      </c>
      <c r="F8" s="8">
        <v>210920607369</v>
      </c>
      <c r="G8" s="16">
        <v>1284994</v>
      </c>
      <c r="H8" s="17">
        <v>3384379</v>
      </c>
      <c r="I8" s="9">
        <v>17596457516</v>
      </c>
      <c r="J8" s="8">
        <v>217094181506</v>
      </c>
      <c r="K8" s="16">
        <v>1382998</v>
      </c>
      <c r="L8" s="17">
        <v>3562439</v>
      </c>
      <c r="M8" s="9">
        <v>18410205712</v>
      </c>
      <c r="N8" s="8">
        <v>258593858662</v>
      </c>
      <c r="O8" s="16">
        <v>1321872</v>
      </c>
      <c r="P8" s="17">
        <v>3448973</v>
      </c>
      <c r="Q8" s="9">
        <v>20036586668</v>
      </c>
      <c r="R8" s="8">
        <v>230348793874</v>
      </c>
      <c r="S8" s="16">
        <v>1291622</v>
      </c>
      <c r="T8" s="17">
        <v>3361391</v>
      </c>
      <c r="U8" s="9">
        <v>17042407496</v>
      </c>
      <c r="V8" s="8">
        <v>234595025201</v>
      </c>
      <c r="W8" s="16">
        <v>1326324</v>
      </c>
      <c r="X8" s="17">
        <v>3375223</v>
      </c>
      <c r="Y8" s="9">
        <v>15230910150</v>
      </c>
      <c r="Z8" s="8">
        <v>249372978288</v>
      </c>
      <c r="AA8" s="16">
        <v>1296173</v>
      </c>
      <c r="AB8" s="17">
        <v>3426768</v>
      </c>
      <c r="AC8" s="9">
        <v>14467396092</v>
      </c>
      <c r="AD8" s="8">
        <v>239454495452</v>
      </c>
      <c r="AE8" s="16">
        <v>1378382</v>
      </c>
      <c r="AF8" s="17">
        <v>3389010</v>
      </c>
      <c r="AG8" s="9">
        <v>14005158012</v>
      </c>
      <c r="AH8" s="8">
        <v>232303336316</v>
      </c>
      <c r="AI8" s="16">
        <v>1391629</v>
      </c>
      <c r="AJ8" s="17">
        <v>3421454</v>
      </c>
      <c r="AK8" s="9">
        <v>14690340481</v>
      </c>
      <c r="AL8" s="8">
        <v>247118105839</v>
      </c>
      <c r="AM8" s="16">
        <v>1373971</v>
      </c>
      <c r="AN8" s="17">
        <v>3377331</v>
      </c>
      <c r="AO8" s="9">
        <v>15635814297.5</v>
      </c>
      <c r="AP8" s="8">
        <v>237247004635</v>
      </c>
      <c r="AQ8" s="16">
        <v>1382622</v>
      </c>
      <c r="AR8" s="17">
        <v>3524787</v>
      </c>
      <c r="AS8" s="9">
        <v>17381473387</v>
      </c>
      <c r="AT8" s="8">
        <v>247282647392</v>
      </c>
      <c r="AU8" s="74">
        <v>1599378</v>
      </c>
      <c r="AV8" s="74">
        <v>4291199</v>
      </c>
      <c r="AW8" s="74">
        <v>22150242548</v>
      </c>
      <c r="AX8" s="74">
        <v>339031017470</v>
      </c>
    </row>
    <row r="9" spans="1:50" ht="12.75" x14ac:dyDescent="0.2">
      <c r="A9" s="39"/>
      <c r="B9" s="49" t="s">
        <v>11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0" ht="12.75" x14ac:dyDescent="0.2">
      <c r="A10" s="39"/>
      <c r="B10" s="57" t="s">
        <v>12</v>
      </c>
      <c r="C10" s="16">
        <v>928490</v>
      </c>
      <c r="D10" s="17">
        <v>1470557</v>
      </c>
      <c r="E10" s="9">
        <v>13282471107</v>
      </c>
      <c r="F10" s="8">
        <v>101732310893</v>
      </c>
      <c r="G10" s="20">
        <v>1050869</v>
      </c>
      <c r="H10" s="48">
        <v>1728660</v>
      </c>
      <c r="I10" s="20">
        <v>15067495901</v>
      </c>
      <c r="J10" s="48">
        <v>102004951146</v>
      </c>
      <c r="K10" s="20">
        <v>1140786</v>
      </c>
      <c r="L10" s="48">
        <v>1812189</v>
      </c>
      <c r="M10" s="20">
        <v>16553203000</v>
      </c>
      <c r="N10" s="48">
        <v>121627473701</v>
      </c>
      <c r="O10" s="20">
        <v>1040903</v>
      </c>
      <c r="P10" s="48">
        <v>1742060</v>
      </c>
      <c r="Q10" s="20">
        <v>17611111653</v>
      </c>
      <c r="R10" s="48">
        <v>108665035103</v>
      </c>
      <c r="S10" s="20">
        <v>1081286</v>
      </c>
      <c r="T10" s="48">
        <v>1743360</v>
      </c>
      <c r="U10" s="20">
        <v>15814171271</v>
      </c>
      <c r="V10" s="48">
        <v>111021920901</v>
      </c>
      <c r="W10" s="20">
        <v>1079318</v>
      </c>
      <c r="X10" s="48">
        <v>1733172</v>
      </c>
      <c r="Y10" s="20">
        <v>13309716044</v>
      </c>
      <c r="Z10" s="48">
        <v>118617628099</v>
      </c>
      <c r="AA10" s="20">
        <v>1057283</v>
      </c>
      <c r="AB10" s="48">
        <v>1721243</v>
      </c>
      <c r="AC10" s="20">
        <v>12700830363</v>
      </c>
      <c r="AD10" s="48">
        <v>115160655256</v>
      </c>
      <c r="AE10" s="20">
        <v>1143340</v>
      </c>
      <c r="AF10" s="48">
        <v>1749272</v>
      </c>
      <c r="AG10" s="20">
        <v>12203912658</v>
      </c>
      <c r="AH10" s="48">
        <v>110697265450</v>
      </c>
      <c r="AI10" s="20">
        <v>1146998</v>
      </c>
      <c r="AJ10" s="48">
        <v>1735217</v>
      </c>
      <c r="AK10" s="20">
        <v>12857405870</v>
      </c>
      <c r="AL10" s="48">
        <v>115758064503</v>
      </c>
      <c r="AM10" s="20">
        <v>1121617</v>
      </c>
      <c r="AN10" s="48">
        <v>1676299</v>
      </c>
      <c r="AO10" s="20">
        <v>13690444395.5</v>
      </c>
      <c r="AP10" s="48">
        <v>111655450310</v>
      </c>
      <c r="AQ10" s="20">
        <v>1117937</v>
      </c>
      <c r="AR10" s="48">
        <v>1755027</v>
      </c>
      <c r="AS10" s="20">
        <v>15028646092</v>
      </c>
      <c r="AT10" s="48">
        <v>111799885779</v>
      </c>
      <c r="AU10" s="74">
        <v>1226970</v>
      </c>
      <c r="AV10" s="74">
        <v>2124496</v>
      </c>
      <c r="AW10" s="74">
        <v>17077638914</v>
      </c>
      <c r="AX10" s="74">
        <v>162616959250</v>
      </c>
    </row>
    <row r="11" spans="1:50" ht="12.75" x14ac:dyDescent="0.2">
      <c r="A11" s="22"/>
      <c r="B11" s="31" t="s">
        <v>13</v>
      </c>
      <c r="C11" s="9">
        <v>167860</v>
      </c>
      <c r="D11" s="8">
        <v>1287147</v>
      </c>
      <c r="E11" s="9">
        <v>1895692740</v>
      </c>
      <c r="F11" s="8">
        <v>109188296476</v>
      </c>
      <c r="G11" s="9">
        <v>234125</v>
      </c>
      <c r="H11" s="8">
        <v>1655719</v>
      </c>
      <c r="I11" s="9">
        <v>2528961615</v>
      </c>
      <c r="J11" s="8">
        <v>115089230360</v>
      </c>
      <c r="K11" s="9">
        <v>242212</v>
      </c>
      <c r="L11" s="8">
        <v>1750250</v>
      </c>
      <c r="M11" s="9">
        <v>1857002712</v>
      </c>
      <c r="N11" s="8">
        <v>136966384961</v>
      </c>
      <c r="O11" s="9">
        <v>280969</v>
      </c>
      <c r="P11" s="8">
        <v>1706913</v>
      </c>
      <c r="Q11" s="9">
        <v>2425475015</v>
      </c>
      <c r="R11" s="8">
        <v>121683758771</v>
      </c>
      <c r="S11" s="9">
        <v>210336</v>
      </c>
      <c r="T11" s="8">
        <v>1618031</v>
      </c>
      <c r="U11" s="9">
        <v>1228236225</v>
      </c>
      <c r="V11" s="8">
        <v>123573104300</v>
      </c>
      <c r="W11" s="9">
        <v>247006</v>
      </c>
      <c r="X11" s="8">
        <v>1642051</v>
      </c>
      <c r="Y11" s="9">
        <v>1921194106</v>
      </c>
      <c r="Z11" s="8">
        <v>130755350189</v>
      </c>
      <c r="AA11" s="9">
        <v>238890</v>
      </c>
      <c r="AB11" s="8">
        <v>1705525</v>
      </c>
      <c r="AC11" s="9">
        <v>1766565729</v>
      </c>
      <c r="AD11" s="8">
        <v>124293840196</v>
      </c>
      <c r="AE11" s="9">
        <v>235042</v>
      </c>
      <c r="AF11" s="8">
        <v>1639738</v>
      </c>
      <c r="AG11" s="9">
        <v>1801245354</v>
      </c>
      <c r="AH11" s="8">
        <v>121606070866</v>
      </c>
      <c r="AI11" s="9">
        <v>244631</v>
      </c>
      <c r="AJ11" s="8">
        <v>1686237</v>
      </c>
      <c r="AK11" s="9">
        <v>1832934611</v>
      </c>
      <c r="AL11" s="8">
        <v>131360041336</v>
      </c>
      <c r="AM11" s="9">
        <v>252354</v>
      </c>
      <c r="AN11" s="8">
        <v>1701032</v>
      </c>
      <c r="AO11" s="9">
        <v>1945369902</v>
      </c>
      <c r="AP11" s="8">
        <v>125591554325</v>
      </c>
      <c r="AQ11" s="9">
        <v>264685</v>
      </c>
      <c r="AR11" s="8">
        <v>1769760</v>
      </c>
      <c r="AS11" s="9">
        <v>2352827295</v>
      </c>
      <c r="AT11" s="8">
        <v>135482761613</v>
      </c>
      <c r="AU11" s="74">
        <v>372408</v>
      </c>
      <c r="AV11" s="74">
        <v>2166703</v>
      </c>
      <c r="AW11" s="74">
        <v>5072603634</v>
      </c>
      <c r="AX11" s="74">
        <v>176414058220</v>
      </c>
    </row>
    <row r="12" spans="1:50" ht="12.75" x14ac:dyDescent="0.2">
      <c r="A12" s="22"/>
      <c r="B12" s="22"/>
      <c r="C12" s="15"/>
      <c r="D12" s="11"/>
      <c r="E12" s="11"/>
      <c r="F12" s="11"/>
      <c r="G12" s="15"/>
      <c r="H12" s="11"/>
      <c r="I12" s="11"/>
      <c r="J12" s="11"/>
      <c r="K12" s="15"/>
      <c r="L12" s="11"/>
      <c r="M12" s="11"/>
      <c r="N12" s="11"/>
      <c r="O12" s="15"/>
      <c r="P12" s="11"/>
      <c r="Q12" s="11"/>
      <c r="R12" s="11"/>
      <c r="S12" s="15"/>
      <c r="T12" s="11"/>
      <c r="U12" s="11"/>
      <c r="V12" s="11"/>
      <c r="W12" s="15"/>
      <c r="X12" s="11"/>
      <c r="Y12" s="11"/>
      <c r="Z12" s="11"/>
      <c r="AA12" s="15"/>
      <c r="AB12" s="11"/>
      <c r="AC12" s="11"/>
      <c r="AD12" s="11"/>
      <c r="AE12" s="15"/>
      <c r="AF12" s="11"/>
      <c r="AG12" s="11"/>
      <c r="AH12" s="11"/>
      <c r="AI12" s="15"/>
      <c r="AJ12" s="11"/>
      <c r="AK12" s="11"/>
      <c r="AL12" s="11"/>
      <c r="AM12" s="15"/>
      <c r="AN12" s="11"/>
      <c r="AO12" s="11"/>
      <c r="AP12" s="11"/>
      <c r="AQ12" s="75"/>
      <c r="AR12" s="75"/>
      <c r="AS12" s="75"/>
      <c r="AT12" s="75"/>
      <c r="AU12" s="75"/>
      <c r="AV12" s="35"/>
      <c r="AW12" s="35"/>
      <c r="AX12" s="35"/>
    </row>
    <row r="13" spans="1:50" ht="12.75" x14ac:dyDescent="0.2">
      <c r="A13" s="22"/>
      <c r="B13" s="30" t="s">
        <v>14</v>
      </c>
      <c r="C13" s="13"/>
      <c r="D13" s="11"/>
      <c r="E13" s="14"/>
      <c r="F13" s="14"/>
      <c r="G13" s="13"/>
      <c r="H13" s="11"/>
      <c r="I13" s="14"/>
      <c r="J13" s="14"/>
      <c r="K13" s="13"/>
      <c r="L13" s="11"/>
      <c r="M13" s="14"/>
      <c r="N13" s="14"/>
      <c r="O13" s="13"/>
      <c r="P13" s="11"/>
      <c r="Q13" s="14"/>
      <c r="R13" s="14"/>
      <c r="S13" s="13"/>
      <c r="T13" s="11"/>
      <c r="U13" s="14"/>
      <c r="V13" s="14"/>
      <c r="W13" s="13"/>
      <c r="X13" s="11"/>
      <c r="Y13" s="14"/>
      <c r="Z13" s="14"/>
      <c r="AA13" s="13"/>
      <c r="AB13" s="11"/>
      <c r="AC13" s="14"/>
      <c r="AD13" s="14"/>
      <c r="AE13" s="13"/>
      <c r="AF13" s="11"/>
      <c r="AG13" s="14"/>
      <c r="AH13" s="14"/>
      <c r="AI13" s="13"/>
      <c r="AJ13" s="11"/>
      <c r="AK13" s="14"/>
      <c r="AL13" s="14"/>
      <c r="AM13" s="13"/>
      <c r="AN13" s="11"/>
      <c r="AO13" s="14"/>
      <c r="AP13" s="14"/>
      <c r="AQ13" s="21"/>
      <c r="AR13" s="21"/>
      <c r="AS13" s="21"/>
      <c r="AT13" s="21"/>
      <c r="AU13" s="21"/>
      <c r="AV13" s="35"/>
      <c r="AW13" s="47"/>
      <c r="AX13" s="47"/>
    </row>
    <row r="14" spans="1:50" ht="12.75" x14ac:dyDescent="0.2">
      <c r="A14" s="22"/>
      <c r="B14" s="32" t="s">
        <v>15</v>
      </c>
      <c r="C14" s="16">
        <v>49228</v>
      </c>
      <c r="D14" s="17">
        <v>141205</v>
      </c>
      <c r="E14" s="16">
        <v>1093286825</v>
      </c>
      <c r="F14" s="8">
        <v>4063981769</v>
      </c>
      <c r="G14" s="16">
        <v>91175</v>
      </c>
      <c r="H14" s="17">
        <v>175016</v>
      </c>
      <c r="I14" s="16">
        <v>1675875412</v>
      </c>
      <c r="J14" s="8">
        <v>2819574912</v>
      </c>
      <c r="K14" s="16">
        <v>85592</v>
      </c>
      <c r="L14" s="17">
        <v>172666</v>
      </c>
      <c r="M14" s="16">
        <v>904465977</v>
      </c>
      <c r="N14" s="8">
        <v>2898655995</v>
      </c>
      <c r="O14" s="16">
        <v>128501</v>
      </c>
      <c r="P14" s="17">
        <v>199913</v>
      </c>
      <c r="Q14" s="16">
        <v>1489397298</v>
      </c>
      <c r="R14" s="8">
        <v>3333619314</v>
      </c>
      <c r="S14" s="16">
        <v>34379</v>
      </c>
      <c r="T14" s="17">
        <v>164276</v>
      </c>
      <c r="U14" s="16">
        <v>225783722</v>
      </c>
      <c r="V14" s="8">
        <v>2477354102</v>
      </c>
      <c r="W14" s="16">
        <v>89881</v>
      </c>
      <c r="X14" s="17">
        <v>147287</v>
      </c>
      <c r="Y14" s="16">
        <v>931283828</v>
      </c>
      <c r="Z14" s="8">
        <v>2283029713</v>
      </c>
      <c r="AA14" s="16">
        <v>90203</v>
      </c>
      <c r="AB14" s="17">
        <v>185821</v>
      </c>
      <c r="AC14" s="16">
        <v>873350810</v>
      </c>
      <c r="AD14" s="8">
        <v>2710708589</v>
      </c>
      <c r="AE14" s="16">
        <v>88005</v>
      </c>
      <c r="AF14" s="17">
        <v>148266</v>
      </c>
      <c r="AG14" s="16">
        <v>869011701</v>
      </c>
      <c r="AH14" s="8">
        <v>2189905038</v>
      </c>
      <c r="AI14" s="16">
        <v>88043</v>
      </c>
      <c r="AJ14" s="17">
        <v>149391</v>
      </c>
      <c r="AK14" s="16">
        <v>875479370</v>
      </c>
      <c r="AL14" s="8">
        <v>2114376290</v>
      </c>
      <c r="AM14" s="16">
        <v>87280</v>
      </c>
      <c r="AN14" s="17">
        <v>148068</v>
      </c>
      <c r="AO14" s="16">
        <v>876027861</v>
      </c>
      <c r="AP14" s="8">
        <v>2293333594</v>
      </c>
      <c r="AQ14" s="16">
        <v>92141</v>
      </c>
      <c r="AR14" s="17">
        <v>146367</v>
      </c>
      <c r="AS14" s="16">
        <v>1206257940</v>
      </c>
      <c r="AT14" s="8">
        <v>2209078716</v>
      </c>
      <c r="AU14" s="74">
        <v>180362</v>
      </c>
      <c r="AV14" s="74">
        <v>182783</v>
      </c>
      <c r="AW14" s="74">
        <v>3582214605</v>
      </c>
      <c r="AX14" s="74">
        <v>2759257938</v>
      </c>
    </row>
    <row r="15" spans="1:50" ht="12.75" x14ac:dyDescent="0.2">
      <c r="A15" s="22"/>
      <c r="B15" s="32" t="s">
        <v>16</v>
      </c>
      <c r="C15" s="9">
        <v>118632</v>
      </c>
      <c r="D15" s="8">
        <v>1145942</v>
      </c>
      <c r="E15" s="9">
        <v>802405915</v>
      </c>
      <c r="F15" s="8">
        <v>105124314707</v>
      </c>
      <c r="G15" s="9">
        <v>142950</v>
      </c>
      <c r="H15" s="8">
        <v>1480703</v>
      </c>
      <c r="I15" s="9">
        <v>853086203</v>
      </c>
      <c r="J15" s="8">
        <v>112269655448</v>
      </c>
      <c r="K15" s="9">
        <v>156620</v>
      </c>
      <c r="L15" s="8">
        <v>1577584</v>
      </c>
      <c r="M15" s="9">
        <v>952536735</v>
      </c>
      <c r="N15" s="8">
        <v>134067728966</v>
      </c>
      <c r="O15" s="9">
        <v>152468</v>
      </c>
      <c r="P15" s="8">
        <v>1507000</v>
      </c>
      <c r="Q15" s="9">
        <v>936077717</v>
      </c>
      <c r="R15" s="8">
        <v>118350139457</v>
      </c>
      <c r="S15" s="9">
        <v>175957</v>
      </c>
      <c r="T15" s="8">
        <v>1453755</v>
      </c>
      <c r="U15" s="9">
        <v>1002452503</v>
      </c>
      <c r="V15" s="8">
        <v>121095750198</v>
      </c>
      <c r="W15" s="9">
        <v>157125</v>
      </c>
      <c r="X15" s="8">
        <v>1494764</v>
      </c>
      <c r="Y15" s="9">
        <v>989910278</v>
      </c>
      <c r="Z15" s="8">
        <v>128472320476</v>
      </c>
      <c r="AA15" s="9">
        <v>148687</v>
      </c>
      <c r="AB15" s="8">
        <v>1519704</v>
      </c>
      <c r="AC15" s="9">
        <v>893214919</v>
      </c>
      <c r="AD15" s="8">
        <v>121583131607</v>
      </c>
      <c r="AE15" s="9">
        <v>147037</v>
      </c>
      <c r="AF15" s="8">
        <v>1491448</v>
      </c>
      <c r="AG15" s="9">
        <v>932233653</v>
      </c>
      <c r="AH15" s="8">
        <v>119416162168</v>
      </c>
      <c r="AI15" s="9">
        <v>156588</v>
      </c>
      <c r="AJ15" s="8">
        <v>1536846</v>
      </c>
      <c r="AK15" s="9">
        <v>957455241</v>
      </c>
      <c r="AL15" s="8">
        <v>129245665046</v>
      </c>
      <c r="AM15" s="9">
        <v>165074</v>
      </c>
      <c r="AN15" s="8">
        <v>1552964</v>
      </c>
      <c r="AO15" s="9">
        <v>1069342041</v>
      </c>
      <c r="AP15" s="8">
        <v>123298220731</v>
      </c>
      <c r="AQ15" s="9">
        <v>172544</v>
      </c>
      <c r="AR15" s="8">
        <v>1623393</v>
      </c>
      <c r="AS15" s="9">
        <v>1146569355</v>
      </c>
      <c r="AT15" s="8">
        <v>133273682897</v>
      </c>
      <c r="AU15" s="74">
        <v>192046</v>
      </c>
      <c r="AV15" s="74">
        <v>1983920</v>
      </c>
      <c r="AW15" s="74">
        <v>1490389029</v>
      </c>
      <c r="AX15" s="74">
        <v>173654800282</v>
      </c>
    </row>
    <row r="16" spans="1:50" ht="12.75" x14ac:dyDescent="0.2">
      <c r="A16" s="22"/>
      <c r="B16" s="22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</row>
    <row r="17" spans="1:50" ht="12.75" x14ac:dyDescent="0.2">
      <c r="A17" s="22"/>
      <c r="B17" s="30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</row>
    <row r="18" spans="1:50" ht="12.75" x14ac:dyDescent="0.2">
      <c r="A18" s="22"/>
      <c r="B18" s="31" t="s">
        <v>17</v>
      </c>
      <c r="C18" s="9">
        <v>13062</v>
      </c>
      <c r="D18" s="10">
        <v>23</v>
      </c>
      <c r="E18" s="9">
        <v>67326645</v>
      </c>
      <c r="F18" s="8">
        <v>90579</v>
      </c>
      <c r="G18" s="9">
        <v>15400</v>
      </c>
      <c r="H18" s="10">
        <v>25</v>
      </c>
      <c r="I18" s="9">
        <v>91173785</v>
      </c>
      <c r="J18" s="8">
        <v>91276</v>
      </c>
      <c r="K18" s="9">
        <v>17236</v>
      </c>
      <c r="L18" s="10">
        <v>31</v>
      </c>
      <c r="M18" s="9">
        <v>96875431</v>
      </c>
      <c r="N18" s="8">
        <v>221800</v>
      </c>
      <c r="O18" s="9">
        <v>16542</v>
      </c>
      <c r="P18" s="10">
        <v>36</v>
      </c>
      <c r="Q18" s="9">
        <v>90224188</v>
      </c>
      <c r="R18" s="8">
        <v>326691</v>
      </c>
      <c r="S18" s="9">
        <v>16848</v>
      </c>
      <c r="T18" s="10">
        <v>81</v>
      </c>
      <c r="U18" s="9">
        <v>91412411</v>
      </c>
      <c r="V18" s="8">
        <v>1309598</v>
      </c>
      <c r="W18" s="9">
        <v>17121</v>
      </c>
      <c r="X18" s="10">
        <v>63</v>
      </c>
      <c r="Y18" s="9">
        <v>92199756</v>
      </c>
      <c r="Z18" s="8">
        <v>1035915</v>
      </c>
      <c r="AA18" s="9">
        <v>17849</v>
      </c>
      <c r="AB18" s="10">
        <v>57</v>
      </c>
      <c r="AC18" s="9">
        <v>92016381</v>
      </c>
      <c r="AD18" s="8">
        <v>1192263</v>
      </c>
      <c r="AE18" s="9">
        <v>19047</v>
      </c>
      <c r="AF18" s="10">
        <v>61</v>
      </c>
      <c r="AG18" s="9">
        <v>106351532</v>
      </c>
      <c r="AH18" s="8">
        <v>794742</v>
      </c>
      <c r="AI18" s="9">
        <v>20713</v>
      </c>
      <c r="AJ18" s="10">
        <v>69</v>
      </c>
      <c r="AK18" s="9">
        <v>112209530</v>
      </c>
      <c r="AL18" s="8">
        <v>1018314</v>
      </c>
      <c r="AM18" s="9">
        <v>22733</v>
      </c>
      <c r="AN18" s="10">
        <v>52</v>
      </c>
      <c r="AO18" s="9">
        <v>127248529</v>
      </c>
      <c r="AP18" s="8">
        <v>245754</v>
      </c>
      <c r="AQ18" s="9">
        <v>24921</v>
      </c>
      <c r="AR18" s="10">
        <v>92</v>
      </c>
      <c r="AS18" s="9">
        <v>135223642</v>
      </c>
      <c r="AT18" s="8">
        <v>1431046</v>
      </c>
      <c r="AU18" s="74">
        <v>29253</v>
      </c>
      <c r="AV18" s="74">
        <v>123</v>
      </c>
      <c r="AW18" s="74">
        <v>174945616</v>
      </c>
      <c r="AX18" s="74">
        <v>1980459</v>
      </c>
    </row>
    <row r="19" spans="1:50" ht="12.75" x14ac:dyDescent="0.2">
      <c r="A19" s="22"/>
      <c r="B19" s="31" t="s">
        <v>18</v>
      </c>
      <c r="C19" s="9">
        <v>4768</v>
      </c>
      <c r="D19" s="10">
        <v>0</v>
      </c>
      <c r="E19" s="9">
        <v>21074692</v>
      </c>
      <c r="F19" s="8">
        <v>0</v>
      </c>
      <c r="G19" s="9">
        <v>5829</v>
      </c>
      <c r="H19" s="10">
        <v>0</v>
      </c>
      <c r="I19" s="9">
        <v>24047442</v>
      </c>
      <c r="J19" s="8">
        <v>0</v>
      </c>
      <c r="K19" s="9">
        <v>5464</v>
      </c>
      <c r="L19" s="10">
        <v>0</v>
      </c>
      <c r="M19" s="9">
        <v>22084004</v>
      </c>
      <c r="N19" s="8">
        <v>0</v>
      </c>
      <c r="O19" s="9">
        <v>6339</v>
      </c>
      <c r="P19" s="10">
        <v>0</v>
      </c>
      <c r="Q19" s="9">
        <v>22151363</v>
      </c>
      <c r="R19" s="8">
        <v>0</v>
      </c>
      <c r="S19" s="9">
        <v>5705</v>
      </c>
      <c r="T19" s="10">
        <v>0</v>
      </c>
      <c r="U19" s="9">
        <v>21273426</v>
      </c>
      <c r="V19" s="8">
        <v>0</v>
      </c>
      <c r="W19" s="9">
        <v>5914</v>
      </c>
      <c r="X19" s="10">
        <v>0</v>
      </c>
      <c r="Y19" s="9">
        <v>23171836</v>
      </c>
      <c r="Z19" s="8">
        <v>0</v>
      </c>
      <c r="AA19" s="9">
        <v>4688</v>
      </c>
      <c r="AB19" s="10">
        <v>0</v>
      </c>
      <c r="AC19" s="9">
        <v>20353216</v>
      </c>
      <c r="AD19" s="8">
        <v>0</v>
      </c>
      <c r="AE19" s="9">
        <v>4722</v>
      </c>
      <c r="AF19" s="8">
        <v>0</v>
      </c>
      <c r="AG19" s="9">
        <v>23050493</v>
      </c>
      <c r="AH19" s="8">
        <v>0</v>
      </c>
      <c r="AI19" s="9">
        <v>5167</v>
      </c>
      <c r="AJ19" s="10">
        <v>0</v>
      </c>
      <c r="AK19" s="9">
        <v>24323002</v>
      </c>
      <c r="AL19" s="8">
        <v>0</v>
      </c>
      <c r="AM19" s="9">
        <v>5979</v>
      </c>
      <c r="AN19" s="10">
        <v>0</v>
      </c>
      <c r="AO19" s="9">
        <v>24083143</v>
      </c>
      <c r="AP19" s="8">
        <v>0</v>
      </c>
      <c r="AQ19" s="9">
        <v>5701</v>
      </c>
      <c r="AR19" s="10">
        <v>0</v>
      </c>
      <c r="AS19" s="9">
        <v>21338416</v>
      </c>
      <c r="AT19" s="8">
        <v>0</v>
      </c>
      <c r="AU19" s="74">
        <v>6150</v>
      </c>
      <c r="AV19" s="74">
        <v>0</v>
      </c>
      <c r="AW19" s="74">
        <v>23388447</v>
      </c>
      <c r="AX19" s="74">
        <v>0</v>
      </c>
    </row>
    <row r="20" spans="1:50" ht="12.75" x14ac:dyDescent="0.2">
      <c r="A20" s="22"/>
      <c r="B20" s="31" t="s">
        <v>19</v>
      </c>
      <c r="C20" s="9">
        <v>150030</v>
      </c>
      <c r="D20" s="8">
        <v>1287124</v>
      </c>
      <c r="E20" s="9">
        <v>1807291403</v>
      </c>
      <c r="F20" s="8">
        <v>109188205897</v>
      </c>
      <c r="G20" s="9">
        <v>212896</v>
      </c>
      <c r="H20" s="8">
        <v>1655694</v>
      </c>
      <c r="I20" s="9">
        <v>2413740388</v>
      </c>
      <c r="J20" s="8">
        <v>115089139084</v>
      </c>
      <c r="K20" s="9">
        <v>219512</v>
      </c>
      <c r="L20" s="8">
        <v>1750219</v>
      </c>
      <c r="M20" s="9">
        <v>1738043277</v>
      </c>
      <c r="N20" s="8">
        <v>136966163161</v>
      </c>
      <c r="O20" s="9">
        <v>258088</v>
      </c>
      <c r="P20" s="8">
        <v>1706877</v>
      </c>
      <c r="Q20" s="9">
        <v>2313099464</v>
      </c>
      <c r="R20" s="8">
        <v>121683432080</v>
      </c>
      <c r="S20" s="9">
        <v>187783</v>
      </c>
      <c r="T20" s="8">
        <v>1617950</v>
      </c>
      <c r="U20" s="9">
        <v>1115550388</v>
      </c>
      <c r="V20" s="8">
        <v>123571794702</v>
      </c>
      <c r="W20" s="9">
        <v>223971</v>
      </c>
      <c r="X20" s="8">
        <v>1641988</v>
      </c>
      <c r="Y20" s="9">
        <v>1805822514</v>
      </c>
      <c r="Z20" s="8">
        <v>130754314274</v>
      </c>
      <c r="AA20" s="9">
        <v>216353</v>
      </c>
      <c r="AB20" s="8">
        <v>1705468</v>
      </c>
      <c r="AC20" s="9">
        <v>1654196132</v>
      </c>
      <c r="AD20" s="8">
        <v>124292647933</v>
      </c>
      <c r="AE20" s="9">
        <v>211273</v>
      </c>
      <c r="AF20" s="8">
        <v>1639677</v>
      </c>
      <c r="AG20" s="9">
        <v>1671843329</v>
      </c>
      <c r="AH20" s="8">
        <v>121605276124</v>
      </c>
      <c r="AI20" s="9">
        <v>218751</v>
      </c>
      <c r="AJ20" s="9">
        <v>1686168</v>
      </c>
      <c r="AK20" s="9">
        <v>1696402079</v>
      </c>
      <c r="AL20" s="9">
        <v>131359023022</v>
      </c>
      <c r="AM20" s="9">
        <v>223642</v>
      </c>
      <c r="AN20" s="9">
        <v>1700980</v>
      </c>
      <c r="AO20" s="9">
        <v>1794038230</v>
      </c>
      <c r="AP20" s="9">
        <v>125591308571</v>
      </c>
      <c r="AQ20" s="9">
        <v>234063</v>
      </c>
      <c r="AR20" s="9">
        <v>1769668</v>
      </c>
      <c r="AS20" s="9">
        <v>2196265237</v>
      </c>
      <c r="AT20" s="9">
        <v>135481330567</v>
      </c>
      <c r="AU20" s="74">
        <v>337005</v>
      </c>
      <c r="AV20" s="74">
        <v>2166580</v>
      </c>
      <c r="AW20" s="74">
        <v>4874269571</v>
      </c>
      <c r="AX20" s="74">
        <v>176412077761</v>
      </c>
    </row>
    <row r="21" spans="1:50" ht="12.75" x14ac:dyDescent="0.2">
      <c r="A21" s="22"/>
      <c r="B21" s="31" t="s">
        <v>20</v>
      </c>
      <c r="C21" s="7">
        <v>0</v>
      </c>
      <c r="D21" s="8">
        <v>0</v>
      </c>
      <c r="E21" s="7">
        <v>0</v>
      </c>
      <c r="F21" s="8">
        <v>0</v>
      </c>
      <c r="G21" s="7">
        <v>0</v>
      </c>
      <c r="H21" s="8">
        <v>0</v>
      </c>
      <c r="I21" s="7">
        <v>0</v>
      </c>
      <c r="J21" s="8">
        <v>0</v>
      </c>
      <c r="K21" s="7">
        <v>0</v>
      </c>
      <c r="L21" s="8">
        <v>0</v>
      </c>
      <c r="M21" s="7">
        <v>0</v>
      </c>
      <c r="N21" s="8">
        <v>0</v>
      </c>
      <c r="O21" s="7">
        <v>0</v>
      </c>
      <c r="P21" s="8">
        <v>0</v>
      </c>
      <c r="Q21" s="7">
        <v>0</v>
      </c>
      <c r="R21" s="8">
        <v>0</v>
      </c>
      <c r="S21" s="7">
        <v>0</v>
      </c>
      <c r="T21" s="8">
        <v>0</v>
      </c>
      <c r="U21" s="7">
        <v>0</v>
      </c>
      <c r="V21" s="8">
        <v>0</v>
      </c>
      <c r="W21" s="7">
        <v>0</v>
      </c>
      <c r="X21" s="8">
        <v>0</v>
      </c>
      <c r="Y21" s="7">
        <v>0</v>
      </c>
      <c r="Z21" s="8">
        <v>0</v>
      </c>
      <c r="AA21" s="7">
        <v>0</v>
      </c>
      <c r="AB21" s="8">
        <v>0</v>
      </c>
      <c r="AC21" s="7">
        <v>0</v>
      </c>
      <c r="AD21" s="8">
        <v>0</v>
      </c>
      <c r="AE21" s="7">
        <v>0</v>
      </c>
      <c r="AF21" s="8">
        <v>0</v>
      </c>
      <c r="AG21" s="7">
        <v>0</v>
      </c>
      <c r="AH21" s="8">
        <v>0</v>
      </c>
      <c r="AI21" s="7">
        <v>0</v>
      </c>
      <c r="AJ21" s="8">
        <v>0</v>
      </c>
      <c r="AK21" s="7">
        <v>0</v>
      </c>
      <c r="AL21" s="8">
        <v>0</v>
      </c>
      <c r="AM21" s="7">
        <v>0</v>
      </c>
      <c r="AN21" s="8">
        <v>0</v>
      </c>
      <c r="AO21" s="7">
        <v>0</v>
      </c>
      <c r="AP21" s="8">
        <v>0</v>
      </c>
      <c r="AQ21" s="7">
        <v>0</v>
      </c>
      <c r="AR21" s="8">
        <v>0</v>
      </c>
      <c r="AS21" s="7">
        <v>0</v>
      </c>
      <c r="AT21" s="8">
        <v>0</v>
      </c>
      <c r="AU21" s="9">
        <v>0</v>
      </c>
      <c r="AV21" s="8">
        <v>0</v>
      </c>
      <c r="AW21" s="9">
        <v>0</v>
      </c>
      <c r="AX21" s="9">
        <v>0</v>
      </c>
    </row>
    <row r="22" spans="1:50" ht="12.75" x14ac:dyDescent="0.2">
      <c r="A22" s="22"/>
      <c r="B22" s="22"/>
      <c r="C22" s="15"/>
      <c r="D22" s="11"/>
      <c r="E22" s="11"/>
      <c r="F22" s="11"/>
      <c r="G22" s="15"/>
      <c r="H22" s="11"/>
      <c r="I22" s="11"/>
      <c r="J22" s="11"/>
      <c r="K22" s="15"/>
      <c r="L22" s="11"/>
      <c r="M22" s="11"/>
      <c r="N22" s="11"/>
      <c r="O22" s="15"/>
      <c r="P22" s="11"/>
      <c r="Q22" s="11"/>
      <c r="R22" s="11"/>
      <c r="S22" s="15"/>
      <c r="T22" s="11"/>
      <c r="U22" s="11"/>
      <c r="V22" s="11"/>
      <c r="W22" s="15"/>
      <c r="X22" s="11"/>
      <c r="Y22" s="11"/>
      <c r="Z22" s="11"/>
      <c r="AA22" s="15"/>
      <c r="AB22" s="11"/>
      <c r="AC22" s="11"/>
      <c r="AD22" s="11"/>
      <c r="AE22" s="15"/>
      <c r="AF22" s="11"/>
      <c r="AG22" s="11"/>
      <c r="AH22" s="11"/>
      <c r="AI22" s="15"/>
      <c r="AJ22" s="11"/>
      <c r="AK22" s="11"/>
      <c r="AL22" s="11"/>
      <c r="AM22" s="15"/>
      <c r="AN22" s="11"/>
      <c r="AO22" s="11"/>
      <c r="AP22" s="11"/>
      <c r="AQ22" s="15"/>
      <c r="AR22" s="11"/>
      <c r="AS22" s="11"/>
      <c r="AT22" s="11"/>
      <c r="AU22" s="75"/>
      <c r="AV22" s="35"/>
      <c r="AW22" s="35"/>
      <c r="AX22" s="82"/>
    </row>
    <row r="23" spans="1:50" ht="12.75" x14ac:dyDescent="0.2">
      <c r="A23" s="22"/>
      <c r="B23" s="30" t="s">
        <v>11</v>
      </c>
      <c r="C23" s="13"/>
      <c r="D23" s="14"/>
      <c r="E23" s="14"/>
      <c r="F23" s="14"/>
      <c r="G23" s="13"/>
      <c r="H23" s="14"/>
      <c r="I23" s="14"/>
      <c r="J23" s="14"/>
      <c r="K23" s="13"/>
      <c r="L23" s="14"/>
      <c r="M23" s="14"/>
      <c r="N23" s="14"/>
      <c r="O23" s="13"/>
      <c r="P23" s="14"/>
      <c r="Q23" s="14"/>
      <c r="R23" s="14"/>
      <c r="S23" s="13"/>
      <c r="T23" s="14"/>
      <c r="U23" s="14"/>
      <c r="V23" s="14"/>
      <c r="W23" s="13"/>
      <c r="X23" s="14"/>
      <c r="Y23" s="14"/>
      <c r="Z23" s="14"/>
      <c r="AA23" s="13"/>
      <c r="AB23" s="14"/>
      <c r="AC23" s="14"/>
      <c r="AD23" s="14"/>
      <c r="AE23" s="13"/>
      <c r="AF23" s="14"/>
      <c r="AG23" s="14"/>
      <c r="AH23" s="14"/>
      <c r="AI23" s="13"/>
      <c r="AJ23" s="14"/>
      <c r="AK23" s="14"/>
      <c r="AL23" s="14"/>
      <c r="AM23" s="17"/>
      <c r="AN23" s="17"/>
      <c r="AO23" s="17"/>
      <c r="AP23" s="17"/>
      <c r="AQ23" s="13"/>
      <c r="AR23" s="14"/>
      <c r="AS23" s="14"/>
      <c r="AT23" s="14"/>
      <c r="AU23" s="21"/>
      <c r="AV23" s="47"/>
      <c r="AW23" s="47"/>
      <c r="AX23" s="47"/>
    </row>
    <row r="24" spans="1:50" ht="12.75" x14ac:dyDescent="0.2">
      <c r="A24" s="22"/>
      <c r="B24" s="33" t="s">
        <v>21</v>
      </c>
      <c r="C24" s="16">
        <v>27347</v>
      </c>
      <c r="D24" s="17">
        <v>19359</v>
      </c>
      <c r="E24" s="16">
        <v>49300280</v>
      </c>
      <c r="F24" s="17">
        <v>253494675</v>
      </c>
      <c r="G24" s="16">
        <v>25587</v>
      </c>
      <c r="H24" s="17">
        <v>23836</v>
      </c>
      <c r="I24" s="16">
        <v>70561379</v>
      </c>
      <c r="J24" s="17">
        <v>491399721</v>
      </c>
      <c r="K24" s="16">
        <v>21768</v>
      </c>
      <c r="L24" s="17">
        <v>20545</v>
      </c>
      <c r="M24" s="16">
        <v>70458844</v>
      </c>
      <c r="N24" s="17">
        <v>406435924</v>
      </c>
      <c r="O24" s="16">
        <v>10992</v>
      </c>
      <c r="P24" s="17">
        <v>16055</v>
      </c>
      <c r="Q24" s="16">
        <v>49954170</v>
      </c>
      <c r="R24" s="17">
        <v>313905329</v>
      </c>
      <c r="S24" s="16">
        <v>7939</v>
      </c>
      <c r="T24" s="17">
        <v>12383</v>
      </c>
      <c r="U24" s="16">
        <v>39297083</v>
      </c>
      <c r="V24" s="17">
        <v>298180533</v>
      </c>
      <c r="W24" s="16">
        <v>18313</v>
      </c>
      <c r="X24" s="17">
        <v>14436</v>
      </c>
      <c r="Y24" s="16">
        <v>47831137</v>
      </c>
      <c r="Z24" s="17">
        <v>300887299</v>
      </c>
      <c r="AA24" s="16">
        <v>23910</v>
      </c>
      <c r="AB24" s="17">
        <v>22493</v>
      </c>
      <c r="AC24" s="16">
        <v>50641680</v>
      </c>
      <c r="AD24" s="17">
        <v>289230847</v>
      </c>
      <c r="AE24" s="16">
        <v>10121</v>
      </c>
      <c r="AF24" s="17">
        <v>25498</v>
      </c>
      <c r="AG24" s="16">
        <v>34519577</v>
      </c>
      <c r="AH24" s="17">
        <v>311863554</v>
      </c>
      <c r="AI24" s="16">
        <v>8238</v>
      </c>
      <c r="AJ24" s="17">
        <v>19129</v>
      </c>
      <c r="AK24" s="16">
        <v>33363493</v>
      </c>
      <c r="AL24" s="17">
        <v>253930831</v>
      </c>
      <c r="AM24" s="8">
        <v>41325</v>
      </c>
      <c r="AN24" s="8">
        <v>20041</v>
      </c>
      <c r="AO24" s="8">
        <v>60088439</v>
      </c>
      <c r="AP24" s="8">
        <v>410574286</v>
      </c>
      <c r="AQ24" s="16">
        <v>29255</v>
      </c>
      <c r="AR24" s="17">
        <v>27521</v>
      </c>
      <c r="AS24" s="16">
        <v>53161948</v>
      </c>
      <c r="AT24" s="17">
        <v>420106898</v>
      </c>
      <c r="AU24" s="74">
        <v>13370</v>
      </c>
      <c r="AV24" s="74">
        <v>27767</v>
      </c>
      <c r="AW24" s="74">
        <v>48172784</v>
      </c>
      <c r="AX24" s="83">
        <v>367763215</v>
      </c>
    </row>
    <row r="25" spans="1:50" ht="12.75" x14ac:dyDescent="0.2">
      <c r="A25" s="22"/>
      <c r="B25" s="32" t="s">
        <v>22</v>
      </c>
      <c r="C25" s="9">
        <v>115573</v>
      </c>
      <c r="D25" s="8">
        <v>5036</v>
      </c>
      <c r="E25" s="9">
        <v>432235846</v>
      </c>
      <c r="F25" s="8">
        <v>588371279</v>
      </c>
      <c r="G25" s="9">
        <v>150548</v>
      </c>
      <c r="H25" s="8">
        <v>5654</v>
      </c>
      <c r="I25" s="9">
        <v>643913134</v>
      </c>
      <c r="J25" s="8">
        <v>738633009</v>
      </c>
      <c r="K25" s="9">
        <v>199225</v>
      </c>
      <c r="L25" s="8">
        <v>6405</v>
      </c>
      <c r="M25" s="9">
        <v>759503107</v>
      </c>
      <c r="N25" s="8">
        <v>744274116</v>
      </c>
      <c r="O25" s="9">
        <v>138529</v>
      </c>
      <c r="P25" s="8">
        <v>5818</v>
      </c>
      <c r="Q25" s="9">
        <v>517342158</v>
      </c>
      <c r="R25" s="8">
        <v>711576418</v>
      </c>
      <c r="S25" s="9">
        <v>209376</v>
      </c>
      <c r="T25" s="8">
        <v>7715</v>
      </c>
      <c r="U25" s="9">
        <v>793679789</v>
      </c>
      <c r="V25" s="8">
        <v>728683793</v>
      </c>
      <c r="W25" s="9">
        <v>228202</v>
      </c>
      <c r="X25" s="8">
        <v>12228</v>
      </c>
      <c r="Y25" s="9">
        <v>907311641</v>
      </c>
      <c r="Z25" s="8">
        <v>667880690</v>
      </c>
      <c r="AA25" s="9">
        <v>223612</v>
      </c>
      <c r="AB25" s="8">
        <v>11821</v>
      </c>
      <c r="AC25" s="9">
        <v>871793763</v>
      </c>
      <c r="AD25" s="8">
        <v>623036656</v>
      </c>
      <c r="AE25" s="9">
        <v>249575</v>
      </c>
      <c r="AF25" s="8">
        <v>6538</v>
      </c>
      <c r="AG25" s="9">
        <v>976347092</v>
      </c>
      <c r="AH25" s="8">
        <v>660979461</v>
      </c>
      <c r="AI25" s="9">
        <v>249613</v>
      </c>
      <c r="AJ25" s="8">
        <v>6399</v>
      </c>
      <c r="AK25" s="9">
        <v>951386419</v>
      </c>
      <c r="AL25" s="8">
        <v>619241128</v>
      </c>
      <c r="AM25" s="17">
        <v>229404</v>
      </c>
      <c r="AN25" s="17">
        <v>6019</v>
      </c>
      <c r="AO25" s="17">
        <v>827061657.5</v>
      </c>
      <c r="AP25" s="17">
        <v>626597285</v>
      </c>
      <c r="AQ25" s="9">
        <v>254425</v>
      </c>
      <c r="AR25" s="8">
        <v>6532</v>
      </c>
      <c r="AS25" s="9">
        <v>965289859</v>
      </c>
      <c r="AT25" s="8">
        <v>638998335</v>
      </c>
      <c r="AU25" s="74">
        <v>270946</v>
      </c>
      <c r="AV25" s="74">
        <v>5890</v>
      </c>
      <c r="AW25" s="74">
        <v>1033357568</v>
      </c>
      <c r="AX25" s="83">
        <v>663870562</v>
      </c>
    </row>
    <row r="26" spans="1:50" ht="12.75" x14ac:dyDescent="0.2">
      <c r="A26" s="22"/>
      <c r="B26" s="22"/>
      <c r="C26" s="13"/>
      <c r="D26" s="13"/>
      <c r="E26" s="13"/>
      <c r="F26" s="18"/>
      <c r="G26" s="13"/>
      <c r="H26" s="13"/>
      <c r="I26" s="13"/>
      <c r="J26" s="18"/>
      <c r="K26" s="13"/>
      <c r="L26" s="13"/>
      <c r="M26" s="13"/>
      <c r="N26" s="18"/>
      <c r="O26" s="13"/>
      <c r="P26" s="13"/>
      <c r="Q26" s="13"/>
      <c r="R26" s="18"/>
      <c r="S26" s="13"/>
      <c r="T26" s="13"/>
      <c r="U26" s="13"/>
      <c r="V26" s="18"/>
      <c r="W26" s="13"/>
      <c r="X26" s="13"/>
      <c r="Y26" s="13"/>
      <c r="Z26" s="18"/>
      <c r="AA26" s="13"/>
      <c r="AB26" s="13"/>
      <c r="AC26" s="13"/>
      <c r="AD26" s="18"/>
      <c r="AE26" s="13"/>
      <c r="AF26" s="13"/>
      <c r="AG26" s="13"/>
      <c r="AH26" s="18"/>
      <c r="AI26" s="13"/>
      <c r="AJ26" s="13"/>
      <c r="AK26" s="13"/>
      <c r="AL26" s="18"/>
      <c r="AM26" s="13"/>
      <c r="AN26" s="13"/>
      <c r="AO26" s="13"/>
      <c r="AP26" s="18"/>
      <c r="AQ26" s="13"/>
      <c r="AR26" s="13"/>
      <c r="AS26" s="13"/>
      <c r="AT26" s="18"/>
      <c r="AU26" s="21"/>
      <c r="AV26" s="21"/>
      <c r="AW26" s="21"/>
      <c r="AX26" s="84"/>
    </row>
    <row r="27" spans="1:50" ht="12.75" x14ac:dyDescent="0.2">
      <c r="A27" s="22"/>
      <c r="B27" s="29" t="s">
        <v>23</v>
      </c>
      <c r="C27" s="7">
        <v>0</v>
      </c>
      <c r="D27" s="10">
        <v>0</v>
      </c>
      <c r="E27" s="7">
        <v>0</v>
      </c>
      <c r="F27" s="10">
        <v>0</v>
      </c>
      <c r="G27" s="7">
        <v>0</v>
      </c>
      <c r="H27" s="10">
        <v>0</v>
      </c>
      <c r="I27" s="7">
        <v>0</v>
      </c>
      <c r="J27" s="10">
        <v>0</v>
      </c>
      <c r="K27" s="7">
        <v>0</v>
      </c>
      <c r="L27" s="10">
        <v>0</v>
      </c>
      <c r="M27" s="7">
        <v>0</v>
      </c>
      <c r="N27" s="10">
        <v>0</v>
      </c>
      <c r="O27" s="7">
        <v>0</v>
      </c>
      <c r="P27" s="10">
        <v>0</v>
      </c>
      <c r="Q27" s="7">
        <v>0</v>
      </c>
      <c r="R27" s="10">
        <v>0</v>
      </c>
      <c r="S27" s="7">
        <v>0</v>
      </c>
      <c r="T27" s="10">
        <v>0</v>
      </c>
      <c r="U27" s="7">
        <v>0</v>
      </c>
      <c r="V27" s="10">
        <v>0</v>
      </c>
      <c r="W27" s="7">
        <v>0</v>
      </c>
      <c r="X27" s="10">
        <v>0</v>
      </c>
      <c r="Y27" s="7">
        <v>0</v>
      </c>
      <c r="Z27" s="10">
        <v>0</v>
      </c>
      <c r="AA27" s="7">
        <v>0</v>
      </c>
      <c r="AB27" s="10">
        <v>0</v>
      </c>
      <c r="AC27" s="7">
        <v>0</v>
      </c>
      <c r="AD27" s="10">
        <v>0</v>
      </c>
      <c r="AE27" s="7">
        <v>0</v>
      </c>
      <c r="AF27" s="10">
        <v>0</v>
      </c>
      <c r="AG27" s="7">
        <v>0</v>
      </c>
      <c r="AH27" s="10">
        <v>0</v>
      </c>
      <c r="AI27" s="7">
        <v>0</v>
      </c>
      <c r="AJ27" s="10">
        <v>0</v>
      </c>
      <c r="AK27" s="7">
        <v>0</v>
      </c>
      <c r="AL27" s="10">
        <v>0</v>
      </c>
      <c r="AM27" s="7">
        <v>0</v>
      </c>
      <c r="AN27" s="10">
        <v>0</v>
      </c>
      <c r="AO27" s="7">
        <v>0</v>
      </c>
      <c r="AP27" s="10">
        <v>0</v>
      </c>
      <c r="AQ27" s="7">
        <v>0</v>
      </c>
      <c r="AR27" s="10">
        <v>0</v>
      </c>
      <c r="AS27" s="7">
        <v>0</v>
      </c>
      <c r="AT27" s="10">
        <v>0</v>
      </c>
      <c r="AU27" s="9">
        <v>0</v>
      </c>
      <c r="AV27" s="8">
        <v>0</v>
      </c>
      <c r="AW27" s="9">
        <v>0</v>
      </c>
      <c r="AX27" s="9">
        <v>0</v>
      </c>
    </row>
    <row r="28" spans="1:50" ht="12.75" x14ac:dyDescent="0.2">
      <c r="A28" s="22"/>
      <c r="B28" s="34" t="s">
        <v>11</v>
      </c>
      <c r="C28" s="13"/>
      <c r="D28" s="18"/>
      <c r="E28" s="14"/>
      <c r="F28" s="14"/>
      <c r="G28" s="13"/>
      <c r="H28" s="18"/>
      <c r="I28" s="14"/>
      <c r="J28" s="14"/>
      <c r="K28" s="13"/>
      <c r="L28" s="18"/>
      <c r="M28" s="14"/>
      <c r="N28" s="14"/>
      <c r="O28" s="13"/>
      <c r="P28" s="18"/>
      <c r="Q28" s="14"/>
      <c r="R28" s="14"/>
      <c r="S28" s="13"/>
      <c r="T28" s="18"/>
      <c r="U28" s="14"/>
      <c r="V28" s="14"/>
      <c r="W28" s="13"/>
      <c r="X28" s="18"/>
      <c r="Y28" s="14"/>
      <c r="Z28" s="14"/>
      <c r="AA28" s="13"/>
      <c r="AB28" s="18"/>
      <c r="AC28" s="14"/>
      <c r="AD28" s="14"/>
      <c r="AE28" s="13"/>
      <c r="AF28" s="18"/>
      <c r="AG28" s="14"/>
      <c r="AH28" s="14"/>
      <c r="AI28" s="13"/>
      <c r="AJ28" s="18"/>
      <c r="AK28" s="14"/>
      <c r="AL28" s="14"/>
      <c r="AM28" s="13"/>
      <c r="AN28" s="18"/>
      <c r="AO28" s="14"/>
      <c r="AP28" s="14"/>
      <c r="AQ28" s="13"/>
      <c r="AR28" s="18"/>
      <c r="AS28" s="14"/>
      <c r="AT28" s="14"/>
      <c r="AU28" s="21"/>
      <c r="AV28" s="16"/>
      <c r="AW28" s="47"/>
      <c r="AX28" s="47"/>
    </row>
    <row r="29" spans="1:50" ht="12.75" x14ac:dyDescent="0.2">
      <c r="A29" s="22"/>
      <c r="B29" s="33" t="s">
        <v>24</v>
      </c>
      <c r="C29" s="7">
        <v>0</v>
      </c>
      <c r="D29" s="10">
        <v>0</v>
      </c>
      <c r="E29" s="7">
        <v>0</v>
      </c>
      <c r="F29" s="10">
        <v>0</v>
      </c>
      <c r="G29" s="7">
        <v>0</v>
      </c>
      <c r="H29" s="10">
        <v>0</v>
      </c>
      <c r="I29" s="7">
        <v>0</v>
      </c>
      <c r="J29" s="10">
        <v>0</v>
      </c>
      <c r="K29" s="7">
        <v>0</v>
      </c>
      <c r="L29" s="10">
        <v>0</v>
      </c>
      <c r="M29" s="7">
        <v>0</v>
      </c>
      <c r="N29" s="10">
        <v>0</v>
      </c>
      <c r="O29" s="7">
        <v>0</v>
      </c>
      <c r="P29" s="10">
        <v>0</v>
      </c>
      <c r="Q29" s="7">
        <v>0</v>
      </c>
      <c r="R29" s="10">
        <v>0</v>
      </c>
      <c r="S29" s="7">
        <v>0</v>
      </c>
      <c r="T29" s="10">
        <v>0</v>
      </c>
      <c r="U29" s="7">
        <v>0</v>
      </c>
      <c r="V29" s="10">
        <v>0</v>
      </c>
      <c r="W29" s="7">
        <v>0</v>
      </c>
      <c r="X29" s="10">
        <v>0</v>
      </c>
      <c r="Y29" s="7">
        <v>0</v>
      </c>
      <c r="Z29" s="10">
        <v>0</v>
      </c>
      <c r="AA29" s="7">
        <v>0</v>
      </c>
      <c r="AB29" s="10">
        <v>0</v>
      </c>
      <c r="AC29" s="7">
        <v>0</v>
      </c>
      <c r="AD29" s="10">
        <v>0</v>
      </c>
      <c r="AE29" s="7">
        <v>0</v>
      </c>
      <c r="AF29" s="10">
        <v>0</v>
      </c>
      <c r="AG29" s="7">
        <v>0</v>
      </c>
      <c r="AH29" s="10">
        <v>0</v>
      </c>
      <c r="AI29" s="7">
        <v>0</v>
      </c>
      <c r="AJ29" s="10">
        <v>0</v>
      </c>
      <c r="AK29" s="7">
        <v>0</v>
      </c>
      <c r="AL29" s="10">
        <v>0</v>
      </c>
      <c r="AM29" s="7">
        <v>0</v>
      </c>
      <c r="AN29" s="10">
        <v>0</v>
      </c>
      <c r="AO29" s="7">
        <v>0</v>
      </c>
      <c r="AP29" s="10">
        <v>0</v>
      </c>
      <c r="AQ29" s="7">
        <v>0</v>
      </c>
      <c r="AR29" s="10">
        <v>0</v>
      </c>
      <c r="AS29" s="7">
        <v>0</v>
      </c>
      <c r="AT29" s="10">
        <v>0</v>
      </c>
      <c r="AU29" s="9">
        <v>0</v>
      </c>
      <c r="AV29" s="8">
        <v>0</v>
      </c>
      <c r="AW29" s="9">
        <v>0</v>
      </c>
      <c r="AX29" s="9">
        <v>0</v>
      </c>
    </row>
    <row r="30" spans="1:50" ht="12.75" x14ac:dyDescent="0.2">
      <c r="A30" s="22"/>
      <c r="B30" s="32" t="s">
        <v>26</v>
      </c>
      <c r="C30" s="7">
        <v>0</v>
      </c>
      <c r="D30" s="10">
        <v>0</v>
      </c>
      <c r="E30" s="7">
        <v>0</v>
      </c>
      <c r="F30" s="10">
        <v>0</v>
      </c>
      <c r="G30" s="7">
        <v>0</v>
      </c>
      <c r="H30" s="10">
        <v>0</v>
      </c>
      <c r="I30" s="7">
        <v>0</v>
      </c>
      <c r="J30" s="10">
        <v>0</v>
      </c>
      <c r="K30" s="7">
        <v>0</v>
      </c>
      <c r="L30" s="10">
        <v>0</v>
      </c>
      <c r="M30" s="7">
        <v>0</v>
      </c>
      <c r="N30" s="10">
        <v>0</v>
      </c>
      <c r="O30" s="7">
        <v>0</v>
      </c>
      <c r="P30" s="10">
        <v>0</v>
      </c>
      <c r="Q30" s="7">
        <v>0</v>
      </c>
      <c r="R30" s="10">
        <v>0</v>
      </c>
      <c r="S30" s="7">
        <v>0</v>
      </c>
      <c r="T30" s="10">
        <v>0</v>
      </c>
      <c r="U30" s="7">
        <v>0</v>
      </c>
      <c r="V30" s="10">
        <v>0</v>
      </c>
      <c r="W30" s="7">
        <v>0</v>
      </c>
      <c r="X30" s="10">
        <v>0</v>
      </c>
      <c r="Y30" s="7">
        <v>0</v>
      </c>
      <c r="Z30" s="10">
        <v>0</v>
      </c>
      <c r="AA30" s="7">
        <v>0</v>
      </c>
      <c r="AB30" s="10">
        <v>0</v>
      </c>
      <c r="AC30" s="7">
        <v>0</v>
      </c>
      <c r="AD30" s="10">
        <v>0</v>
      </c>
      <c r="AE30" s="7">
        <v>0</v>
      </c>
      <c r="AF30" s="10">
        <v>0</v>
      </c>
      <c r="AG30" s="7">
        <v>0</v>
      </c>
      <c r="AH30" s="10">
        <v>0</v>
      </c>
      <c r="AI30" s="7">
        <v>0</v>
      </c>
      <c r="AJ30" s="10">
        <v>0</v>
      </c>
      <c r="AK30" s="7">
        <v>0</v>
      </c>
      <c r="AL30" s="10">
        <v>0</v>
      </c>
      <c r="AM30" s="7">
        <v>0</v>
      </c>
      <c r="AN30" s="10">
        <v>0</v>
      </c>
      <c r="AO30" s="7">
        <v>0</v>
      </c>
      <c r="AP30" s="10">
        <v>0</v>
      </c>
      <c r="AQ30" s="7">
        <v>0</v>
      </c>
      <c r="AR30" s="10">
        <v>0</v>
      </c>
      <c r="AS30" s="7">
        <v>0</v>
      </c>
      <c r="AT30" s="10">
        <v>0</v>
      </c>
      <c r="AU30" s="9">
        <v>0</v>
      </c>
      <c r="AV30" s="8">
        <v>0</v>
      </c>
      <c r="AW30" s="9">
        <v>0</v>
      </c>
      <c r="AX30" s="9">
        <v>0</v>
      </c>
    </row>
    <row r="31" spans="1:50" ht="12.75" x14ac:dyDescent="0.2">
      <c r="A31" s="22"/>
      <c r="B31" s="22"/>
      <c r="C31" s="51"/>
      <c r="D31" s="52"/>
      <c r="E31" s="51"/>
      <c r="F31" s="53"/>
      <c r="G31" s="51"/>
      <c r="H31" s="52"/>
      <c r="I31" s="51"/>
      <c r="J31" s="53"/>
      <c r="K31" s="51"/>
      <c r="L31" s="52"/>
      <c r="M31" s="51"/>
      <c r="N31" s="53"/>
      <c r="O31" s="51"/>
      <c r="P31" s="52"/>
      <c r="Q31" s="51"/>
      <c r="R31" s="53"/>
      <c r="S31" s="51"/>
      <c r="T31" s="52"/>
      <c r="U31" s="51"/>
      <c r="V31" s="53"/>
      <c r="W31" s="51"/>
      <c r="X31" s="52"/>
      <c r="Y31" s="51"/>
      <c r="Z31" s="53"/>
      <c r="AA31" s="51"/>
      <c r="AB31" s="52"/>
      <c r="AC31" s="51"/>
      <c r="AD31" s="53"/>
      <c r="AE31" s="51"/>
      <c r="AF31" s="52"/>
      <c r="AG31" s="51"/>
      <c r="AH31" s="53"/>
      <c r="AI31" s="51"/>
      <c r="AJ31" s="52"/>
      <c r="AK31" s="51"/>
      <c r="AL31" s="53"/>
      <c r="AM31" s="51"/>
      <c r="AN31" s="52"/>
      <c r="AO31" s="51"/>
      <c r="AP31" s="53"/>
      <c r="AQ31" s="51"/>
      <c r="AR31" s="52"/>
      <c r="AS31" s="51"/>
      <c r="AT31" s="53"/>
      <c r="AU31" s="51"/>
      <c r="AV31" s="76"/>
      <c r="AW31" s="51"/>
      <c r="AX31" s="85"/>
    </row>
    <row r="32" spans="1:50" ht="12.75" x14ac:dyDescent="0.2">
      <c r="A32" s="22"/>
      <c r="B32" s="29" t="s">
        <v>27</v>
      </c>
      <c r="C32" s="9">
        <v>2684335</v>
      </c>
      <c r="D32" s="8">
        <v>122283</v>
      </c>
      <c r="E32" s="9">
        <v>2885255833.75</v>
      </c>
      <c r="F32" s="8">
        <v>257615470.83000001</v>
      </c>
      <c r="G32" s="9">
        <v>2931342</v>
      </c>
      <c r="H32" s="8">
        <v>174048</v>
      </c>
      <c r="I32" s="9">
        <v>3033737754.1999998</v>
      </c>
      <c r="J32" s="8">
        <v>311730524.23000002</v>
      </c>
      <c r="K32" s="9">
        <v>3189011</v>
      </c>
      <c r="L32" s="8">
        <v>205930</v>
      </c>
      <c r="M32" s="9">
        <v>3301282532</v>
      </c>
      <c r="N32" s="8">
        <v>355446236</v>
      </c>
      <c r="O32" s="9">
        <v>3050795</v>
      </c>
      <c r="P32" s="8">
        <v>180522</v>
      </c>
      <c r="Q32" s="9">
        <v>3167155939</v>
      </c>
      <c r="R32" s="8">
        <v>334781635</v>
      </c>
      <c r="S32" s="9">
        <v>3169212</v>
      </c>
      <c r="T32" s="8">
        <v>183244</v>
      </c>
      <c r="U32" s="9">
        <v>3363240062</v>
      </c>
      <c r="V32" s="8">
        <v>361187491</v>
      </c>
      <c r="W32" s="9">
        <v>3224485</v>
      </c>
      <c r="X32" s="8">
        <v>184070</v>
      </c>
      <c r="Y32" s="9">
        <v>3409347797</v>
      </c>
      <c r="Z32" s="8">
        <v>339992654</v>
      </c>
      <c r="AA32" s="9">
        <v>3130778</v>
      </c>
      <c r="AB32" s="8">
        <v>174339</v>
      </c>
      <c r="AC32" s="9">
        <v>3414454238</v>
      </c>
      <c r="AD32" s="8">
        <v>334430727</v>
      </c>
      <c r="AE32" s="9">
        <v>3331355</v>
      </c>
      <c r="AF32" s="8">
        <v>181278</v>
      </c>
      <c r="AG32" s="9">
        <v>3558367359</v>
      </c>
      <c r="AH32" s="8">
        <v>357831009</v>
      </c>
      <c r="AI32" s="9">
        <v>3264934</v>
      </c>
      <c r="AJ32" s="8">
        <v>194174</v>
      </c>
      <c r="AK32" s="9">
        <v>3482203394.2399998</v>
      </c>
      <c r="AL32" s="8">
        <v>364372043.5</v>
      </c>
      <c r="AM32" s="9">
        <v>3286809</v>
      </c>
      <c r="AN32" s="8">
        <v>192523</v>
      </c>
      <c r="AO32" s="9">
        <v>3527401689.6500001</v>
      </c>
      <c r="AP32" s="8">
        <v>391981478.36000001</v>
      </c>
      <c r="AQ32" s="9">
        <v>3442000</v>
      </c>
      <c r="AR32" s="8">
        <v>205452</v>
      </c>
      <c r="AS32" s="9">
        <v>3643922101</v>
      </c>
      <c r="AT32" s="8">
        <v>376356363</v>
      </c>
      <c r="AU32" s="74">
        <v>3816656</v>
      </c>
      <c r="AV32" s="74">
        <v>225111</v>
      </c>
      <c r="AW32" s="74">
        <v>4071547232.8400002</v>
      </c>
      <c r="AX32" s="83">
        <v>394292571.46000004</v>
      </c>
    </row>
    <row r="33" spans="1:50" ht="12.75" x14ac:dyDescent="0.2">
      <c r="A33" s="22"/>
      <c r="B33" s="30" t="s">
        <v>11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86"/>
    </row>
    <row r="34" spans="1:50" ht="12.75" x14ac:dyDescent="0.2">
      <c r="A34" s="22"/>
      <c r="B34" s="31" t="s">
        <v>28</v>
      </c>
      <c r="C34" s="9">
        <v>2106833</v>
      </c>
      <c r="D34" s="8">
        <v>67487</v>
      </c>
      <c r="E34" s="9">
        <v>2051362345.6600001</v>
      </c>
      <c r="F34" s="8">
        <v>109092155.83</v>
      </c>
      <c r="G34" s="9">
        <v>2286987</v>
      </c>
      <c r="H34" s="8">
        <v>99427</v>
      </c>
      <c r="I34" s="9">
        <v>2159045172.1900001</v>
      </c>
      <c r="J34" s="8">
        <v>140368722.22999999</v>
      </c>
      <c r="K34" s="9">
        <v>2478313</v>
      </c>
      <c r="L34" s="8">
        <v>117806</v>
      </c>
      <c r="M34" s="9">
        <v>2324501094</v>
      </c>
      <c r="N34" s="8">
        <v>166260025</v>
      </c>
      <c r="O34" s="9">
        <v>2375219</v>
      </c>
      <c r="P34" s="8">
        <v>104559</v>
      </c>
      <c r="Q34" s="9">
        <v>2253557931</v>
      </c>
      <c r="R34" s="8">
        <v>152039666</v>
      </c>
      <c r="S34" s="9">
        <v>2464122</v>
      </c>
      <c r="T34" s="8">
        <v>106255</v>
      </c>
      <c r="U34" s="9">
        <v>2379588170</v>
      </c>
      <c r="V34" s="8">
        <v>166296949</v>
      </c>
      <c r="W34" s="9">
        <v>2508198</v>
      </c>
      <c r="X34" s="8">
        <v>106922</v>
      </c>
      <c r="Y34" s="9">
        <v>2413665342</v>
      </c>
      <c r="Z34" s="8">
        <v>159127028</v>
      </c>
      <c r="AA34" s="9">
        <v>2437138</v>
      </c>
      <c r="AB34" s="8">
        <v>102412</v>
      </c>
      <c r="AC34" s="9">
        <v>2406559325</v>
      </c>
      <c r="AD34" s="8">
        <v>161063316</v>
      </c>
      <c r="AE34" s="9">
        <v>2597097</v>
      </c>
      <c r="AF34" s="8">
        <v>108880</v>
      </c>
      <c r="AG34" s="9">
        <v>2511943383</v>
      </c>
      <c r="AH34" s="8">
        <v>174711464</v>
      </c>
      <c r="AI34" s="9">
        <v>2576645</v>
      </c>
      <c r="AJ34" s="8">
        <v>116712</v>
      </c>
      <c r="AK34" s="9">
        <v>2528856341.9099998</v>
      </c>
      <c r="AL34" s="8">
        <v>178947181.5</v>
      </c>
      <c r="AM34" s="9">
        <v>2597938</v>
      </c>
      <c r="AN34" s="8">
        <v>113846</v>
      </c>
      <c r="AO34" s="9">
        <v>2564693391.0500002</v>
      </c>
      <c r="AP34" s="8">
        <v>198185919.36000001</v>
      </c>
      <c r="AQ34" s="9">
        <v>2744077</v>
      </c>
      <c r="AR34" s="8">
        <v>122856</v>
      </c>
      <c r="AS34" s="9">
        <v>2657794812</v>
      </c>
      <c r="AT34" s="8">
        <v>194856516</v>
      </c>
      <c r="AU34" s="74">
        <v>3083893</v>
      </c>
      <c r="AV34" s="74">
        <v>137638</v>
      </c>
      <c r="AW34" s="74">
        <v>3034607599.98</v>
      </c>
      <c r="AX34" s="83">
        <v>210473189.45999998</v>
      </c>
    </row>
    <row r="35" spans="1:50" ht="12.75" x14ac:dyDescent="0.2">
      <c r="A35" s="22"/>
      <c r="B35" s="31" t="s">
        <v>29</v>
      </c>
      <c r="C35" s="7">
        <v>0</v>
      </c>
      <c r="D35" s="10">
        <v>0</v>
      </c>
      <c r="E35" s="7">
        <v>0</v>
      </c>
      <c r="F35" s="10">
        <v>0</v>
      </c>
      <c r="G35" s="7">
        <v>0</v>
      </c>
      <c r="H35" s="10">
        <v>0</v>
      </c>
      <c r="I35" s="7">
        <v>0</v>
      </c>
      <c r="J35" s="10">
        <v>0</v>
      </c>
      <c r="K35" s="7">
        <v>0</v>
      </c>
      <c r="L35" s="10">
        <v>0</v>
      </c>
      <c r="M35" s="7">
        <v>0</v>
      </c>
      <c r="N35" s="10">
        <v>0</v>
      </c>
      <c r="O35" s="7">
        <v>0</v>
      </c>
      <c r="P35" s="10">
        <v>0</v>
      </c>
      <c r="Q35" s="7">
        <v>0</v>
      </c>
      <c r="R35" s="10">
        <v>0</v>
      </c>
      <c r="S35" s="7">
        <v>0</v>
      </c>
      <c r="T35" s="10">
        <v>0</v>
      </c>
      <c r="U35" s="7">
        <v>0</v>
      </c>
      <c r="V35" s="10">
        <v>0</v>
      </c>
      <c r="W35" s="7">
        <v>0</v>
      </c>
      <c r="X35" s="10">
        <v>0</v>
      </c>
      <c r="Y35" s="7">
        <v>0</v>
      </c>
      <c r="Z35" s="10">
        <v>0</v>
      </c>
      <c r="AA35" s="7">
        <v>0</v>
      </c>
      <c r="AB35" s="10">
        <v>0</v>
      </c>
      <c r="AC35" s="7">
        <v>0</v>
      </c>
      <c r="AD35" s="10">
        <v>0</v>
      </c>
      <c r="AE35" s="7">
        <v>0</v>
      </c>
      <c r="AF35" s="10">
        <v>0</v>
      </c>
      <c r="AG35" s="7">
        <v>0</v>
      </c>
      <c r="AH35" s="10">
        <v>0</v>
      </c>
      <c r="AI35" s="7">
        <v>0</v>
      </c>
      <c r="AJ35" s="10">
        <v>0</v>
      </c>
      <c r="AK35" s="7">
        <v>0</v>
      </c>
      <c r="AL35" s="10">
        <v>0</v>
      </c>
      <c r="AM35" s="7">
        <v>0</v>
      </c>
      <c r="AN35" s="10">
        <v>0</v>
      </c>
      <c r="AO35" s="7">
        <v>0</v>
      </c>
      <c r="AP35" s="10">
        <v>0</v>
      </c>
      <c r="AQ35" s="7">
        <v>0</v>
      </c>
      <c r="AR35" s="10">
        <v>0</v>
      </c>
      <c r="AS35" s="7">
        <v>0</v>
      </c>
      <c r="AT35" s="10">
        <v>0</v>
      </c>
      <c r="AU35" s="9">
        <v>0</v>
      </c>
      <c r="AV35" s="8">
        <v>0</v>
      </c>
      <c r="AW35" s="9">
        <v>0</v>
      </c>
      <c r="AX35" s="9">
        <v>0</v>
      </c>
    </row>
    <row r="36" spans="1:50" ht="12.75" x14ac:dyDescent="0.2">
      <c r="A36" s="22"/>
      <c r="B36" s="31" t="s">
        <v>30</v>
      </c>
      <c r="C36" s="9">
        <v>577502</v>
      </c>
      <c r="D36" s="8">
        <v>54796</v>
      </c>
      <c r="E36" s="9">
        <v>833893488.09000003</v>
      </c>
      <c r="F36" s="8">
        <v>148523315</v>
      </c>
      <c r="G36" s="9">
        <v>644355</v>
      </c>
      <c r="H36" s="8">
        <v>74621</v>
      </c>
      <c r="I36" s="9">
        <v>874692582.00999999</v>
      </c>
      <c r="J36" s="8">
        <v>171361802</v>
      </c>
      <c r="K36" s="9">
        <v>710698</v>
      </c>
      <c r="L36" s="8">
        <v>88124</v>
      </c>
      <c r="M36" s="9">
        <v>976781438</v>
      </c>
      <c r="N36" s="8">
        <v>189186211</v>
      </c>
      <c r="O36" s="9">
        <v>675576</v>
      </c>
      <c r="P36" s="8">
        <v>75963</v>
      </c>
      <c r="Q36" s="9">
        <v>913598008</v>
      </c>
      <c r="R36" s="8">
        <v>182741969</v>
      </c>
      <c r="S36" s="9">
        <v>705090</v>
      </c>
      <c r="T36" s="8">
        <v>76989</v>
      </c>
      <c r="U36" s="9">
        <v>983651892</v>
      </c>
      <c r="V36" s="8">
        <v>194890542</v>
      </c>
      <c r="W36" s="9">
        <v>716287</v>
      </c>
      <c r="X36" s="8">
        <v>77148</v>
      </c>
      <c r="Y36" s="9">
        <v>995682455</v>
      </c>
      <c r="Z36" s="8">
        <v>180865626</v>
      </c>
      <c r="AA36" s="9">
        <v>693640</v>
      </c>
      <c r="AB36" s="8">
        <v>71927</v>
      </c>
      <c r="AC36" s="9">
        <v>1007894913</v>
      </c>
      <c r="AD36" s="8">
        <v>173367411</v>
      </c>
      <c r="AE36" s="9">
        <v>734258</v>
      </c>
      <c r="AF36" s="8">
        <v>72398</v>
      </c>
      <c r="AG36" s="9">
        <v>1046423976</v>
      </c>
      <c r="AH36" s="8">
        <v>183119545</v>
      </c>
      <c r="AI36" s="9">
        <v>688289</v>
      </c>
      <c r="AJ36" s="8">
        <v>77462</v>
      </c>
      <c r="AK36" s="9">
        <v>953347052.33000004</v>
      </c>
      <c r="AL36" s="8">
        <v>185424862</v>
      </c>
      <c r="AM36" s="9">
        <v>688871</v>
      </c>
      <c r="AN36" s="8">
        <v>78677</v>
      </c>
      <c r="AO36" s="9">
        <v>962708298.60000002</v>
      </c>
      <c r="AP36" s="8">
        <v>193795559</v>
      </c>
      <c r="AQ36" s="9">
        <v>697923</v>
      </c>
      <c r="AR36" s="8">
        <v>82596</v>
      </c>
      <c r="AS36" s="9">
        <v>986127289</v>
      </c>
      <c r="AT36" s="8">
        <v>181499847</v>
      </c>
      <c r="AU36" s="74">
        <v>732763</v>
      </c>
      <c r="AV36" s="74">
        <v>87473</v>
      </c>
      <c r="AW36" s="74">
        <v>1036939632.86</v>
      </c>
      <c r="AX36" s="83">
        <v>183819382</v>
      </c>
    </row>
    <row r="37" spans="1:50" ht="12.75" x14ac:dyDescent="0.2">
      <c r="A37" s="22"/>
      <c r="B37" s="31" t="s">
        <v>31</v>
      </c>
      <c r="C37" s="7">
        <v>0</v>
      </c>
      <c r="D37" s="10">
        <v>0</v>
      </c>
      <c r="E37" s="7">
        <v>0</v>
      </c>
      <c r="F37" s="10">
        <v>0</v>
      </c>
      <c r="G37" s="7">
        <v>0</v>
      </c>
      <c r="H37" s="10">
        <v>0</v>
      </c>
      <c r="I37" s="7">
        <v>0</v>
      </c>
      <c r="J37" s="10">
        <v>0</v>
      </c>
      <c r="K37" s="7">
        <v>0</v>
      </c>
      <c r="L37" s="10">
        <v>0</v>
      </c>
      <c r="M37" s="7">
        <v>0</v>
      </c>
      <c r="N37" s="10">
        <v>0</v>
      </c>
      <c r="O37" s="7">
        <v>0</v>
      </c>
      <c r="P37" s="10">
        <v>0</v>
      </c>
      <c r="Q37" s="7">
        <v>0</v>
      </c>
      <c r="R37" s="10">
        <v>0</v>
      </c>
      <c r="S37" s="7">
        <v>0</v>
      </c>
      <c r="T37" s="10">
        <v>0</v>
      </c>
      <c r="U37" s="7">
        <v>0</v>
      </c>
      <c r="V37" s="10">
        <v>0</v>
      </c>
      <c r="W37" s="7">
        <v>0</v>
      </c>
      <c r="X37" s="10">
        <v>0</v>
      </c>
      <c r="Y37" s="7">
        <v>0</v>
      </c>
      <c r="Z37" s="10">
        <v>0</v>
      </c>
      <c r="AA37" s="7">
        <v>0</v>
      </c>
      <c r="AB37" s="10">
        <v>0</v>
      </c>
      <c r="AC37" s="7">
        <v>0</v>
      </c>
      <c r="AD37" s="10">
        <v>0</v>
      </c>
      <c r="AE37" s="7">
        <v>0</v>
      </c>
      <c r="AF37" s="10">
        <v>0</v>
      </c>
      <c r="AG37" s="7">
        <v>0</v>
      </c>
      <c r="AH37" s="10">
        <v>0</v>
      </c>
      <c r="AI37" s="7">
        <v>0</v>
      </c>
      <c r="AJ37" s="10">
        <v>0</v>
      </c>
      <c r="AK37" s="7">
        <v>0</v>
      </c>
      <c r="AL37" s="10">
        <v>0</v>
      </c>
      <c r="AM37" s="7">
        <v>0</v>
      </c>
      <c r="AN37" s="10">
        <v>0</v>
      </c>
      <c r="AO37" s="7">
        <v>0</v>
      </c>
      <c r="AP37" s="10">
        <v>0</v>
      </c>
      <c r="AQ37" s="7">
        <v>0</v>
      </c>
      <c r="AR37" s="10">
        <v>0</v>
      </c>
      <c r="AS37" s="7">
        <v>0</v>
      </c>
      <c r="AT37" s="10">
        <v>0</v>
      </c>
      <c r="AU37" s="9">
        <v>0</v>
      </c>
      <c r="AV37" s="8">
        <v>0</v>
      </c>
      <c r="AW37" s="9">
        <v>0</v>
      </c>
      <c r="AX37" s="9">
        <v>0</v>
      </c>
    </row>
    <row r="38" spans="1:50" ht="12.75" x14ac:dyDescent="0.2">
      <c r="A38" s="22"/>
      <c r="B38" s="31" t="s">
        <v>32</v>
      </c>
      <c r="C38" s="7">
        <v>0</v>
      </c>
      <c r="D38" s="10">
        <v>0</v>
      </c>
      <c r="E38" s="7">
        <v>0</v>
      </c>
      <c r="F38" s="10">
        <v>0</v>
      </c>
      <c r="G38" s="7">
        <v>0</v>
      </c>
      <c r="H38" s="10">
        <v>0</v>
      </c>
      <c r="I38" s="7">
        <v>0</v>
      </c>
      <c r="J38" s="10">
        <v>0</v>
      </c>
      <c r="K38" s="7">
        <v>0</v>
      </c>
      <c r="L38" s="10">
        <v>0</v>
      </c>
      <c r="M38" s="7">
        <v>0</v>
      </c>
      <c r="N38" s="10">
        <v>0</v>
      </c>
      <c r="O38" s="7">
        <v>0</v>
      </c>
      <c r="P38" s="10">
        <v>0</v>
      </c>
      <c r="Q38" s="7">
        <v>0</v>
      </c>
      <c r="R38" s="10">
        <v>0</v>
      </c>
      <c r="S38" s="7">
        <v>0</v>
      </c>
      <c r="T38" s="10">
        <v>0</v>
      </c>
      <c r="U38" s="7">
        <v>0</v>
      </c>
      <c r="V38" s="10">
        <v>0</v>
      </c>
      <c r="W38" s="7">
        <v>0</v>
      </c>
      <c r="X38" s="10">
        <v>0</v>
      </c>
      <c r="Y38" s="7">
        <v>0</v>
      </c>
      <c r="Z38" s="10">
        <v>0</v>
      </c>
      <c r="AA38" s="7">
        <v>0</v>
      </c>
      <c r="AB38" s="10">
        <v>0</v>
      </c>
      <c r="AC38" s="7">
        <v>0</v>
      </c>
      <c r="AD38" s="10">
        <v>0</v>
      </c>
      <c r="AE38" s="7">
        <v>0</v>
      </c>
      <c r="AF38" s="10">
        <v>0</v>
      </c>
      <c r="AG38" s="7">
        <v>0</v>
      </c>
      <c r="AH38" s="10">
        <v>0</v>
      </c>
      <c r="AI38" s="7">
        <v>0</v>
      </c>
      <c r="AJ38" s="10">
        <v>0</v>
      </c>
      <c r="AK38" s="7">
        <v>0</v>
      </c>
      <c r="AL38" s="10">
        <v>0</v>
      </c>
      <c r="AM38" s="7">
        <v>0</v>
      </c>
      <c r="AN38" s="10">
        <v>0</v>
      </c>
      <c r="AO38" s="7">
        <v>0</v>
      </c>
      <c r="AP38" s="10">
        <v>0</v>
      </c>
      <c r="AQ38" s="7">
        <v>0</v>
      </c>
      <c r="AR38" s="10">
        <v>0</v>
      </c>
      <c r="AS38" s="7">
        <v>0</v>
      </c>
      <c r="AT38" s="10">
        <v>0</v>
      </c>
      <c r="AU38" s="9">
        <v>0</v>
      </c>
      <c r="AV38" s="8">
        <v>0</v>
      </c>
      <c r="AW38" s="9">
        <v>0</v>
      </c>
      <c r="AX38" s="9">
        <v>0</v>
      </c>
    </row>
    <row r="39" spans="1:50" ht="12.75" x14ac:dyDescent="0.2">
      <c r="A39" s="22"/>
      <c r="B39" s="22"/>
      <c r="C39" s="15"/>
      <c r="D39" s="11"/>
      <c r="E39" s="11"/>
      <c r="F39" s="11"/>
      <c r="G39" s="15"/>
      <c r="H39" s="11"/>
      <c r="I39" s="11"/>
      <c r="J39" s="11"/>
      <c r="K39" s="15"/>
      <c r="L39" s="11"/>
      <c r="M39" s="11"/>
      <c r="N39" s="11"/>
      <c r="O39" s="15"/>
      <c r="P39" s="11"/>
      <c r="Q39" s="11"/>
      <c r="R39" s="11"/>
      <c r="S39" s="15"/>
      <c r="T39" s="11"/>
      <c r="U39" s="11"/>
      <c r="V39" s="11"/>
      <c r="W39" s="15"/>
      <c r="X39" s="11"/>
      <c r="Y39" s="11"/>
      <c r="Z39" s="11"/>
      <c r="AA39" s="15"/>
      <c r="AB39" s="11"/>
      <c r="AC39" s="11"/>
      <c r="AD39" s="11"/>
      <c r="AE39" s="15"/>
      <c r="AF39" s="11"/>
      <c r="AG39" s="35"/>
      <c r="AH39" s="11"/>
      <c r="AI39" s="15"/>
      <c r="AJ39" s="11"/>
      <c r="AK39" s="11"/>
      <c r="AL39" s="11"/>
      <c r="AM39" s="15"/>
      <c r="AN39" s="11"/>
      <c r="AO39" s="11"/>
      <c r="AP39" s="11"/>
      <c r="AQ39" s="15"/>
      <c r="AR39" s="11"/>
      <c r="AS39" s="11"/>
      <c r="AT39" s="11"/>
      <c r="AU39" s="75"/>
      <c r="AV39" s="35"/>
      <c r="AW39" s="35"/>
      <c r="AX39" s="35"/>
    </row>
    <row r="40" spans="1:50" ht="12.75" x14ac:dyDescent="0.2">
      <c r="A40" s="22"/>
      <c r="B40" s="30" t="s">
        <v>11</v>
      </c>
      <c r="C40" s="13"/>
      <c r="D40" s="14"/>
      <c r="E40" s="47"/>
      <c r="F40" s="14"/>
      <c r="G40" s="13"/>
      <c r="H40" s="14"/>
      <c r="I40" s="14"/>
      <c r="J40" s="14"/>
      <c r="K40" s="13"/>
      <c r="L40" s="14"/>
      <c r="M40" s="14"/>
      <c r="N40" s="14"/>
      <c r="O40" s="13"/>
      <c r="P40" s="14"/>
      <c r="Q40" s="14"/>
      <c r="R40" s="14"/>
      <c r="S40" s="13"/>
      <c r="T40" s="14"/>
      <c r="U40" s="14"/>
      <c r="V40" s="14"/>
      <c r="W40" s="13"/>
      <c r="X40" s="14"/>
      <c r="Y40" s="14"/>
      <c r="Z40" s="14"/>
      <c r="AA40" s="13"/>
      <c r="AB40" s="14"/>
      <c r="AC40" s="14"/>
      <c r="AD40" s="14"/>
      <c r="AE40" s="21"/>
      <c r="AF40" s="21"/>
      <c r="AG40" s="21"/>
      <c r="AH40" s="21"/>
      <c r="AI40" s="13"/>
      <c r="AJ40" s="14"/>
      <c r="AK40" s="14"/>
      <c r="AL40" s="14"/>
      <c r="AM40" s="13"/>
      <c r="AN40" s="14"/>
      <c r="AO40" s="14"/>
      <c r="AP40" s="14"/>
      <c r="AQ40" s="21"/>
      <c r="AR40" s="21"/>
      <c r="AS40" s="21"/>
      <c r="AT40" s="21"/>
      <c r="AU40" s="21"/>
      <c r="AV40" s="47"/>
      <c r="AW40" s="47"/>
      <c r="AX40" s="47"/>
    </row>
    <row r="41" spans="1:50" x14ac:dyDescent="0.25">
      <c r="A41" s="22"/>
      <c r="B41" s="36" t="s">
        <v>33</v>
      </c>
      <c r="C41" s="16">
        <v>2468464</v>
      </c>
      <c r="D41" s="8">
        <v>85708</v>
      </c>
      <c r="E41" s="8">
        <v>2578719259.75</v>
      </c>
      <c r="F41" s="17">
        <v>190810268.59999999</v>
      </c>
      <c r="G41" s="16">
        <v>2691642</v>
      </c>
      <c r="H41" s="8">
        <v>114573</v>
      </c>
      <c r="I41" s="8">
        <v>2649603309.8400002</v>
      </c>
      <c r="J41" s="17">
        <v>215533208.69</v>
      </c>
      <c r="K41" s="16">
        <v>2962938</v>
      </c>
      <c r="L41" s="8">
        <v>135758</v>
      </c>
      <c r="M41" s="8">
        <v>2936138860</v>
      </c>
      <c r="N41" s="17">
        <v>243403249</v>
      </c>
      <c r="O41" s="16">
        <v>2854209</v>
      </c>
      <c r="P41" s="8">
        <v>131031</v>
      </c>
      <c r="Q41" s="8">
        <v>2845205490</v>
      </c>
      <c r="R41" s="17">
        <v>240116088</v>
      </c>
      <c r="S41" s="16">
        <v>2958779</v>
      </c>
      <c r="T41" s="8">
        <v>135983</v>
      </c>
      <c r="U41" s="8">
        <v>3010983334</v>
      </c>
      <c r="V41" s="17">
        <v>262150792</v>
      </c>
      <c r="W41" s="16">
        <v>3013118</v>
      </c>
      <c r="X41" s="8">
        <v>139799</v>
      </c>
      <c r="Y41" s="8">
        <v>3075716837.4400001</v>
      </c>
      <c r="Z41" s="17">
        <v>247005843.97</v>
      </c>
      <c r="AA41" s="16">
        <v>2952023</v>
      </c>
      <c r="AB41" s="8">
        <v>134364</v>
      </c>
      <c r="AC41" s="16">
        <v>3096885385</v>
      </c>
      <c r="AD41" s="17">
        <v>241874445</v>
      </c>
      <c r="AE41" s="16">
        <v>3121953</v>
      </c>
      <c r="AF41" s="8">
        <v>139363</v>
      </c>
      <c r="AG41" s="16">
        <v>3225723788.5799999</v>
      </c>
      <c r="AH41" s="17">
        <v>252141184.15000001</v>
      </c>
      <c r="AI41" s="16">
        <v>3015567</v>
      </c>
      <c r="AJ41" s="8">
        <v>149399</v>
      </c>
      <c r="AK41" s="16">
        <v>3110069733.29</v>
      </c>
      <c r="AL41" s="17">
        <v>264729715.97</v>
      </c>
      <c r="AM41" s="16">
        <v>3041847</v>
      </c>
      <c r="AN41" s="8">
        <v>147823</v>
      </c>
      <c r="AO41" s="16">
        <v>3178361474.3400002</v>
      </c>
      <c r="AP41" s="17">
        <v>296224754.70999998</v>
      </c>
      <c r="AQ41" s="16">
        <v>3151018</v>
      </c>
      <c r="AR41" s="8">
        <v>155127</v>
      </c>
      <c r="AS41" s="16">
        <v>3269063096</v>
      </c>
      <c r="AT41" s="17">
        <v>279536863</v>
      </c>
      <c r="AU41" s="78">
        <v>3570611</v>
      </c>
      <c r="AV41" s="78">
        <v>162458</v>
      </c>
      <c r="AW41" s="78">
        <v>3714893417.46</v>
      </c>
      <c r="AX41" s="78">
        <v>296064814.31999999</v>
      </c>
    </row>
    <row r="42" spans="1:50" ht="12.75" x14ac:dyDescent="0.2">
      <c r="A42" s="22"/>
      <c r="B42" s="30" t="s">
        <v>34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</row>
    <row r="43" spans="1:50" x14ac:dyDescent="0.25">
      <c r="A43" s="22"/>
      <c r="B43" s="32" t="s">
        <v>35</v>
      </c>
      <c r="C43" s="16">
        <v>2149571</v>
      </c>
      <c r="D43" s="17">
        <v>82572</v>
      </c>
      <c r="E43" s="16">
        <v>2306798415.48</v>
      </c>
      <c r="F43" s="17">
        <v>186738418.25</v>
      </c>
      <c r="G43" s="16">
        <v>2324877</v>
      </c>
      <c r="H43" s="17">
        <v>109987</v>
      </c>
      <c r="I43" s="16">
        <v>2297691002.23</v>
      </c>
      <c r="J43" s="17">
        <v>210147115.50999999</v>
      </c>
      <c r="K43" s="16">
        <v>2543593</v>
      </c>
      <c r="L43" s="17">
        <v>130087</v>
      </c>
      <c r="M43" s="16">
        <v>2531408546</v>
      </c>
      <c r="N43" s="17">
        <v>235234549</v>
      </c>
      <c r="O43" s="16">
        <v>2428388</v>
      </c>
      <c r="P43" s="17">
        <v>125072</v>
      </c>
      <c r="Q43" s="16">
        <v>2434470365</v>
      </c>
      <c r="R43" s="17">
        <v>232005657</v>
      </c>
      <c r="S43" s="16">
        <v>2503348</v>
      </c>
      <c r="T43" s="17">
        <v>129792</v>
      </c>
      <c r="U43" s="16">
        <v>2561350434</v>
      </c>
      <c r="V43" s="17">
        <v>251560643</v>
      </c>
      <c r="W43" s="16">
        <v>2638331</v>
      </c>
      <c r="X43" s="17">
        <v>136062</v>
      </c>
      <c r="Y43" s="16">
        <v>2662643899.8600001</v>
      </c>
      <c r="Z43" s="17">
        <v>239687740.02000001</v>
      </c>
      <c r="AA43" s="16">
        <v>2464665</v>
      </c>
      <c r="AB43" s="17">
        <v>126640</v>
      </c>
      <c r="AC43" s="16">
        <v>2592671713</v>
      </c>
      <c r="AD43" s="17">
        <v>228058151</v>
      </c>
      <c r="AE43" s="16">
        <v>2590592</v>
      </c>
      <c r="AF43" s="17">
        <v>130613</v>
      </c>
      <c r="AG43" s="16">
        <v>2695671042.5500002</v>
      </c>
      <c r="AH43" s="17">
        <v>235569648.52000001</v>
      </c>
      <c r="AI43" s="16">
        <v>2483136</v>
      </c>
      <c r="AJ43" s="17">
        <v>139412</v>
      </c>
      <c r="AK43" s="16">
        <v>2578762029.21</v>
      </c>
      <c r="AL43" s="17">
        <v>246290382.94</v>
      </c>
      <c r="AM43" s="16">
        <v>2598834</v>
      </c>
      <c r="AN43" s="17">
        <v>140682</v>
      </c>
      <c r="AO43" s="16">
        <v>2707692521.9899998</v>
      </c>
      <c r="AP43" s="17">
        <v>280737618.70999998</v>
      </c>
      <c r="AQ43" s="16">
        <v>2264350</v>
      </c>
      <c r="AR43" s="17">
        <v>133237</v>
      </c>
      <c r="AS43" s="16">
        <v>2348413907</v>
      </c>
      <c r="AT43" s="17">
        <v>238073467.19999999</v>
      </c>
      <c r="AU43" s="78">
        <v>2485519</v>
      </c>
      <c r="AV43" s="78">
        <v>134071</v>
      </c>
      <c r="AW43" s="78">
        <v>2601557900.29</v>
      </c>
      <c r="AX43" s="78">
        <v>248782480.94999999</v>
      </c>
    </row>
    <row r="44" spans="1:50" x14ac:dyDescent="0.25">
      <c r="A44" s="22"/>
      <c r="B44" s="32" t="s">
        <v>36</v>
      </c>
      <c r="C44" s="9">
        <v>318893</v>
      </c>
      <c r="D44" s="8">
        <v>3136</v>
      </c>
      <c r="E44" s="9">
        <v>271920843.86000001</v>
      </c>
      <c r="F44" s="8">
        <v>4071850.82</v>
      </c>
      <c r="G44" s="9">
        <v>366765</v>
      </c>
      <c r="H44" s="8">
        <v>4586</v>
      </c>
      <c r="I44" s="9">
        <v>351912307.61000001</v>
      </c>
      <c r="J44" s="8">
        <v>5386093.1799999997</v>
      </c>
      <c r="K44" s="9">
        <v>419345</v>
      </c>
      <c r="L44" s="8">
        <v>5671</v>
      </c>
      <c r="M44" s="9">
        <v>404730314</v>
      </c>
      <c r="N44" s="8">
        <v>8168700</v>
      </c>
      <c r="O44" s="9">
        <v>425821</v>
      </c>
      <c r="P44" s="8">
        <v>5959</v>
      </c>
      <c r="Q44" s="9">
        <v>410735125</v>
      </c>
      <c r="R44" s="8">
        <v>8110431</v>
      </c>
      <c r="S44" s="9">
        <v>455431</v>
      </c>
      <c r="T44" s="8">
        <v>6191</v>
      </c>
      <c r="U44" s="9">
        <v>449632900</v>
      </c>
      <c r="V44" s="8">
        <v>10590149</v>
      </c>
      <c r="W44" s="9">
        <v>374787</v>
      </c>
      <c r="X44" s="8">
        <v>3737</v>
      </c>
      <c r="Y44" s="9">
        <v>413072937.63999999</v>
      </c>
      <c r="Z44" s="8">
        <v>7318104</v>
      </c>
      <c r="AA44" s="9">
        <v>487358</v>
      </c>
      <c r="AB44" s="8">
        <v>7724</v>
      </c>
      <c r="AC44" s="9">
        <v>504213672</v>
      </c>
      <c r="AD44" s="8">
        <v>13816294</v>
      </c>
      <c r="AE44" s="9">
        <v>531361</v>
      </c>
      <c r="AF44" s="8">
        <v>8750</v>
      </c>
      <c r="AG44" s="9">
        <v>530052745.57000005</v>
      </c>
      <c r="AH44" s="8">
        <v>16571535.279999999</v>
      </c>
      <c r="AI44" s="9">
        <v>532431</v>
      </c>
      <c r="AJ44" s="8">
        <v>9987</v>
      </c>
      <c r="AK44" s="9">
        <v>531307704.07000005</v>
      </c>
      <c r="AL44" s="8">
        <v>18439333.02</v>
      </c>
      <c r="AM44" s="9">
        <v>443013</v>
      </c>
      <c r="AN44" s="8">
        <v>7141</v>
      </c>
      <c r="AO44" s="9">
        <v>470668952.35000002</v>
      </c>
      <c r="AP44" s="8">
        <v>15487136</v>
      </c>
      <c r="AQ44" s="9">
        <v>886668</v>
      </c>
      <c r="AR44" s="8">
        <v>21890</v>
      </c>
      <c r="AS44" s="9">
        <v>920649189</v>
      </c>
      <c r="AT44" s="8">
        <v>41463395.579999998</v>
      </c>
      <c r="AU44" s="78">
        <v>1085092</v>
      </c>
      <c r="AV44" s="78">
        <v>28387</v>
      </c>
      <c r="AW44" s="78">
        <v>1113335517.1700001</v>
      </c>
      <c r="AX44" s="78">
        <v>47282333.369999997</v>
      </c>
    </row>
    <row r="45" spans="1:50" ht="12.75" x14ac:dyDescent="0.2">
      <c r="A45" s="22"/>
      <c r="B45" s="22"/>
      <c r="C45" s="15"/>
      <c r="D45" s="11"/>
      <c r="E45" s="11"/>
      <c r="F45" s="11"/>
      <c r="G45" s="15"/>
      <c r="H45" s="11"/>
      <c r="I45" s="11"/>
      <c r="J45" s="11"/>
      <c r="K45" s="15"/>
      <c r="L45" s="11"/>
      <c r="M45" s="11"/>
      <c r="N45" s="11"/>
      <c r="O45" s="15"/>
      <c r="P45" s="11"/>
      <c r="Q45" s="11"/>
      <c r="R45" s="11"/>
      <c r="S45" s="15"/>
      <c r="T45" s="11"/>
      <c r="U45" s="11"/>
      <c r="V45" s="11"/>
      <c r="W45" s="15"/>
      <c r="X45" s="11"/>
      <c r="Y45" s="11"/>
      <c r="Z45" s="11"/>
      <c r="AA45" s="15"/>
      <c r="AB45" s="11"/>
      <c r="AC45" s="11"/>
      <c r="AD45" s="11"/>
      <c r="AE45" s="15"/>
      <c r="AF45" s="11"/>
      <c r="AG45" s="11"/>
      <c r="AH45" s="11"/>
      <c r="AI45" s="15"/>
      <c r="AJ45" s="11"/>
      <c r="AK45" s="11"/>
      <c r="AL45" s="11"/>
      <c r="AM45" s="15"/>
      <c r="AN45" s="11"/>
      <c r="AO45" s="11"/>
      <c r="AP45" s="11"/>
      <c r="AQ45" s="15"/>
      <c r="AR45" s="11"/>
      <c r="AS45" s="11"/>
      <c r="AT45" s="11"/>
      <c r="AU45" s="75"/>
      <c r="AV45" s="35"/>
      <c r="AW45" s="35"/>
      <c r="AX45" s="35"/>
    </row>
    <row r="46" spans="1:50" ht="12.75" x14ac:dyDescent="0.2">
      <c r="A46" s="22"/>
      <c r="B46" s="37" t="s">
        <v>11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1:50" x14ac:dyDescent="0.25">
      <c r="A47" s="22"/>
      <c r="B47" s="36" t="s">
        <v>37</v>
      </c>
      <c r="C47" s="16">
        <v>215871</v>
      </c>
      <c r="D47" s="8">
        <v>36575</v>
      </c>
      <c r="E47" s="16">
        <v>306536574</v>
      </c>
      <c r="F47" s="17">
        <v>66805202.229999997</v>
      </c>
      <c r="G47" s="16">
        <v>239700</v>
      </c>
      <c r="H47" s="8">
        <v>59475</v>
      </c>
      <c r="I47" s="16">
        <v>384134444.68000001</v>
      </c>
      <c r="J47" s="17">
        <v>96197315.700000003</v>
      </c>
      <c r="K47" s="16">
        <v>226073</v>
      </c>
      <c r="L47" s="8">
        <v>70172</v>
      </c>
      <c r="M47" s="16">
        <v>365143672</v>
      </c>
      <c r="N47" s="17">
        <v>112042987</v>
      </c>
      <c r="O47" s="16">
        <v>196586</v>
      </c>
      <c r="P47" s="8">
        <v>49491</v>
      </c>
      <c r="Q47" s="16">
        <v>321950449</v>
      </c>
      <c r="R47" s="17">
        <v>94665547</v>
      </c>
      <c r="S47" s="16">
        <v>210433</v>
      </c>
      <c r="T47" s="8">
        <v>47261</v>
      </c>
      <c r="U47" s="16">
        <v>352256728</v>
      </c>
      <c r="V47" s="17">
        <v>99036699</v>
      </c>
      <c r="W47" s="16">
        <v>211367</v>
      </c>
      <c r="X47" s="8">
        <v>44271</v>
      </c>
      <c r="Y47" s="16">
        <v>333630959.28999996</v>
      </c>
      <c r="Z47" s="17">
        <v>92986809.75</v>
      </c>
      <c r="AA47" s="16">
        <v>178755</v>
      </c>
      <c r="AB47" s="8">
        <v>39975</v>
      </c>
      <c r="AC47" s="16">
        <v>317568853</v>
      </c>
      <c r="AD47" s="17">
        <v>92556282</v>
      </c>
      <c r="AE47" s="16">
        <v>209402</v>
      </c>
      <c r="AF47" s="8">
        <v>41915</v>
      </c>
      <c r="AG47" s="16">
        <v>332643570</v>
      </c>
      <c r="AH47" s="17">
        <v>105689825</v>
      </c>
      <c r="AI47" s="16">
        <v>249367</v>
      </c>
      <c r="AJ47" s="8">
        <v>44775</v>
      </c>
      <c r="AK47" s="16">
        <v>372133660.94999999</v>
      </c>
      <c r="AL47" s="17">
        <v>99642327.530000001</v>
      </c>
      <c r="AM47" s="16">
        <v>244962</v>
      </c>
      <c r="AN47" s="8">
        <v>44700</v>
      </c>
      <c r="AO47" s="16">
        <v>349040212.31</v>
      </c>
      <c r="AP47" s="17">
        <v>95756724.650000006</v>
      </c>
      <c r="AQ47" s="16">
        <v>290982</v>
      </c>
      <c r="AR47" s="8">
        <v>50325</v>
      </c>
      <c r="AS47" s="16">
        <v>374859005</v>
      </c>
      <c r="AT47" s="17">
        <v>96819500</v>
      </c>
      <c r="AU47" s="78">
        <v>246045</v>
      </c>
      <c r="AV47" s="78">
        <v>62653</v>
      </c>
      <c r="AW47" s="78">
        <v>356653816.38</v>
      </c>
      <c r="AX47" s="78">
        <v>98227758.140000001</v>
      </c>
    </row>
    <row r="48" spans="1:50" ht="12.75" x14ac:dyDescent="0.2">
      <c r="A48" s="22"/>
      <c r="B48" s="37" t="s">
        <v>34</v>
      </c>
      <c r="C48" s="13"/>
      <c r="D48" s="13"/>
      <c r="E48" s="14"/>
      <c r="F48" s="14"/>
      <c r="G48" s="13"/>
      <c r="H48" s="13"/>
      <c r="I48" s="14"/>
      <c r="J48" s="14"/>
      <c r="K48" s="13"/>
      <c r="L48" s="13"/>
      <c r="M48" s="14"/>
      <c r="N48" s="14"/>
      <c r="O48" s="13"/>
      <c r="P48" s="13"/>
      <c r="Q48" s="14"/>
      <c r="R48" s="14"/>
      <c r="S48" s="13"/>
      <c r="T48" s="13"/>
      <c r="U48" s="14"/>
      <c r="V48" s="14"/>
      <c r="W48" s="13"/>
      <c r="X48" s="13"/>
      <c r="Y48" s="14"/>
      <c r="Z48" s="14"/>
      <c r="AA48" s="13"/>
      <c r="AB48" s="13"/>
      <c r="AC48" s="14"/>
      <c r="AD48" s="14"/>
      <c r="AE48" s="13"/>
      <c r="AF48" s="13"/>
      <c r="AG48" s="14"/>
      <c r="AH48" s="14"/>
      <c r="AI48" s="13"/>
      <c r="AJ48" s="13"/>
      <c r="AK48" s="14"/>
      <c r="AL48" s="14"/>
      <c r="AM48" s="13"/>
      <c r="AN48" s="13"/>
      <c r="AO48" s="14"/>
      <c r="AP48" s="14"/>
      <c r="AQ48" s="13"/>
      <c r="AR48" s="13"/>
      <c r="AS48" s="14"/>
      <c r="AT48" s="14"/>
      <c r="AU48" s="21"/>
      <c r="AV48" s="21"/>
      <c r="AW48" s="47"/>
      <c r="AX48" s="47"/>
    </row>
    <row r="49" spans="1:51" x14ac:dyDescent="0.25">
      <c r="A49" s="22"/>
      <c r="B49" s="33" t="s">
        <v>38</v>
      </c>
      <c r="C49" s="18">
        <v>185</v>
      </c>
      <c r="D49" s="19">
        <v>39</v>
      </c>
      <c r="E49" s="16">
        <v>289658</v>
      </c>
      <c r="F49" s="17">
        <v>136814</v>
      </c>
      <c r="G49" s="18">
        <v>195</v>
      </c>
      <c r="H49" s="19">
        <v>39</v>
      </c>
      <c r="I49" s="16">
        <v>267047</v>
      </c>
      <c r="J49" s="17">
        <v>139361</v>
      </c>
      <c r="K49" s="18">
        <v>252</v>
      </c>
      <c r="L49" s="19">
        <v>48</v>
      </c>
      <c r="M49" s="16">
        <v>399240</v>
      </c>
      <c r="N49" s="17">
        <v>164043</v>
      </c>
      <c r="O49" s="18">
        <v>189</v>
      </c>
      <c r="P49" s="19">
        <v>50</v>
      </c>
      <c r="Q49" s="16">
        <v>407426</v>
      </c>
      <c r="R49" s="17">
        <v>169322</v>
      </c>
      <c r="S49" s="18">
        <v>223</v>
      </c>
      <c r="T49" s="19">
        <v>42</v>
      </c>
      <c r="U49" s="16">
        <v>419105</v>
      </c>
      <c r="V49" s="17">
        <v>165586</v>
      </c>
      <c r="W49" s="18">
        <v>259</v>
      </c>
      <c r="X49" s="19">
        <v>49</v>
      </c>
      <c r="Y49" s="16">
        <v>532140</v>
      </c>
      <c r="Z49" s="17">
        <v>206667</v>
      </c>
      <c r="AA49" s="18">
        <v>217</v>
      </c>
      <c r="AB49" s="19">
        <v>51</v>
      </c>
      <c r="AC49" s="16">
        <v>408234</v>
      </c>
      <c r="AD49" s="17">
        <v>204352</v>
      </c>
      <c r="AE49" s="18">
        <v>353</v>
      </c>
      <c r="AF49" s="19">
        <v>61</v>
      </c>
      <c r="AG49" s="16">
        <v>811940</v>
      </c>
      <c r="AH49" s="17">
        <v>239357</v>
      </c>
      <c r="AI49" s="18">
        <v>315</v>
      </c>
      <c r="AJ49" s="19">
        <v>44</v>
      </c>
      <c r="AK49" s="16">
        <v>451963</v>
      </c>
      <c r="AL49" s="17">
        <v>171864</v>
      </c>
      <c r="AM49" s="18">
        <v>338</v>
      </c>
      <c r="AN49" s="19">
        <v>58</v>
      </c>
      <c r="AO49" s="16">
        <v>398879</v>
      </c>
      <c r="AP49" s="17">
        <v>224320</v>
      </c>
      <c r="AQ49" s="18">
        <v>313</v>
      </c>
      <c r="AR49" s="19">
        <v>55</v>
      </c>
      <c r="AS49" s="16">
        <v>441136</v>
      </c>
      <c r="AT49" s="17">
        <v>292935</v>
      </c>
      <c r="AU49" s="78">
        <v>354</v>
      </c>
      <c r="AV49" s="78">
        <v>75</v>
      </c>
      <c r="AW49" s="78">
        <v>450025</v>
      </c>
      <c r="AX49" s="78">
        <v>244364</v>
      </c>
    </row>
    <row r="50" spans="1:51" ht="12.75" x14ac:dyDescent="0.2">
      <c r="A50" s="22"/>
      <c r="B50" s="22"/>
      <c r="C50" s="15"/>
      <c r="D50" s="11"/>
      <c r="E50" s="11"/>
      <c r="F50" s="11"/>
      <c r="G50" s="15"/>
      <c r="H50" s="11"/>
      <c r="I50" s="11"/>
      <c r="J50" s="11"/>
      <c r="K50" s="15"/>
      <c r="L50" s="11"/>
      <c r="M50" s="11"/>
      <c r="N50" s="11"/>
      <c r="O50" s="15"/>
      <c r="P50" s="11"/>
      <c r="Q50" s="11"/>
      <c r="R50" s="11"/>
      <c r="S50" s="15"/>
      <c r="T50" s="11"/>
      <c r="U50" s="11"/>
      <c r="V50" s="11"/>
      <c r="W50" s="15"/>
      <c r="X50" s="11"/>
      <c r="Y50" s="11"/>
      <c r="Z50" s="11"/>
      <c r="AA50" s="15"/>
      <c r="AB50" s="11"/>
      <c r="AC50" s="11"/>
      <c r="AD50" s="11"/>
      <c r="AE50" s="15"/>
      <c r="AF50" s="11"/>
      <c r="AG50" s="11"/>
      <c r="AH50" s="11"/>
      <c r="AI50" s="15"/>
      <c r="AJ50" s="11"/>
      <c r="AK50" s="11"/>
      <c r="AL50" s="11"/>
      <c r="AM50" s="15"/>
      <c r="AN50" s="11"/>
      <c r="AO50" s="11"/>
      <c r="AP50" s="11"/>
      <c r="AQ50" s="15"/>
      <c r="AR50" s="11"/>
      <c r="AS50" s="11"/>
      <c r="AT50" s="11"/>
      <c r="AU50" s="75"/>
      <c r="AV50" s="35"/>
      <c r="AW50" s="35"/>
      <c r="AX50" s="35"/>
    </row>
    <row r="51" spans="1:51" ht="12.75" x14ac:dyDescent="0.2">
      <c r="A51" s="22"/>
      <c r="B51" s="30" t="s">
        <v>11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</row>
    <row r="52" spans="1:51" x14ac:dyDescent="0.25">
      <c r="A52" s="22"/>
      <c r="B52" s="32" t="s">
        <v>39</v>
      </c>
      <c r="C52" s="16">
        <v>2410845</v>
      </c>
      <c r="D52" s="17">
        <v>97003</v>
      </c>
      <c r="E52" s="16">
        <v>2310733936</v>
      </c>
      <c r="F52" s="17">
        <v>114063785</v>
      </c>
      <c r="G52" s="16">
        <v>2663933</v>
      </c>
      <c r="H52" s="17">
        <v>143388</v>
      </c>
      <c r="I52" s="16">
        <v>2533016081.96</v>
      </c>
      <c r="J52" s="17">
        <v>151577049.16999999</v>
      </c>
      <c r="K52" s="16">
        <v>2895757</v>
      </c>
      <c r="L52" s="17">
        <v>169873</v>
      </c>
      <c r="M52" s="16">
        <v>2738298692.0100002</v>
      </c>
      <c r="N52" s="17">
        <v>170854836</v>
      </c>
      <c r="O52" s="16">
        <v>2797619</v>
      </c>
      <c r="P52" s="17">
        <v>147133</v>
      </c>
      <c r="Q52" s="16">
        <v>2639435511.7199998</v>
      </c>
      <c r="R52" s="17">
        <v>147253803.72</v>
      </c>
      <c r="S52" s="16">
        <v>2884460</v>
      </c>
      <c r="T52" s="17">
        <v>147079</v>
      </c>
      <c r="U52" s="16">
        <v>2734294428.1399999</v>
      </c>
      <c r="V52" s="17">
        <v>156183404.06999999</v>
      </c>
      <c r="W52" s="16">
        <v>2954034</v>
      </c>
      <c r="X52" s="17">
        <v>150459</v>
      </c>
      <c r="Y52" s="16">
        <v>2819771654.4400001</v>
      </c>
      <c r="Z52" s="17">
        <v>151809855.44999999</v>
      </c>
      <c r="AA52" s="16">
        <v>2857780</v>
      </c>
      <c r="AB52" s="17">
        <v>144097</v>
      </c>
      <c r="AC52" s="16">
        <v>2798595268</v>
      </c>
      <c r="AD52" s="17">
        <v>151829756.40000001</v>
      </c>
      <c r="AE52" s="16">
        <v>3014025</v>
      </c>
      <c r="AF52" s="17">
        <v>146143</v>
      </c>
      <c r="AG52" s="16">
        <v>2863509880</v>
      </c>
      <c r="AH52" s="17">
        <v>152052563.30000001</v>
      </c>
      <c r="AI52" s="16">
        <v>2073238</v>
      </c>
      <c r="AJ52" s="17">
        <v>127872</v>
      </c>
      <c r="AK52" s="38">
        <v>1856584446.47</v>
      </c>
      <c r="AL52" s="38">
        <v>92148019.719999999</v>
      </c>
      <c r="AM52" s="16">
        <v>2936256</v>
      </c>
      <c r="AN52" s="17">
        <v>153662</v>
      </c>
      <c r="AO52" s="16">
        <v>2840975832</v>
      </c>
      <c r="AP52" s="17">
        <v>166823591</v>
      </c>
      <c r="AQ52" s="16">
        <v>3063141</v>
      </c>
      <c r="AR52" s="17">
        <v>167246</v>
      </c>
      <c r="AS52" s="16">
        <v>2991960861</v>
      </c>
      <c r="AT52" s="17">
        <v>174185583</v>
      </c>
      <c r="AU52" s="78">
        <v>2485787</v>
      </c>
      <c r="AV52" s="78">
        <v>160260</v>
      </c>
      <c r="AW52" s="78">
        <v>2248785103.6399999</v>
      </c>
      <c r="AX52" s="78">
        <v>125045330.11</v>
      </c>
    </row>
    <row r="53" spans="1:51" ht="12.75" x14ac:dyDescent="0.2">
      <c r="A53" s="22"/>
      <c r="B53" s="32" t="s">
        <v>48</v>
      </c>
      <c r="C53" s="9">
        <v>273490</v>
      </c>
      <c r="D53" s="8">
        <v>25280</v>
      </c>
      <c r="E53" s="9">
        <v>574521898</v>
      </c>
      <c r="F53" s="8">
        <f>F32-F52</f>
        <v>143551685.83000001</v>
      </c>
      <c r="G53" s="9">
        <v>267409</v>
      </c>
      <c r="H53" s="8">
        <v>30660</v>
      </c>
      <c r="I53" s="9">
        <v>500721672</v>
      </c>
      <c r="J53" s="8">
        <v>160153475</v>
      </c>
      <c r="K53" s="9">
        <v>293254</v>
      </c>
      <c r="L53" s="8">
        <v>36057</v>
      </c>
      <c r="M53" s="9">
        <v>562983840</v>
      </c>
      <c r="N53" s="8">
        <v>184591400</v>
      </c>
      <c r="O53" s="9">
        <v>253176</v>
      </c>
      <c r="P53" s="8">
        <v>33389</v>
      </c>
      <c r="Q53" s="9">
        <v>527720427</v>
      </c>
      <c r="R53" s="8">
        <v>187527831</v>
      </c>
      <c r="S53" s="9">
        <v>284752</v>
      </c>
      <c r="T53" s="8">
        <v>36165</v>
      </c>
      <c r="U53" s="9">
        <v>628945634</v>
      </c>
      <c r="V53" s="8">
        <v>205004087</v>
      </c>
      <c r="W53" s="9">
        <v>270451</v>
      </c>
      <c r="X53" s="8">
        <v>33611</v>
      </c>
      <c r="Y53" s="9">
        <v>589576143</v>
      </c>
      <c r="Z53" s="8">
        <v>188182799</v>
      </c>
      <c r="AA53" s="9">
        <v>272998</v>
      </c>
      <c r="AB53" s="9">
        <v>30242</v>
      </c>
      <c r="AC53" s="9">
        <v>615858970</v>
      </c>
      <c r="AD53" s="9">
        <v>182600971</v>
      </c>
      <c r="AE53" s="9">
        <v>317330</v>
      </c>
      <c r="AF53" s="9">
        <v>35135</v>
      </c>
      <c r="AG53" s="9">
        <f t="shared" ref="AG53" si="0">AG32-AG52</f>
        <v>694857479</v>
      </c>
      <c r="AH53" s="9">
        <f t="shared" ref="AH53" si="1">AH32-AH52</f>
        <v>205778445.69999999</v>
      </c>
      <c r="AI53" s="9">
        <f>AI32-AI52</f>
        <v>1191696</v>
      </c>
      <c r="AJ53" s="9">
        <f t="shared" ref="AJ53:AL53" si="2">AJ32-AJ52</f>
        <v>66302</v>
      </c>
      <c r="AK53" s="9">
        <f t="shared" si="2"/>
        <v>1625618947.7699997</v>
      </c>
      <c r="AL53" s="9">
        <f t="shared" si="2"/>
        <v>272224023.77999997</v>
      </c>
      <c r="AM53" s="9">
        <f>AM32-AM52</f>
        <v>350553</v>
      </c>
      <c r="AN53" s="9">
        <f t="shared" ref="AN53:AT53" si="3">AN32-AN52</f>
        <v>38861</v>
      </c>
      <c r="AO53" s="9">
        <f t="shared" si="3"/>
        <v>686425857.6500001</v>
      </c>
      <c r="AP53" s="9">
        <f t="shared" si="3"/>
        <v>225157887.36000001</v>
      </c>
      <c r="AQ53" s="9">
        <f t="shared" si="3"/>
        <v>378859</v>
      </c>
      <c r="AR53" s="9">
        <f t="shared" si="3"/>
        <v>38206</v>
      </c>
      <c r="AS53" s="9">
        <f t="shared" si="3"/>
        <v>651961240</v>
      </c>
      <c r="AT53" s="9">
        <f t="shared" si="3"/>
        <v>202170780</v>
      </c>
      <c r="AU53" s="9">
        <f>AU32-AU52</f>
        <v>1330869</v>
      </c>
      <c r="AV53" s="9">
        <f t="shared" ref="AV53:AX53" si="4">AV32-AV52</f>
        <v>64851</v>
      </c>
      <c r="AW53" s="9">
        <f t="shared" si="4"/>
        <v>1822762129.2000003</v>
      </c>
      <c r="AX53" s="9">
        <f t="shared" si="4"/>
        <v>269247241.35000002</v>
      </c>
    </row>
    <row r="54" spans="1:51" ht="12.75" x14ac:dyDescent="0.2">
      <c r="A54" s="22"/>
      <c r="B54" s="22"/>
      <c r="C54" s="15"/>
      <c r="D54" s="11"/>
      <c r="E54" s="11"/>
      <c r="F54" s="11"/>
      <c r="G54" s="15"/>
      <c r="H54" s="11"/>
      <c r="I54" s="11"/>
      <c r="J54" s="11"/>
      <c r="K54" s="15"/>
      <c r="L54" s="11"/>
      <c r="M54" s="11"/>
      <c r="N54" s="11"/>
      <c r="O54" s="15"/>
      <c r="P54" s="11"/>
      <c r="Q54" s="11"/>
      <c r="R54" s="11"/>
      <c r="S54" s="15"/>
      <c r="T54" s="11"/>
      <c r="U54" s="11"/>
      <c r="V54" s="11"/>
      <c r="W54" s="15"/>
      <c r="X54" s="11"/>
      <c r="Y54" s="11"/>
      <c r="Z54" s="11"/>
      <c r="AA54" s="15"/>
      <c r="AB54" s="11"/>
      <c r="AC54" s="11"/>
      <c r="AD54" s="11"/>
      <c r="AE54" s="15"/>
      <c r="AF54" s="11"/>
      <c r="AG54" s="11"/>
      <c r="AH54" s="11"/>
      <c r="AI54" s="15"/>
      <c r="AJ54" s="11"/>
      <c r="AK54" s="11"/>
      <c r="AL54" s="11"/>
      <c r="AM54" s="15"/>
      <c r="AN54" s="11"/>
      <c r="AO54" s="11"/>
      <c r="AP54" s="11"/>
      <c r="AQ54" s="15"/>
      <c r="AR54" s="11"/>
      <c r="AS54" s="11"/>
      <c r="AT54" s="11"/>
      <c r="AU54" s="75"/>
      <c r="AV54" s="35"/>
      <c r="AW54" s="35"/>
      <c r="AX54" s="35"/>
    </row>
    <row r="55" spans="1:51" ht="12.75" x14ac:dyDescent="0.2">
      <c r="A55" s="22"/>
      <c r="B55" s="29" t="s">
        <v>40</v>
      </c>
      <c r="C55" s="7">
        <v>0</v>
      </c>
      <c r="D55" s="10">
        <v>0</v>
      </c>
      <c r="E55" s="7">
        <v>0</v>
      </c>
      <c r="F55" s="10">
        <v>0</v>
      </c>
      <c r="G55" s="7">
        <v>0</v>
      </c>
      <c r="H55" s="10">
        <v>0</v>
      </c>
      <c r="I55" s="7">
        <v>0</v>
      </c>
      <c r="J55" s="10">
        <v>0</v>
      </c>
      <c r="K55" s="7">
        <v>0</v>
      </c>
      <c r="L55" s="10">
        <v>0</v>
      </c>
      <c r="M55" s="7">
        <v>0</v>
      </c>
      <c r="N55" s="10">
        <v>0</v>
      </c>
      <c r="O55" s="7">
        <v>0</v>
      </c>
      <c r="P55" s="10">
        <v>0</v>
      </c>
      <c r="Q55" s="7">
        <v>0</v>
      </c>
      <c r="R55" s="10">
        <v>0</v>
      </c>
      <c r="S55" s="7">
        <v>0</v>
      </c>
      <c r="T55" s="10">
        <v>0</v>
      </c>
      <c r="U55" s="7">
        <v>0</v>
      </c>
      <c r="V55" s="10">
        <v>0</v>
      </c>
      <c r="W55" s="7">
        <v>0</v>
      </c>
      <c r="X55" s="10">
        <v>0</v>
      </c>
      <c r="Y55" s="7">
        <v>0</v>
      </c>
      <c r="Z55" s="10">
        <v>0</v>
      </c>
      <c r="AA55" s="7">
        <v>0</v>
      </c>
      <c r="AB55" s="10">
        <v>0</v>
      </c>
      <c r="AC55" s="7">
        <v>0</v>
      </c>
      <c r="AD55" s="10">
        <v>0</v>
      </c>
      <c r="AE55" s="7">
        <v>0</v>
      </c>
      <c r="AF55" s="10">
        <v>0</v>
      </c>
      <c r="AG55" s="7">
        <v>0</v>
      </c>
      <c r="AH55" s="10">
        <v>0</v>
      </c>
      <c r="AI55" s="7">
        <v>0</v>
      </c>
      <c r="AJ55" s="10">
        <v>0</v>
      </c>
      <c r="AK55" s="7">
        <v>0</v>
      </c>
      <c r="AL55" s="10">
        <v>0</v>
      </c>
      <c r="AM55" s="7">
        <v>0</v>
      </c>
      <c r="AN55" s="10">
        <v>0</v>
      </c>
      <c r="AO55" s="7">
        <v>0</v>
      </c>
      <c r="AP55" s="10">
        <v>0</v>
      </c>
      <c r="AQ55" s="7">
        <v>0</v>
      </c>
      <c r="AR55" s="10">
        <v>0</v>
      </c>
      <c r="AS55" s="7">
        <v>0</v>
      </c>
      <c r="AT55" s="10">
        <v>0</v>
      </c>
      <c r="AU55" s="9">
        <v>0</v>
      </c>
      <c r="AV55" s="8">
        <v>0</v>
      </c>
      <c r="AW55" s="9">
        <v>0</v>
      </c>
      <c r="AX55" s="9">
        <v>0</v>
      </c>
      <c r="AY55" s="87"/>
    </row>
    <row r="56" spans="1:51" ht="12.75" x14ac:dyDescent="0.2">
      <c r="A56" s="22"/>
      <c r="B56" s="22"/>
      <c r="C56" s="12"/>
      <c r="D56" s="11"/>
      <c r="E56" s="11"/>
      <c r="F56" s="11"/>
      <c r="G56" s="12"/>
      <c r="H56" s="11"/>
      <c r="I56" s="11"/>
      <c r="J56" s="11"/>
      <c r="K56" s="12"/>
      <c r="L56" s="11"/>
      <c r="M56" s="11"/>
      <c r="N56" s="11"/>
      <c r="O56" s="12"/>
      <c r="P56" s="11"/>
      <c r="Q56" s="11"/>
      <c r="R56" s="11"/>
      <c r="S56" s="12"/>
      <c r="T56" s="11"/>
      <c r="U56" s="11"/>
      <c r="V56" s="11"/>
      <c r="W56" s="12"/>
      <c r="X56" s="11"/>
      <c r="Y56" s="11"/>
      <c r="Z56" s="11"/>
      <c r="AA56" s="12"/>
      <c r="AB56" s="11"/>
      <c r="AC56" s="11"/>
      <c r="AD56" s="11"/>
      <c r="AE56" s="12"/>
      <c r="AF56" s="11"/>
      <c r="AG56" s="11"/>
      <c r="AH56" s="11"/>
      <c r="AI56" s="12"/>
      <c r="AJ56" s="11"/>
      <c r="AK56" s="11"/>
      <c r="AL56" s="11"/>
      <c r="AM56" s="12"/>
      <c r="AN56" s="11"/>
      <c r="AO56" s="11"/>
      <c r="AP56" s="11"/>
      <c r="AQ56" s="12"/>
      <c r="AR56" s="11"/>
      <c r="AS56" s="11"/>
      <c r="AT56" s="11"/>
      <c r="AU56" s="79"/>
      <c r="AV56" s="35"/>
      <c r="AW56" s="35"/>
      <c r="AX56" s="35"/>
    </row>
    <row r="57" spans="1:51" ht="12.75" x14ac:dyDescent="0.2">
      <c r="A57" s="22"/>
      <c r="B57" s="29" t="s">
        <v>41</v>
      </c>
      <c r="C57" s="7">
        <v>0</v>
      </c>
      <c r="D57" s="10">
        <v>0</v>
      </c>
      <c r="E57" s="7">
        <v>0</v>
      </c>
      <c r="F57" s="10">
        <v>0</v>
      </c>
      <c r="G57" s="7">
        <v>0</v>
      </c>
      <c r="H57" s="10">
        <v>0</v>
      </c>
      <c r="I57" s="7">
        <v>0</v>
      </c>
      <c r="J57" s="10">
        <v>0</v>
      </c>
      <c r="K57" s="7">
        <v>0</v>
      </c>
      <c r="L57" s="10">
        <v>0</v>
      </c>
      <c r="M57" s="7">
        <v>0</v>
      </c>
      <c r="N57" s="10">
        <v>0</v>
      </c>
      <c r="O57" s="7">
        <v>0</v>
      </c>
      <c r="P57" s="10">
        <v>0</v>
      </c>
      <c r="Q57" s="7">
        <v>0</v>
      </c>
      <c r="R57" s="10">
        <v>0</v>
      </c>
      <c r="S57" s="7">
        <v>0</v>
      </c>
      <c r="T57" s="10">
        <v>0</v>
      </c>
      <c r="U57" s="7">
        <v>0</v>
      </c>
      <c r="V57" s="10">
        <v>0</v>
      </c>
      <c r="W57" s="7">
        <v>0</v>
      </c>
      <c r="X57" s="10">
        <v>0</v>
      </c>
      <c r="Y57" s="7">
        <v>0</v>
      </c>
      <c r="Z57" s="10">
        <v>0</v>
      </c>
      <c r="AA57" s="7">
        <v>0</v>
      </c>
      <c r="AB57" s="10">
        <v>0</v>
      </c>
      <c r="AC57" s="7">
        <v>0</v>
      </c>
      <c r="AD57" s="10">
        <v>0</v>
      </c>
      <c r="AE57" s="7">
        <v>0</v>
      </c>
      <c r="AF57" s="10">
        <v>0</v>
      </c>
      <c r="AG57" s="7">
        <v>0</v>
      </c>
      <c r="AH57" s="10">
        <v>0</v>
      </c>
      <c r="AI57" s="7">
        <v>0</v>
      </c>
      <c r="AJ57" s="10">
        <v>0</v>
      </c>
      <c r="AK57" s="7">
        <v>0</v>
      </c>
      <c r="AL57" s="10">
        <v>0</v>
      </c>
      <c r="AM57" s="7">
        <v>0</v>
      </c>
      <c r="AN57" s="10">
        <v>0</v>
      </c>
      <c r="AO57" s="7">
        <v>0</v>
      </c>
      <c r="AP57" s="10">
        <v>0</v>
      </c>
      <c r="AQ57" s="7">
        <v>0</v>
      </c>
      <c r="AR57" s="10">
        <v>0</v>
      </c>
      <c r="AS57" s="7">
        <v>0</v>
      </c>
      <c r="AT57" s="10">
        <v>0</v>
      </c>
      <c r="AU57" s="9">
        <v>0</v>
      </c>
      <c r="AV57" s="8">
        <v>0</v>
      </c>
      <c r="AW57" s="9">
        <v>0</v>
      </c>
      <c r="AX57" s="9">
        <v>0</v>
      </c>
      <c r="AY57" s="87"/>
    </row>
    <row r="58" spans="1:51" ht="12.75" x14ac:dyDescent="0.2">
      <c r="A58" s="22"/>
      <c r="B58" s="22"/>
      <c r="C58" s="12"/>
      <c r="D58" s="11"/>
      <c r="E58" s="11"/>
      <c r="F58" s="11"/>
      <c r="G58" s="12"/>
      <c r="H58" s="11"/>
      <c r="I58" s="11"/>
      <c r="J58" s="11"/>
      <c r="K58" s="12"/>
      <c r="L58" s="11"/>
      <c r="M58" s="11"/>
      <c r="N58" s="11"/>
      <c r="O58" s="12"/>
      <c r="P58" s="11"/>
      <c r="Q58" s="11"/>
      <c r="R58" s="11"/>
      <c r="S58" s="12"/>
      <c r="T58" s="11"/>
      <c r="U58" s="11"/>
      <c r="V58" s="11"/>
      <c r="W58" s="12"/>
      <c r="X58" s="11"/>
      <c r="Y58" s="11"/>
      <c r="Z58" s="11"/>
      <c r="AA58" s="12"/>
      <c r="AB58" s="11"/>
      <c r="AC58" s="11"/>
      <c r="AD58" s="11"/>
      <c r="AE58" s="12"/>
      <c r="AF58" s="11"/>
      <c r="AG58" s="11"/>
      <c r="AH58" s="11"/>
      <c r="AI58" s="12"/>
      <c r="AJ58" s="11"/>
      <c r="AK58" s="11"/>
      <c r="AL58" s="11"/>
      <c r="AM58" s="12"/>
      <c r="AN58" s="11"/>
      <c r="AO58" s="11"/>
      <c r="AP58" s="11"/>
      <c r="AQ58" s="12"/>
      <c r="AR58" s="11"/>
      <c r="AS58" s="11"/>
      <c r="AT58" s="11"/>
      <c r="AU58" s="79"/>
      <c r="AV58" s="35"/>
      <c r="AW58" s="35"/>
      <c r="AX58" s="35"/>
    </row>
    <row r="59" spans="1:51" ht="12.75" x14ac:dyDescent="0.2">
      <c r="A59" s="22"/>
      <c r="B59" s="29" t="s">
        <v>42</v>
      </c>
      <c r="C59" s="7">
        <v>0</v>
      </c>
      <c r="D59" s="10">
        <v>0</v>
      </c>
      <c r="E59" s="7">
        <v>0</v>
      </c>
      <c r="F59" s="10">
        <v>0</v>
      </c>
      <c r="G59" s="7">
        <v>0</v>
      </c>
      <c r="H59" s="10">
        <v>0</v>
      </c>
      <c r="I59" s="7">
        <v>0</v>
      </c>
      <c r="J59" s="10">
        <v>0</v>
      </c>
      <c r="K59" s="7">
        <v>0</v>
      </c>
      <c r="L59" s="10">
        <v>0</v>
      </c>
      <c r="M59" s="7">
        <v>0</v>
      </c>
      <c r="N59" s="10">
        <v>0</v>
      </c>
      <c r="O59" s="7">
        <v>0</v>
      </c>
      <c r="P59" s="10">
        <v>0</v>
      </c>
      <c r="Q59" s="7">
        <v>0</v>
      </c>
      <c r="R59" s="10">
        <v>0</v>
      </c>
      <c r="S59" s="7">
        <v>0</v>
      </c>
      <c r="T59" s="10">
        <v>0</v>
      </c>
      <c r="U59" s="7">
        <v>0</v>
      </c>
      <c r="V59" s="10">
        <v>0</v>
      </c>
      <c r="W59" s="7">
        <v>0</v>
      </c>
      <c r="X59" s="10">
        <v>0</v>
      </c>
      <c r="Y59" s="7">
        <v>0</v>
      </c>
      <c r="Z59" s="10">
        <v>0</v>
      </c>
      <c r="AA59" s="7">
        <v>0</v>
      </c>
      <c r="AB59" s="10">
        <v>0</v>
      </c>
      <c r="AC59" s="7">
        <v>0</v>
      </c>
      <c r="AD59" s="10">
        <v>0</v>
      </c>
      <c r="AE59" s="7">
        <v>0</v>
      </c>
      <c r="AF59" s="10">
        <v>0</v>
      </c>
      <c r="AG59" s="7">
        <v>0</v>
      </c>
      <c r="AH59" s="10">
        <v>0</v>
      </c>
      <c r="AI59" s="7">
        <v>0</v>
      </c>
      <c r="AJ59" s="10">
        <v>0</v>
      </c>
      <c r="AK59" s="7">
        <v>0</v>
      </c>
      <c r="AL59" s="10">
        <v>0</v>
      </c>
      <c r="AM59" s="7">
        <v>0</v>
      </c>
      <c r="AN59" s="10">
        <v>0</v>
      </c>
      <c r="AO59" s="7">
        <v>0</v>
      </c>
      <c r="AP59" s="10">
        <v>0</v>
      </c>
      <c r="AQ59" s="7">
        <v>0</v>
      </c>
      <c r="AR59" s="10">
        <v>0</v>
      </c>
      <c r="AS59" s="7">
        <v>0</v>
      </c>
      <c r="AT59" s="10">
        <v>0</v>
      </c>
      <c r="AU59" s="9">
        <v>0</v>
      </c>
      <c r="AV59" s="8">
        <v>0</v>
      </c>
      <c r="AW59" s="9">
        <v>0</v>
      </c>
      <c r="AX59" s="9">
        <v>0</v>
      </c>
      <c r="AY59" s="87"/>
    </row>
    <row r="60" spans="1:51" ht="12.75" x14ac:dyDescent="0.2">
      <c r="A60" s="22"/>
      <c r="B60" s="22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</row>
    <row r="61" spans="1:51" x14ac:dyDescent="0.25">
      <c r="A61" s="39"/>
      <c r="B61" s="29" t="s">
        <v>43</v>
      </c>
      <c r="C61" s="9">
        <f t="shared" ref="C61:AT61" si="5">C8+C27+C32+C55</f>
        <v>3780685</v>
      </c>
      <c r="D61" s="8">
        <f t="shared" si="5"/>
        <v>2879987</v>
      </c>
      <c r="E61" s="9">
        <f t="shared" si="5"/>
        <v>18063419680.75</v>
      </c>
      <c r="F61" s="8">
        <f t="shared" si="5"/>
        <v>211178222839.82999</v>
      </c>
      <c r="G61" s="9">
        <f t="shared" si="5"/>
        <v>4216336</v>
      </c>
      <c r="H61" s="8">
        <f t="shared" si="5"/>
        <v>3558427</v>
      </c>
      <c r="I61" s="9">
        <f t="shared" si="5"/>
        <v>20630195270.200001</v>
      </c>
      <c r="J61" s="8">
        <f t="shared" si="5"/>
        <v>217405912030.23001</v>
      </c>
      <c r="K61" s="9">
        <f t="shared" si="5"/>
        <v>4572009</v>
      </c>
      <c r="L61" s="8">
        <f t="shared" si="5"/>
        <v>3768369</v>
      </c>
      <c r="M61" s="9">
        <f t="shared" si="5"/>
        <v>21711488244</v>
      </c>
      <c r="N61" s="8">
        <f t="shared" si="5"/>
        <v>258949304898</v>
      </c>
      <c r="O61" s="9">
        <f t="shared" si="5"/>
        <v>4372667</v>
      </c>
      <c r="P61" s="8">
        <f t="shared" si="5"/>
        <v>3629495</v>
      </c>
      <c r="Q61" s="9">
        <f t="shared" si="5"/>
        <v>23203742607</v>
      </c>
      <c r="R61" s="8">
        <f t="shared" si="5"/>
        <v>230683575509</v>
      </c>
      <c r="S61" s="9">
        <f t="shared" si="5"/>
        <v>4460834</v>
      </c>
      <c r="T61" s="8">
        <f t="shared" si="5"/>
        <v>3544635</v>
      </c>
      <c r="U61" s="9">
        <f t="shared" si="5"/>
        <v>20405647558</v>
      </c>
      <c r="V61" s="8">
        <f t="shared" si="5"/>
        <v>234956212692</v>
      </c>
      <c r="W61" s="9">
        <f t="shared" si="5"/>
        <v>4550809</v>
      </c>
      <c r="X61" s="8">
        <f t="shared" si="5"/>
        <v>3559293</v>
      </c>
      <c r="Y61" s="9">
        <f t="shared" si="5"/>
        <v>18640257947</v>
      </c>
      <c r="Z61" s="8">
        <f t="shared" si="5"/>
        <v>249712970942</v>
      </c>
      <c r="AA61" s="9">
        <f t="shared" si="5"/>
        <v>4426951</v>
      </c>
      <c r="AB61" s="8">
        <f t="shared" si="5"/>
        <v>3601107</v>
      </c>
      <c r="AC61" s="9">
        <f t="shared" si="5"/>
        <v>17881850330</v>
      </c>
      <c r="AD61" s="8">
        <f t="shared" si="5"/>
        <v>239788926179</v>
      </c>
      <c r="AE61" s="9">
        <f t="shared" si="5"/>
        <v>4709737</v>
      </c>
      <c r="AF61" s="8">
        <f t="shared" si="5"/>
        <v>3570288</v>
      </c>
      <c r="AG61" s="9">
        <f t="shared" si="5"/>
        <v>17563525371</v>
      </c>
      <c r="AH61" s="8">
        <f t="shared" si="5"/>
        <v>232661167325</v>
      </c>
      <c r="AI61" s="9">
        <f t="shared" si="5"/>
        <v>4656563</v>
      </c>
      <c r="AJ61" s="8">
        <f t="shared" si="5"/>
        <v>3615628</v>
      </c>
      <c r="AK61" s="9">
        <f t="shared" si="5"/>
        <v>18172543875.239998</v>
      </c>
      <c r="AL61" s="8">
        <f t="shared" si="5"/>
        <v>247482477882.5</v>
      </c>
      <c r="AM61" s="9">
        <f t="shared" si="5"/>
        <v>4660780</v>
      </c>
      <c r="AN61" s="8">
        <f t="shared" si="5"/>
        <v>3569854</v>
      </c>
      <c r="AO61" s="9">
        <f t="shared" si="5"/>
        <v>19163215987.150002</v>
      </c>
      <c r="AP61" s="8">
        <f t="shared" si="5"/>
        <v>237638986113.35999</v>
      </c>
      <c r="AQ61" s="9">
        <f t="shared" si="5"/>
        <v>4824622</v>
      </c>
      <c r="AR61" s="8">
        <f t="shared" si="5"/>
        <v>3730239</v>
      </c>
      <c r="AS61" s="9">
        <f t="shared" si="5"/>
        <v>21025395488</v>
      </c>
      <c r="AT61" s="8">
        <f t="shared" si="5"/>
        <v>247659003755</v>
      </c>
      <c r="AU61" s="78">
        <v>5416034</v>
      </c>
      <c r="AV61" s="78">
        <v>4516310</v>
      </c>
      <c r="AW61" s="78">
        <v>26221789780.84</v>
      </c>
      <c r="AX61" s="78">
        <v>339425310041.45996</v>
      </c>
    </row>
    <row r="62" spans="1:51" ht="12.75" x14ac:dyDescent="0.2">
      <c r="A62" s="22"/>
      <c r="B62" s="22"/>
      <c r="C62" s="51"/>
      <c r="D62" s="53"/>
      <c r="E62" s="51"/>
      <c r="F62" s="53"/>
      <c r="G62" s="51"/>
      <c r="H62" s="53"/>
      <c r="I62" s="51"/>
      <c r="J62" s="53"/>
      <c r="K62" s="51"/>
      <c r="L62" s="53"/>
      <c r="M62" s="51"/>
      <c r="N62" s="53"/>
      <c r="O62" s="51"/>
      <c r="P62" s="53"/>
      <c r="Q62" s="51"/>
      <c r="R62" s="53"/>
      <c r="S62" s="51"/>
      <c r="T62" s="53"/>
      <c r="U62" s="51"/>
      <c r="V62" s="53"/>
      <c r="W62" s="51"/>
      <c r="X62" s="53"/>
      <c r="Y62" s="51"/>
      <c r="Z62" s="53"/>
      <c r="AA62" s="51"/>
      <c r="AB62" s="53"/>
      <c r="AC62" s="51"/>
      <c r="AD62" s="53"/>
      <c r="AE62" s="51"/>
      <c r="AF62" s="53"/>
      <c r="AG62" s="51"/>
      <c r="AH62" s="53"/>
      <c r="AI62" s="51"/>
      <c r="AJ62" s="53"/>
      <c r="AK62" s="51"/>
      <c r="AL62" s="53"/>
      <c r="AM62" s="51"/>
      <c r="AN62" s="53"/>
      <c r="AO62" s="51"/>
      <c r="AP62" s="53"/>
      <c r="AQ62" s="51"/>
      <c r="AR62" s="51"/>
      <c r="AS62" s="51"/>
      <c r="AT62" s="51"/>
      <c r="AU62" s="51"/>
      <c r="AV62" s="77"/>
      <c r="AW62" s="51"/>
      <c r="AX62" s="77"/>
    </row>
    <row r="63" spans="1:51" ht="12.75" x14ac:dyDescent="0.2">
      <c r="A63" s="22"/>
      <c r="B63" s="41" t="s">
        <v>44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88"/>
    </row>
    <row r="64" spans="1:51" x14ac:dyDescent="0.25">
      <c r="A64" s="22"/>
      <c r="B64" s="31" t="s">
        <v>45</v>
      </c>
      <c r="C64" s="9">
        <v>452868</v>
      </c>
      <c r="D64" s="8">
        <v>36607</v>
      </c>
      <c r="E64" s="9">
        <v>142284419</v>
      </c>
      <c r="F64" s="8">
        <v>33676615</v>
      </c>
      <c r="G64" s="9">
        <v>436571</v>
      </c>
      <c r="H64" s="8">
        <v>35798</v>
      </c>
      <c r="I64" s="9">
        <v>136774155</v>
      </c>
      <c r="J64" s="8">
        <v>34259660</v>
      </c>
      <c r="K64" s="9">
        <v>424644</v>
      </c>
      <c r="L64" s="8">
        <v>33276</v>
      </c>
      <c r="M64" s="9">
        <v>133471609</v>
      </c>
      <c r="N64" s="8">
        <v>35444978</v>
      </c>
      <c r="O64" s="9">
        <v>420938</v>
      </c>
      <c r="P64" s="8">
        <v>35571</v>
      </c>
      <c r="Q64" s="9">
        <v>134909912</v>
      </c>
      <c r="R64" s="8">
        <v>286898139</v>
      </c>
      <c r="S64" s="9">
        <v>404136</v>
      </c>
      <c r="T64" s="8">
        <v>29687</v>
      </c>
      <c r="U64" s="9">
        <v>125596549</v>
      </c>
      <c r="V64" s="8">
        <v>32237834</v>
      </c>
      <c r="W64" s="9">
        <v>428509</v>
      </c>
      <c r="X64" s="8">
        <v>30232</v>
      </c>
      <c r="Y64" s="9">
        <v>133419258</v>
      </c>
      <c r="Z64" s="8">
        <v>35246492</v>
      </c>
      <c r="AA64" s="9">
        <v>408661</v>
      </c>
      <c r="AB64" s="8">
        <v>29539</v>
      </c>
      <c r="AC64" s="9">
        <v>121470491</v>
      </c>
      <c r="AD64" s="8">
        <v>27671422</v>
      </c>
      <c r="AE64" s="9">
        <v>404728</v>
      </c>
      <c r="AF64" s="8">
        <v>30228</v>
      </c>
      <c r="AG64" s="9">
        <v>127439804</v>
      </c>
      <c r="AH64" s="8">
        <v>34736557</v>
      </c>
      <c r="AI64" s="9">
        <v>411159</v>
      </c>
      <c r="AJ64" s="8">
        <v>29816</v>
      </c>
      <c r="AK64" s="9">
        <v>124343359</v>
      </c>
      <c r="AL64" s="8">
        <v>39023714</v>
      </c>
      <c r="AM64" s="9">
        <v>315979</v>
      </c>
      <c r="AN64" s="8">
        <v>31997</v>
      </c>
      <c r="AO64" s="9">
        <v>122557821.56</v>
      </c>
      <c r="AP64" s="8">
        <v>37462517.340000004</v>
      </c>
      <c r="AQ64" s="9">
        <v>325801</v>
      </c>
      <c r="AR64" s="8">
        <v>29405</v>
      </c>
      <c r="AS64" s="9">
        <v>110401358.8</v>
      </c>
      <c r="AT64" s="8">
        <v>35873608.549999997</v>
      </c>
      <c r="AU64" s="78">
        <v>364225</v>
      </c>
      <c r="AV64" s="78">
        <v>30609</v>
      </c>
      <c r="AW64" s="78">
        <v>115536129.94</v>
      </c>
      <c r="AX64" s="78">
        <v>43424429.859999999</v>
      </c>
    </row>
    <row r="65" spans="1:50" x14ac:dyDescent="0.25">
      <c r="A65" s="22"/>
      <c r="B65" s="31" t="s">
        <v>46</v>
      </c>
      <c r="C65" s="9">
        <v>1383217</v>
      </c>
      <c r="D65" s="8">
        <v>557117</v>
      </c>
      <c r="E65" s="9">
        <v>185631307</v>
      </c>
      <c r="F65" s="8">
        <v>92195655</v>
      </c>
      <c r="G65" s="9">
        <v>1475063</v>
      </c>
      <c r="H65" s="8">
        <v>692014</v>
      </c>
      <c r="I65" s="9">
        <v>200093102</v>
      </c>
      <c r="J65" s="8">
        <v>135747641</v>
      </c>
      <c r="K65" s="9">
        <v>1542877</v>
      </c>
      <c r="L65" s="8">
        <v>702134</v>
      </c>
      <c r="M65" s="9">
        <v>226429465</v>
      </c>
      <c r="N65" s="8">
        <v>104197025</v>
      </c>
      <c r="O65" s="9">
        <v>1521838</v>
      </c>
      <c r="P65" s="8">
        <v>676581</v>
      </c>
      <c r="Q65" s="9">
        <v>204896935</v>
      </c>
      <c r="R65" s="8">
        <v>99536965</v>
      </c>
      <c r="S65" s="9">
        <v>1454545</v>
      </c>
      <c r="T65" s="8">
        <v>666936</v>
      </c>
      <c r="U65" s="9">
        <v>214405444</v>
      </c>
      <c r="V65" s="8">
        <v>113624497</v>
      </c>
      <c r="W65" s="9">
        <v>1478866</v>
      </c>
      <c r="X65" s="8">
        <v>710259</v>
      </c>
      <c r="Y65" s="9">
        <v>246511580</v>
      </c>
      <c r="Z65" s="8">
        <v>130095809</v>
      </c>
      <c r="AA65" s="9">
        <v>1484547</v>
      </c>
      <c r="AB65" s="8">
        <v>705150</v>
      </c>
      <c r="AC65" s="9">
        <v>212563161</v>
      </c>
      <c r="AD65" s="8">
        <v>108813189</v>
      </c>
      <c r="AE65" s="9">
        <v>1451907</v>
      </c>
      <c r="AF65" s="8">
        <v>718876</v>
      </c>
      <c r="AG65" s="9">
        <v>220148404</v>
      </c>
      <c r="AH65" s="8">
        <v>97931625</v>
      </c>
      <c r="AI65" s="9">
        <v>1518033</v>
      </c>
      <c r="AJ65" s="8">
        <v>737896</v>
      </c>
      <c r="AK65" s="9">
        <v>214329757</v>
      </c>
      <c r="AL65" s="8">
        <v>100714862</v>
      </c>
      <c r="AM65" s="9">
        <v>1635090</v>
      </c>
      <c r="AN65" s="8">
        <v>689092</v>
      </c>
      <c r="AO65" s="9">
        <v>311436823</v>
      </c>
      <c r="AP65" s="8">
        <v>195778090</v>
      </c>
      <c r="AQ65" s="9">
        <v>1654226</v>
      </c>
      <c r="AR65" s="8">
        <v>619933</v>
      </c>
      <c r="AS65" s="9">
        <v>255878584</v>
      </c>
      <c r="AT65" s="8">
        <v>103668560</v>
      </c>
      <c r="AU65" s="78">
        <v>1769515</v>
      </c>
      <c r="AV65" s="78">
        <v>704336</v>
      </c>
      <c r="AW65" s="78">
        <v>252837993</v>
      </c>
      <c r="AX65" s="78">
        <v>117024139</v>
      </c>
    </row>
    <row r="66" spans="1:50" x14ac:dyDescent="0.25">
      <c r="A66" s="22"/>
      <c r="B66" s="31" t="s">
        <v>49</v>
      </c>
      <c r="C66" s="7" t="s">
        <v>25</v>
      </c>
      <c r="D66" s="8">
        <v>4246</v>
      </c>
      <c r="E66" s="7" t="s">
        <v>25</v>
      </c>
      <c r="F66" s="8">
        <v>180822850379</v>
      </c>
      <c r="G66" s="7" t="s">
        <v>25</v>
      </c>
      <c r="H66" s="8">
        <v>5777</v>
      </c>
      <c r="I66" s="7" t="s">
        <v>25</v>
      </c>
      <c r="J66" s="8">
        <v>163643124504</v>
      </c>
      <c r="K66" s="7" t="s">
        <v>25</v>
      </c>
      <c r="L66" s="8">
        <v>6382</v>
      </c>
      <c r="M66" s="7" t="s">
        <v>25</v>
      </c>
      <c r="N66" s="8">
        <v>197174942218</v>
      </c>
      <c r="O66" s="7" t="s">
        <v>25</v>
      </c>
      <c r="P66" s="8">
        <v>5786</v>
      </c>
      <c r="Q66" s="7" t="s">
        <v>25</v>
      </c>
      <c r="R66" s="8">
        <v>160880315040</v>
      </c>
      <c r="S66" s="7" t="s">
        <v>25</v>
      </c>
      <c r="T66" s="8">
        <v>4895</v>
      </c>
      <c r="U66" s="7" t="s">
        <v>25</v>
      </c>
      <c r="V66" s="8">
        <v>147935116195</v>
      </c>
      <c r="W66" s="7" t="s">
        <v>25</v>
      </c>
      <c r="X66" s="8">
        <v>6679</v>
      </c>
      <c r="Y66" s="7" t="s">
        <v>25</v>
      </c>
      <c r="Z66" s="8">
        <v>168689871805</v>
      </c>
      <c r="AA66" s="7" t="s">
        <v>25</v>
      </c>
      <c r="AB66" s="8">
        <v>5576</v>
      </c>
      <c r="AC66" s="7" t="s">
        <v>25</v>
      </c>
      <c r="AD66" s="8">
        <v>138167367825</v>
      </c>
      <c r="AE66" s="7" t="s">
        <v>25</v>
      </c>
      <c r="AF66" s="8">
        <v>5603</v>
      </c>
      <c r="AG66" s="7" t="s">
        <v>25</v>
      </c>
      <c r="AH66" s="8">
        <v>164367084124</v>
      </c>
      <c r="AI66" s="7" t="s">
        <v>25</v>
      </c>
      <c r="AJ66" s="8">
        <v>5602</v>
      </c>
      <c r="AK66" s="7" t="s">
        <v>25</v>
      </c>
      <c r="AL66" s="8">
        <v>161070269394</v>
      </c>
      <c r="AM66" s="7" t="s">
        <v>25</v>
      </c>
      <c r="AN66" s="8">
        <v>5614</v>
      </c>
      <c r="AO66" s="7" t="s">
        <v>25</v>
      </c>
      <c r="AP66" s="8">
        <v>178920929453</v>
      </c>
      <c r="AQ66" s="7" t="s">
        <v>25</v>
      </c>
      <c r="AR66" s="8">
        <v>6012</v>
      </c>
      <c r="AS66" s="7" t="s">
        <v>25</v>
      </c>
      <c r="AT66" s="8">
        <v>186427330715</v>
      </c>
      <c r="AU66" s="9" t="s">
        <v>25</v>
      </c>
      <c r="AV66" s="78">
        <v>6002</v>
      </c>
      <c r="AW66" s="9" t="s">
        <v>25</v>
      </c>
      <c r="AX66" s="78">
        <v>240128406718</v>
      </c>
    </row>
    <row r="67" spans="1:50" ht="15.75" customHeight="1" thickBot="1" x14ac:dyDescent="0.25">
      <c r="A67" s="22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80"/>
      <c r="AV67" s="80"/>
      <c r="AW67" s="80"/>
      <c r="AX67" s="80"/>
    </row>
    <row r="68" spans="1:50" ht="15.75" customHeight="1" thickTop="1" x14ac:dyDescent="0.2">
      <c r="A68" s="22"/>
      <c r="B68" s="22"/>
      <c r="C68" s="39"/>
      <c r="D68" s="44"/>
      <c r="E68" s="39"/>
      <c r="F68" s="39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50" ht="12.75" x14ac:dyDescent="0.2">
      <c r="A69" s="22"/>
      <c r="B69" s="22"/>
      <c r="C69" s="39"/>
      <c r="D69" s="39"/>
      <c r="E69" s="39"/>
      <c r="F69" s="44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45"/>
    </row>
    <row r="70" spans="1:50" ht="12.75" x14ac:dyDescent="0.2">
      <c r="A70" s="22"/>
      <c r="B70" s="22"/>
      <c r="C70" s="39"/>
      <c r="D70" s="39"/>
      <c r="E70" s="39"/>
      <c r="F70" s="44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45"/>
    </row>
    <row r="71" spans="1:50" ht="12.75" x14ac:dyDescent="0.2">
      <c r="A71" s="22"/>
      <c r="B71" s="22"/>
      <c r="C71" s="39"/>
      <c r="D71" s="44"/>
      <c r="E71" s="44"/>
      <c r="F71" s="44"/>
      <c r="G71" s="44"/>
      <c r="H71" s="44"/>
      <c r="I71" s="44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50" ht="12.75" x14ac:dyDescent="0.2">
      <c r="A72" s="22"/>
      <c r="B72" s="22"/>
      <c r="C72" s="39"/>
      <c r="D72" s="39"/>
      <c r="E72" s="39"/>
      <c r="F72" s="39"/>
      <c r="G72" s="39"/>
      <c r="H72" s="39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50" ht="12.75" x14ac:dyDescent="0.2">
      <c r="A73" s="22"/>
      <c r="B73" s="22"/>
      <c r="C73" s="39"/>
      <c r="D73" s="39"/>
      <c r="E73" s="39"/>
      <c r="F73" s="39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50" ht="12.75" x14ac:dyDescent="0.2">
      <c r="A74" s="22"/>
      <c r="B74" s="22"/>
      <c r="C74" s="39"/>
      <c r="D74" s="39"/>
      <c r="E74" s="39"/>
      <c r="F74" s="39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50" ht="12.75" x14ac:dyDescent="0.2">
      <c r="A75" s="22"/>
      <c r="B75" s="22"/>
      <c r="C75" s="39"/>
      <c r="D75" s="39"/>
      <c r="E75" s="39"/>
      <c r="F75" s="39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B75" s="45"/>
      <c r="AD75" s="45"/>
      <c r="AF75" s="38"/>
      <c r="AH75" s="38"/>
    </row>
    <row r="76" spans="1:50" ht="12.75" x14ac:dyDescent="0.2">
      <c r="A76" s="22"/>
      <c r="B76" s="22"/>
      <c r="C76" s="39"/>
      <c r="D76" s="39"/>
      <c r="E76" s="39"/>
      <c r="F76" s="39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50" ht="12.75" x14ac:dyDescent="0.2">
      <c r="A77" s="22"/>
      <c r="B77" s="22"/>
      <c r="C77" s="39"/>
      <c r="D77" s="39"/>
      <c r="E77" s="39"/>
      <c r="F77" s="39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50" ht="12.75" x14ac:dyDescent="0.2">
      <c r="A78" s="22"/>
      <c r="B78" s="22"/>
      <c r="C78" s="39"/>
      <c r="D78" s="39"/>
      <c r="E78" s="39"/>
      <c r="F78" s="39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50" ht="12.75" x14ac:dyDescent="0.2">
      <c r="A79" s="22"/>
      <c r="B79" s="22"/>
      <c r="C79" s="39"/>
      <c r="D79" s="39"/>
      <c r="E79" s="39"/>
      <c r="F79" s="39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50" ht="12.75" x14ac:dyDescent="0.2">
      <c r="A80" s="22"/>
      <c r="B80" s="22"/>
      <c r="C80" s="39"/>
      <c r="D80" s="39"/>
      <c r="E80" s="39"/>
      <c r="F80" s="39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2.75" x14ac:dyDescent="0.2">
      <c r="A81" s="22"/>
      <c r="B81" s="22"/>
      <c r="C81" s="39"/>
      <c r="D81" s="39"/>
      <c r="E81" s="39"/>
      <c r="F81" s="39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2.75" x14ac:dyDescent="0.2">
      <c r="A82" s="22"/>
      <c r="B82" s="22"/>
      <c r="C82" s="39"/>
      <c r="D82" s="39"/>
      <c r="E82" s="39"/>
      <c r="F82" s="39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2.75" x14ac:dyDescent="0.2">
      <c r="A83" s="22"/>
      <c r="B83" s="22"/>
      <c r="C83" s="39"/>
      <c r="D83" s="39"/>
      <c r="E83" s="39"/>
      <c r="F83" s="39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2.75" x14ac:dyDescent="0.2">
      <c r="A84" s="22"/>
      <c r="B84" s="22"/>
      <c r="C84" s="39"/>
      <c r="D84" s="39"/>
      <c r="E84" s="39"/>
      <c r="F84" s="39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2.75" x14ac:dyDescent="0.2">
      <c r="A85" s="22"/>
      <c r="B85" s="22"/>
      <c r="C85" s="39"/>
      <c r="D85" s="39"/>
      <c r="E85" s="39"/>
      <c r="F85" s="39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2.75" x14ac:dyDescent="0.2">
      <c r="A86" s="22"/>
      <c r="B86" s="22"/>
      <c r="C86" s="39"/>
      <c r="D86" s="39"/>
      <c r="E86" s="39"/>
      <c r="F86" s="39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2.75" x14ac:dyDescent="0.2">
      <c r="A87" s="22"/>
      <c r="B87" s="22"/>
      <c r="C87" s="39"/>
      <c r="D87" s="39"/>
      <c r="E87" s="39"/>
      <c r="F87" s="39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2.75" x14ac:dyDescent="0.2">
      <c r="A88" s="22"/>
      <c r="B88" s="22"/>
      <c r="C88" s="39"/>
      <c r="D88" s="39"/>
      <c r="E88" s="39"/>
      <c r="F88" s="39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2.75" x14ac:dyDescent="0.2">
      <c r="A89" s="22"/>
      <c r="B89" s="22"/>
      <c r="C89" s="39"/>
      <c r="D89" s="39"/>
      <c r="E89" s="39"/>
      <c r="F89" s="39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2.75" x14ac:dyDescent="0.2">
      <c r="A90" s="22"/>
      <c r="B90" s="22"/>
      <c r="C90" s="39"/>
      <c r="D90" s="39"/>
      <c r="E90" s="39"/>
      <c r="F90" s="39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2.75" x14ac:dyDescent="0.2">
      <c r="A91" s="22"/>
      <c r="B91" s="22"/>
      <c r="C91" s="39"/>
      <c r="D91" s="39"/>
      <c r="E91" s="39"/>
      <c r="F91" s="39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2.75" x14ac:dyDescent="0.2">
      <c r="A92" s="22"/>
      <c r="B92" s="22"/>
      <c r="C92" s="39"/>
      <c r="D92" s="39"/>
      <c r="E92" s="39"/>
      <c r="F92" s="39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2.75" x14ac:dyDescent="0.2">
      <c r="A93" s="22"/>
      <c r="B93" s="22"/>
      <c r="C93" s="39"/>
      <c r="D93" s="39"/>
      <c r="E93" s="39"/>
      <c r="F93" s="39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2.75" x14ac:dyDescent="0.2">
      <c r="A94" s="22"/>
      <c r="B94" s="22"/>
      <c r="C94" s="39"/>
      <c r="D94" s="39"/>
      <c r="E94" s="39"/>
      <c r="F94" s="39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2.75" x14ac:dyDescent="0.2">
      <c r="A95" s="22"/>
      <c r="B95" s="22"/>
      <c r="C95" s="39"/>
      <c r="D95" s="39"/>
      <c r="E95" s="39"/>
      <c r="F95" s="39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2.75" x14ac:dyDescent="0.2">
      <c r="A96" s="22"/>
      <c r="B96" s="22"/>
      <c r="C96" s="39"/>
      <c r="D96" s="39"/>
      <c r="E96" s="39"/>
      <c r="F96" s="39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2.75" x14ac:dyDescent="0.2">
      <c r="A97" s="22"/>
      <c r="B97" s="22"/>
      <c r="C97" s="39"/>
      <c r="D97" s="39"/>
      <c r="E97" s="39"/>
      <c r="F97" s="39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2.75" x14ac:dyDescent="0.2">
      <c r="A98" s="22"/>
      <c r="B98" s="22"/>
      <c r="C98" s="39"/>
      <c r="D98" s="39"/>
      <c r="E98" s="39"/>
      <c r="F98" s="39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2.75" x14ac:dyDescent="0.2">
      <c r="A99" s="22"/>
      <c r="B99" s="22"/>
      <c r="C99" s="39"/>
      <c r="D99" s="39"/>
      <c r="E99" s="39"/>
      <c r="F99" s="39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2.75" x14ac:dyDescent="0.2">
      <c r="A100" s="22"/>
      <c r="B100" s="22"/>
      <c r="C100" s="39"/>
      <c r="D100" s="39"/>
      <c r="E100" s="39"/>
      <c r="F100" s="39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2.75" x14ac:dyDescent="0.2">
      <c r="A101" s="22"/>
      <c r="B101" s="22"/>
      <c r="C101" s="39"/>
      <c r="D101" s="39"/>
      <c r="E101" s="39"/>
      <c r="F101" s="39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2.75" x14ac:dyDescent="0.2">
      <c r="A102" s="22"/>
      <c r="B102" s="22"/>
      <c r="C102" s="39"/>
      <c r="D102" s="39"/>
      <c r="E102" s="39"/>
      <c r="F102" s="39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2.75" x14ac:dyDescent="0.2">
      <c r="A103" s="22"/>
      <c r="B103" s="22"/>
      <c r="C103" s="39"/>
      <c r="D103" s="39"/>
      <c r="E103" s="39"/>
      <c r="F103" s="39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2.75" x14ac:dyDescent="0.2">
      <c r="A104" s="22"/>
      <c r="B104" s="22"/>
      <c r="C104" s="39"/>
      <c r="D104" s="39"/>
      <c r="E104" s="39"/>
      <c r="F104" s="39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2.75" x14ac:dyDescent="0.2">
      <c r="A105" s="22"/>
      <c r="B105" s="22"/>
      <c r="C105" s="39"/>
      <c r="D105" s="39"/>
      <c r="E105" s="39"/>
      <c r="F105" s="39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2.75" x14ac:dyDescent="0.2">
      <c r="A106" s="22"/>
      <c r="B106" s="22"/>
      <c r="C106" s="39"/>
      <c r="D106" s="39"/>
      <c r="E106" s="39"/>
      <c r="F106" s="39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2.75" x14ac:dyDescent="0.2">
      <c r="A107" s="22"/>
      <c r="B107" s="22"/>
      <c r="C107" s="39"/>
      <c r="D107" s="39"/>
      <c r="E107" s="39"/>
      <c r="F107" s="39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2.75" x14ac:dyDescent="0.2">
      <c r="A108" s="22"/>
      <c r="B108" s="22"/>
      <c r="C108" s="39"/>
      <c r="D108" s="39"/>
      <c r="E108" s="39"/>
      <c r="F108" s="39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2.75" x14ac:dyDescent="0.2">
      <c r="A109" s="22"/>
      <c r="B109" s="22"/>
      <c r="C109" s="39"/>
      <c r="D109" s="39"/>
      <c r="E109" s="39"/>
      <c r="F109" s="39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2.75" x14ac:dyDescent="0.2">
      <c r="A110" s="22"/>
      <c r="B110" s="22"/>
      <c r="C110" s="39"/>
      <c r="D110" s="39"/>
      <c r="E110" s="39"/>
      <c r="F110" s="39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2.75" x14ac:dyDescent="0.2">
      <c r="A111" s="22"/>
      <c r="B111" s="22"/>
      <c r="C111" s="39"/>
      <c r="D111" s="39"/>
      <c r="E111" s="39"/>
      <c r="F111" s="39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2.75" x14ac:dyDescent="0.2">
      <c r="A112" s="22"/>
      <c r="B112" s="22"/>
      <c r="C112" s="39"/>
      <c r="D112" s="39"/>
      <c r="E112" s="39"/>
      <c r="F112" s="39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2.75" x14ac:dyDescent="0.2">
      <c r="A113" s="22"/>
      <c r="B113" s="22"/>
      <c r="C113" s="39"/>
      <c r="D113" s="39"/>
      <c r="E113" s="39"/>
      <c r="F113" s="39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2.75" x14ac:dyDescent="0.2">
      <c r="A114" s="22"/>
      <c r="B114" s="22"/>
      <c r="C114" s="39"/>
      <c r="D114" s="39"/>
      <c r="E114" s="39"/>
      <c r="F114" s="39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2.75" x14ac:dyDescent="0.2">
      <c r="A115" s="22"/>
      <c r="B115" s="22"/>
      <c r="C115" s="39"/>
      <c r="D115" s="39"/>
      <c r="E115" s="39"/>
      <c r="F115" s="39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2.75" x14ac:dyDescent="0.2">
      <c r="A116" s="22"/>
      <c r="B116" s="22"/>
      <c r="C116" s="39"/>
      <c r="D116" s="39"/>
      <c r="E116" s="39"/>
      <c r="F116" s="39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2.75" x14ac:dyDescent="0.2">
      <c r="A117" s="22"/>
      <c r="B117" s="22"/>
      <c r="C117" s="39"/>
      <c r="D117" s="39"/>
      <c r="E117" s="39"/>
      <c r="F117" s="39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2.75" x14ac:dyDescent="0.2">
      <c r="A118" s="22"/>
      <c r="B118" s="22"/>
      <c r="C118" s="39"/>
      <c r="D118" s="39"/>
      <c r="E118" s="39"/>
      <c r="F118" s="39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2.75" x14ac:dyDescent="0.2">
      <c r="A119" s="22"/>
      <c r="B119" s="22"/>
      <c r="C119" s="39"/>
      <c r="D119" s="39"/>
      <c r="E119" s="39"/>
      <c r="F119" s="39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2.75" x14ac:dyDescent="0.2">
      <c r="A120" s="22"/>
      <c r="B120" s="22"/>
      <c r="C120" s="39"/>
      <c r="D120" s="39"/>
      <c r="E120" s="39"/>
      <c r="F120" s="39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2.75" x14ac:dyDescent="0.2">
      <c r="A121" s="22"/>
      <c r="B121" s="22"/>
      <c r="C121" s="39"/>
      <c r="D121" s="39"/>
      <c r="E121" s="39"/>
      <c r="F121" s="39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2.75" x14ac:dyDescent="0.2">
      <c r="A122" s="22"/>
      <c r="B122" s="22"/>
      <c r="C122" s="39"/>
      <c r="D122" s="39"/>
      <c r="E122" s="39"/>
      <c r="F122" s="39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2.75" x14ac:dyDescent="0.2">
      <c r="A123" s="22"/>
      <c r="B123" s="22"/>
      <c r="C123" s="39"/>
      <c r="D123" s="39"/>
      <c r="E123" s="39"/>
      <c r="F123" s="39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2.75" x14ac:dyDescent="0.2">
      <c r="A124" s="22"/>
      <c r="B124" s="22"/>
      <c r="C124" s="39"/>
      <c r="D124" s="39"/>
      <c r="E124" s="39"/>
      <c r="F124" s="39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2.75" x14ac:dyDescent="0.2">
      <c r="A125" s="22"/>
      <c r="B125" s="22"/>
      <c r="C125" s="39"/>
      <c r="D125" s="39"/>
      <c r="E125" s="39"/>
      <c r="F125" s="39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2.75" x14ac:dyDescent="0.2">
      <c r="A126" s="22"/>
      <c r="B126" s="22"/>
      <c r="C126" s="39"/>
      <c r="D126" s="39"/>
      <c r="E126" s="39"/>
      <c r="F126" s="39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2.75" x14ac:dyDescent="0.2">
      <c r="A127" s="22"/>
      <c r="B127" s="22"/>
      <c r="C127" s="39"/>
      <c r="D127" s="39"/>
      <c r="E127" s="39"/>
      <c r="F127" s="39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2.75" x14ac:dyDescent="0.2">
      <c r="A128" s="22"/>
      <c r="B128" s="22"/>
      <c r="C128" s="39"/>
      <c r="D128" s="39"/>
      <c r="E128" s="39"/>
      <c r="F128" s="39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2.75" x14ac:dyDescent="0.2">
      <c r="A129" s="22"/>
      <c r="B129" s="22"/>
      <c r="C129" s="39"/>
      <c r="D129" s="39"/>
      <c r="E129" s="39"/>
      <c r="F129" s="39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2.75" x14ac:dyDescent="0.2">
      <c r="A130" s="22"/>
      <c r="B130" s="22"/>
      <c r="C130" s="39"/>
      <c r="D130" s="39"/>
      <c r="E130" s="39"/>
      <c r="F130" s="39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2.75" x14ac:dyDescent="0.2">
      <c r="A131" s="22"/>
      <c r="B131" s="22"/>
      <c r="C131" s="39"/>
      <c r="D131" s="39"/>
      <c r="E131" s="39"/>
      <c r="F131" s="39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2.75" x14ac:dyDescent="0.2">
      <c r="A132" s="22"/>
      <c r="B132" s="22"/>
      <c r="C132" s="39"/>
      <c r="D132" s="39"/>
      <c r="E132" s="39"/>
      <c r="F132" s="39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2.75" x14ac:dyDescent="0.2">
      <c r="A133" s="22"/>
      <c r="B133" s="22"/>
      <c r="C133" s="39"/>
      <c r="D133" s="39"/>
      <c r="E133" s="39"/>
      <c r="F133" s="39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2.75" x14ac:dyDescent="0.2">
      <c r="A134" s="22"/>
      <c r="B134" s="22"/>
      <c r="C134" s="39"/>
      <c r="D134" s="39"/>
      <c r="E134" s="39"/>
      <c r="F134" s="39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2.75" x14ac:dyDescent="0.2">
      <c r="A135" s="22"/>
      <c r="B135" s="22"/>
      <c r="C135" s="39"/>
      <c r="D135" s="39"/>
      <c r="E135" s="39"/>
      <c r="F135" s="39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2.75" x14ac:dyDescent="0.2">
      <c r="A136" s="22"/>
      <c r="B136" s="22"/>
      <c r="C136" s="39"/>
      <c r="D136" s="39"/>
      <c r="E136" s="39"/>
      <c r="F136" s="39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2.75" x14ac:dyDescent="0.2">
      <c r="A137" s="22"/>
      <c r="B137" s="22"/>
      <c r="C137" s="39"/>
      <c r="D137" s="39"/>
      <c r="E137" s="39"/>
      <c r="F137" s="39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2.75" x14ac:dyDescent="0.2">
      <c r="A138" s="22"/>
      <c r="B138" s="22"/>
      <c r="C138" s="39"/>
      <c r="D138" s="39"/>
      <c r="E138" s="39"/>
      <c r="F138" s="39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2.75" x14ac:dyDescent="0.2">
      <c r="A139" s="22"/>
      <c r="B139" s="22"/>
      <c r="C139" s="39"/>
      <c r="D139" s="39"/>
      <c r="E139" s="39"/>
      <c r="F139" s="39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2.75" x14ac:dyDescent="0.2">
      <c r="A140" s="22"/>
      <c r="B140" s="22"/>
      <c r="C140" s="39"/>
      <c r="D140" s="39"/>
      <c r="E140" s="39"/>
      <c r="F140" s="39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2.75" x14ac:dyDescent="0.2">
      <c r="A141" s="22"/>
      <c r="B141" s="22"/>
      <c r="C141" s="39"/>
      <c r="D141" s="39"/>
      <c r="E141" s="39"/>
      <c r="F141" s="39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2.75" x14ac:dyDescent="0.2">
      <c r="A142" s="22"/>
      <c r="B142" s="22"/>
      <c r="C142" s="39"/>
      <c r="D142" s="39"/>
      <c r="E142" s="39"/>
      <c r="F142" s="39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2.75" x14ac:dyDescent="0.2">
      <c r="A143" s="22"/>
      <c r="B143" s="22"/>
      <c r="C143" s="39"/>
      <c r="D143" s="39"/>
      <c r="E143" s="39"/>
      <c r="F143" s="39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2.75" x14ac:dyDescent="0.2">
      <c r="A144" s="22"/>
      <c r="B144" s="22"/>
      <c r="C144" s="39"/>
      <c r="D144" s="39"/>
      <c r="E144" s="39"/>
      <c r="F144" s="39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2.75" x14ac:dyDescent="0.2">
      <c r="A145" s="22"/>
      <c r="B145" s="22"/>
      <c r="C145" s="39"/>
      <c r="D145" s="39"/>
      <c r="E145" s="39"/>
      <c r="F145" s="39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2.75" x14ac:dyDescent="0.2">
      <c r="A146" s="22"/>
      <c r="B146" s="22"/>
      <c r="C146" s="39"/>
      <c r="D146" s="39"/>
      <c r="E146" s="39"/>
      <c r="F146" s="39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2.75" x14ac:dyDescent="0.2">
      <c r="A147" s="22"/>
      <c r="B147" s="22"/>
      <c r="C147" s="39"/>
      <c r="D147" s="39"/>
      <c r="E147" s="39"/>
      <c r="F147" s="39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2.75" x14ac:dyDescent="0.2">
      <c r="A148" s="22"/>
      <c r="B148" s="22"/>
      <c r="C148" s="39"/>
      <c r="D148" s="39"/>
      <c r="E148" s="39"/>
      <c r="F148" s="39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2.75" x14ac:dyDescent="0.2">
      <c r="A149" s="22"/>
      <c r="B149" s="22"/>
      <c r="C149" s="39"/>
      <c r="D149" s="39"/>
      <c r="E149" s="39"/>
      <c r="F149" s="39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2.75" x14ac:dyDescent="0.2">
      <c r="A150" s="22"/>
      <c r="B150" s="22"/>
      <c r="C150" s="39"/>
      <c r="D150" s="39"/>
      <c r="E150" s="39"/>
      <c r="F150" s="39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2.75" x14ac:dyDescent="0.2">
      <c r="A151" s="22"/>
      <c r="B151" s="22"/>
      <c r="C151" s="39"/>
      <c r="D151" s="39"/>
      <c r="E151" s="39"/>
      <c r="F151" s="39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2.75" x14ac:dyDescent="0.2">
      <c r="A152" s="22"/>
      <c r="B152" s="22"/>
      <c r="C152" s="39"/>
      <c r="D152" s="39"/>
      <c r="E152" s="39"/>
      <c r="F152" s="39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2.75" x14ac:dyDescent="0.2">
      <c r="A153" s="22"/>
      <c r="B153" s="22"/>
      <c r="C153" s="39"/>
      <c r="D153" s="39"/>
      <c r="E153" s="39"/>
      <c r="F153" s="39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2.75" x14ac:dyDescent="0.2">
      <c r="A154" s="22"/>
      <c r="B154" s="22"/>
      <c r="C154" s="39"/>
      <c r="D154" s="39"/>
      <c r="E154" s="39"/>
      <c r="F154" s="39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2.75" x14ac:dyDescent="0.2">
      <c r="A155" s="22"/>
      <c r="B155" s="22"/>
      <c r="C155" s="39"/>
      <c r="D155" s="39"/>
      <c r="E155" s="39"/>
      <c r="F155" s="39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2.75" x14ac:dyDescent="0.2">
      <c r="A156" s="22"/>
      <c r="B156" s="22"/>
      <c r="C156" s="39"/>
      <c r="D156" s="39"/>
      <c r="E156" s="39"/>
      <c r="F156" s="39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2.75" x14ac:dyDescent="0.2">
      <c r="A157" s="22"/>
      <c r="B157" s="22"/>
      <c r="C157" s="39"/>
      <c r="D157" s="39"/>
      <c r="E157" s="39"/>
      <c r="F157" s="39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2.75" x14ac:dyDescent="0.2">
      <c r="A158" s="22"/>
      <c r="B158" s="22"/>
      <c r="C158" s="39"/>
      <c r="D158" s="39"/>
      <c r="E158" s="39"/>
      <c r="F158" s="39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2.75" x14ac:dyDescent="0.2">
      <c r="A159" s="22"/>
      <c r="B159" s="22"/>
      <c r="C159" s="39"/>
      <c r="D159" s="39"/>
      <c r="E159" s="39"/>
      <c r="F159" s="39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2.75" x14ac:dyDescent="0.2">
      <c r="A160" s="22"/>
      <c r="B160" s="22"/>
      <c r="C160" s="39"/>
      <c r="D160" s="39"/>
      <c r="E160" s="39"/>
      <c r="F160" s="39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2.75" x14ac:dyDescent="0.2">
      <c r="A161" s="22"/>
      <c r="B161" s="22"/>
      <c r="C161" s="39"/>
      <c r="D161" s="39"/>
      <c r="E161" s="39"/>
      <c r="F161" s="39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2.75" x14ac:dyDescent="0.2">
      <c r="A162" s="22"/>
      <c r="B162" s="22"/>
      <c r="C162" s="39"/>
      <c r="D162" s="39"/>
      <c r="E162" s="39"/>
      <c r="F162" s="39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2.75" x14ac:dyDescent="0.2">
      <c r="A163" s="22"/>
      <c r="B163" s="22"/>
      <c r="C163" s="39"/>
      <c r="D163" s="39"/>
      <c r="E163" s="39"/>
      <c r="F163" s="39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2.75" x14ac:dyDescent="0.2">
      <c r="A164" s="22"/>
      <c r="B164" s="22"/>
      <c r="C164" s="39"/>
      <c r="D164" s="39"/>
      <c r="E164" s="39"/>
      <c r="F164" s="39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2.75" x14ac:dyDescent="0.2">
      <c r="A165" s="22"/>
      <c r="B165" s="22"/>
      <c r="C165" s="39"/>
      <c r="D165" s="39"/>
      <c r="E165" s="39"/>
      <c r="F165" s="39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2.75" x14ac:dyDescent="0.2">
      <c r="A166" s="22"/>
      <c r="B166" s="22"/>
      <c r="C166" s="39"/>
      <c r="D166" s="39"/>
      <c r="E166" s="39"/>
      <c r="F166" s="39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2.75" x14ac:dyDescent="0.2">
      <c r="A167" s="22"/>
      <c r="B167" s="22"/>
      <c r="C167" s="39"/>
      <c r="D167" s="39"/>
      <c r="E167" s="39"/>
      <c r="F167" s="39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2.75" x14ac:dyDescent="0.2">
      <c r="A168" s="22"/>
      <c r="B168" s="22"/>
      <c r="C168" s="39"/>
      <c r="D168" s="39"/>
      <c r="E168" s="39"/>
      <c r="F168" s="39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2.75" x14ac:dyDescent="0.2">
      <c r="A169" s="22"/>
      <c r="B169" s="22"/>
      <c r="C169" s="39"/>
      <c r="D169" s="39"/>
      <c r="E169" s="39"/>
      <c r="F169" s="39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2.75" x14ac:dyDescent="0.2">
      <c r="A170" s="22"/>
      <c r="B170" s="22"/>
      <c r="C170" s="39"/>
      <c r="D170" s="39"/>
      <c r="E170" s="39"/>
      <c r="F170" s="39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2.75" x14ac:dyDescent="0.2">
      <c r="A171" s="22"/>
      <c r="B171" s="22"/>
      <c r="C171" s="39"/>
      <c r="D171" s="39"/>
      <c r="E171" s="39"/>
      <c r="F171" s="39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2.75" x14ac:dyDescent="0.2">
      <c r="A172" s="22"/>
      <c r="B172" s="22"/>
      <c r="C172" s="39"/>
      <c r="D172" s="39"/>
      <c r="E172" s="39"/>
      <c r="F172" s="39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2.75" x14ac:dyDescent="0.2">
      <c r="A173" s="22"/>
      <c r="B173" s="22"/>
      <c r="C173" s="39"/>
      <c r="D173" s="39"/>
      <c r="E173" s="39"/>
      <c r="F173" s="39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2.75" x14ac:dyDescent="0.2">
      <c r="A174" s="22"/>
      <c r="B174" s="22"/>
      <c r="C174" s="39"/>
      <c r="D174" s="39"/>
      <c r="E174" s="39"/>
      <c r="F174" s="39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2.75" x14ac:dyDescent="0.2">
      <c r="A175" s="22"/>
      <c r="B175" s="22"/>
      <c r="C175" s="39"/>
      <c r="D175" s="39"/>
      <c r="E175" s="39"/>
      <c r="F175" s="39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2.75" x14ac:dyDescent="0.2">
      <c r="A176" s="22"/>
      <c r="B176" s="22"/>
      <c r="C176" s="39"/>
      <c r="D176" s="39"/>
      <c r="E176" s="39"/>
      <c r="F176" s="39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2.75" x14ac:dyDescent="0.2">
      <c r="A177" s="22"/>
      <c r="B177" s="22"/>
      <c r="C177" s="39"/>
      <c r="D177" s="39"/>
      <c r="E177" s="39"/>
      <c r="F177" s="3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2.75" x14ac:dyDescent="0.2">
      <c r="A178" s="22"/>
      <c r="B178" s="22"/>
      <c r="C178" s="39"/>
      <c r="D178" s="39"/>
      <c r="E178" s="39"/>
      <c r="F178" s="3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2.75" x14ac:dyDescent="0.2">
      <c r="A179" s="22"/>
      <c r="B179" s="22"/>
      <c r="C179" s="39"/>
      <c r="D179" s="39"/>
      <c r="E179" s="39"/>
      <c r="F179" s="3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2.75" x14ac:dyDescent="0.2">
      <c r="A180" s="22"/>
      <c r="B180" s="22"/>
      <c r="C180" s="39"/>
      <c r="D180" s="39"/>
      <c r="E180" s="39"/>
      <c r="F180" s="3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2.75" x14ac:dyDescent="0.2">
      <c r="A181" s="22"/>
      <c r="B181" s="22"/>
      <c r="C181" s="39"/>
      <c r="D181" s="39"/>
      <c r="E181" s="39"/>
      <c r="F181" s="3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2.75" x14ac:dyDescent="0.2">
      <c r="A182" s="22"/>
      <c r="B182" s="22"/>
      <c r="C182" s="39"/>
      <c r="D182" s="39"/>
      <c r="E182" s="39"/>
      <c r="F182" s="39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2.75" x14ac:dyDescent="0.2">
      <c r="A183" s="22"/>
      <c r="B183" s="22"/>
      <c r="C183" s="39"/>
      <c r="D183" s="39"/>
      <c r="E183" s="39"/>
      <c r="F183" s="39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2.75" x14ac:dyDescent="0.2">
      <c r="A184" s="22"/>
      <c r="B184" s="22"/>
      <c r="C184" s="39"/>
      <c r="D184" s="39"/>
      <c r="E184" s="39"/>
      <c r="F184" s="39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2.75" x14ac:dyDescent="0.2">
      <c r="A185" s="22"/>
      <c r="B185" s="22"/>
      <c r="C185" s="39"/>
      <c r="D185" s="39"/>
      <c r="E185" s="39"/>
      <c r="F185" s="39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2.75" x14ac:dyDescent="0.2">
      <c r="A186" s="22"/>
      <c r="B186" s="22"/>
      <c r="C186" s="39"/>
      <c r="D186" s="39"/>
      <c r="E186" s="39"/>
      <c r="F186" s="39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2.75" x14ac:dyDescent="0.2">
      <c r="A187" s="22"/>
      <c r="B187" s="22"/>
      <c r="C187" s="39"/>
      <c r="D187" s="39"/>
      <c r="E187" s="39"/>
      <c r="F187" s="39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2.75" x14ac:dyDescent="0.2">
      <c r="A188" s="22"/>
      <c r="B188" s="22"/>
      <c r="C188" s="39"/>
      <c r="D188" s="39"/>
      <c r="E188" s="39"/>
      <c r="F188" s="39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2.75" x14ac:dyDescent="0.2">
      <c r="A189" s="22"/>
      <c r="B189" s="22"/>
      <c r="C189" s="39"/>
      <c r="D189" s="39"/>
      <c r="E189" s="39"/>
      <c r="F189" s="39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2.75" x14ac:dyDescent="0.2">
      <c r="A190" s="22"/>
      <c r="B190" s="22"/>
      <c r="C190" s="39"/>
      <c r="D190" s="39"/>
      <c r="E190" s="39"/>
      <c r="F190" s="39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2.75" x14ac:dyDescent="0.2">
      <c r="A191" s="22"/>
      <c r="B191" s="22"/>
      <c r="C191" s="39"/>
      <c r="D191" s="39"/>
      <c r="E191" s="39"/>
      <c r="F191" s="39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2.75" x14ac:dyDescent="0.2">
      <c r="A192" s="22"/>
      <c r="B192" s="22"/>
      <c r="C192" s="39"/>
      <c r="D192" s="39"/>
      <c r="E192" s="39"/>
      <c r="F192" s="39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2.75" x14ac:dyDescent="0.2">
      <c r="A193" s="22"/>
      <c r="B193" s="22"/>
      <c r="C193" s="39"/>
      <c r="D193" s="39"/>
      <c r="E193" s="39"/>
      <c r="F193" s="39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2.75" x14ac:dyDescent="0.2">
      <c r="A194" s="22"/>
      <c r="B194" s="22"/>
      <c r="C194" s="39"/>
      <c r="D194" s="39"/>
      <c r="E194" s="39"/>
      <c r="F194" s="39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2.75" x14ac:dyDescent="0.2">
      <c r="A195" s="22"/>
      <c r="B195" s="22"/>
      <c r="C195" s="39"/>
      <c r="D195" s="39"/>
      <c r="E195" s="39"/>
      <c r="F195" s="39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2.75" x14ac:dyDescent="0.2">
      <c r="A196" s="22"/>
      <c r="B196" s="22"/>
      <c r="C196" s="39"/>
      <c r="D196" s="39"/>
      <c r="E196" s="39"/>
      <c r="F196" s="39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2.75" x14ac:dyDescent="0.2">
      <c r="A197" s="22"/>
      <c r="B197" s="22"/>
      <c r="C197" s="39"/>
      <c r="D197" s="39"/>
      <c r="E197" s="39"/>
      <c r="F197" s="39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2.75" x14ac:dyDescent="0.2">
      <c r="A198" s="22"/>
      <c r="B198" s="22"/>
      <c r="C198" s="39"/>
      <c r="D198" s="39"/>
      <c r="E198" s="39"/>
      <c r="F198" s="39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2.75" x14ac:dyDescent="0.2">
      <c r="A199" s="22"/>
      <c r="B199" s="22"/>
      <c r="C199" s="39"/>
      <c r="D199" s="39"/>
      <c r="E199" s="39"/>
      <c r="F199" s="39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2.75" x14ac:dyDescent="0.2">
      <c r="A200" s="22"/>
      <c r="B200" s="22"/>
      <c r="C200" s="39"/>
      <c r="D200" s="39"/>
      <c r="E200" s="39"/>
      <c r="F200" s="39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2.75" x14ac:dyDescent="0.2">
      <c r="A201" s="22"/>
      <c r="B201" s="22"/>
      <c r="C201" s="39"/>
      <c r="D201" s="39"/>
      <c r="E201" s="39"/>
      <c r="F201" s="39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2.75" x14ac:dyDescent="0.2">
      <c r="A202" s="22"/>
      <c r="B202" s="22"/>
      <c r="C202" s="39"/>
      <c r="D202" s="39"/>
      <c r="E202" s="39"/>
      <c r="F202" s="39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2.75" x14ac:dyDescent="0.2">
      <c r="A203" s="22"/>
      <c r="B203" s="22"/>
      <c r="C203" s="39"/>
      <c r="D203" s="39"/>
      <c r="E203" s="39"/>
      <c r="F203" s="39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2.75" x14ac:dyDescent="0.2">
      <c r="A204" s="22"/>
      <c r="B204" s="22"/>
      <c r="C204" s="39"/>
      <c r="D204" s="39"/>
      <c r="E204" s="39"/>
      <c r="F204" s="39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2.75" x14ac:dyDescent="0.2">
      <c r="A205" s="22"/>
      <c r="B205" s="22"/>
      <c r="C205" s="39"/>
      <c r="D205" s="39"/>
      <c r="E205" s="39"/>
      <c r="F205" s="39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2.75" x14ac:dyDescent="0.2">
      <c r="A206" s="22"/>
      <c r="B206" s="22"/>
      <c r="C206" s="39"/>
      <c r="D206" s="39"/>
      <c r="E206" s="39"/>
      <c r="F206" s="39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2.75" x14ac:dyDescent="0.2">
      <c r="A207" s="22"/>
      <c r="B207" s="22"/>
      <c r="C207" s="39"/>
      <c r="D207" s="39"/>
      <c r="E207" s="39"/>
      <c r="F207" s="39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2.75" x14ac:dyDescent="0.2">
      <c r="A208" s="22"/>
      <c r="B208" s="22"/>
      <c r="C208" s="39"/>
      <c r="D208" s="39"/>
      <c r="E208" s="39"/>
      <c r="F208" s="39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2.75" x14ac:dyDescent="0.2">
      <c r="A209" s="22"/>
      <c r="B209" s="22"/>
      <c r="C209" s="39"/>
      <c r="D209" s="39"/>
      <c r="E209" s="39"/>
      <c r="F209" s="39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2.75" x14ac:dyDescent="0.2">
      <c r="A210" s="22"/>
      <c r="B210" s="22"/>
      <c r="C210" s="39"/>
      <c r="D210" s="39"/>
      <c r="E210" s="39"/>
      <c r="F210" s="39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2.75" x14ac:dyDescent="0.2">
      <c r="A211" s="22"/>
      <c r="B211" s="22"/>
      <c r="C211" s="39"/>
      <c r="D211" s="39"/>
      <c r="E211" s="39"/>
      <c r="F211" s="39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2.75" x14ac:dyDescent="0.2">
      <c r="A212" s="22"/>
      <c r="B212" s="22"/>
      <c r="C212" s="39"/>
      <c r="D212" s="39"/>
      <c r="E212" s="39"/>
      <c r="F212" s="39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2.75" x14ac:dyDescent="0.2">
      <c r="A213" s="22"/>
      <c r="B213" s="22"/>
      <c r="C213" s="39"/>
      <c r="D213" s="39"/>
      <c r="E213" s="39"/>
      <c r="F213" s="39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2.75" x14ac:dyDescent="0.2">
      <c r="A214" s="22"/>
      <c r="B214" s="22"/>
      <c r="C214" s="39"/>
      <c r="D214" s="39"/>
      <c r="E214" s="39"/>
      <c r="F214" s="39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2.75" x14ac:dyDescent="0.2">
      <c r="A215" s="22"/>
      <c r="B215" s="22"/>
      <c r="C215" s="39"/>
      <c r="D215" s="39"/>
      <c r="E215" s="39"/>
      <c r="F215" s="39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2.75" x14ac:dyDescent="0.2">
      <c r="A216" s="22"/>
      <c r="B216" s="22"/>
      <c r="C216" s="39"/>
      <c r="D216" s="39"/>
      <c r="E216" s="39"/>
      <c r="F216" s="39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2.75" x14ac:dyDescent="0.2">
      <c r="A217" s="22"/>
      <c r="B217" s="22"/>
      <c r="C217" s="39"/>
      <c r="D217" s="39"/>
      <c r="E217" s="39"/>
      <c r="F217" s="39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2.75" x14ac:dyDescent="0.2">
      <c r="A218" s="22"/>
      <c r="B218" s="22"/>
      <c r="C218" s="39"/>
      <c r="D218" s="39"/>
      <c r="E218" s="39"/>
      <c r="F218" s="39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2.75" x14ac:dyDescent="0.2">
      <c r="A219" s="22"/>
      <c r="B219" s="22"/>
      <c r="C219" s="39"/>
      <c r="D219" s="39"/>
      <c r="E219" s="39"/>
      <c r="F219" s="39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2.75" x14ac:dyDescent="0.2">
      <c r="A220" s="22"/>
      <c r="B220" s="22"/>
      <c r="C220" s="39"/>
      <c r="D220" s="39"/>
      <c r="E220" s="39"/>
      <c r="F220" s="39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2.75" x14ac:dyDescent="0.2">
      <c r="A221" s="22"/>
      <c r="B221" s="22"/>
      <c r="C221" s="39"/>
      <c r="D221" s="39"/>
      <c r="E221" s="39"/>
      <c r="F221" s="39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2.75" x14ac:dyDescent="0.2">
      <c r="A222" s="22"/>
      <c r="B222" s="22"/>
      <c r="C222" s="39"/>
      <c r="D222" s="39"/>
      <c r="E222" s="39"/>
      <c r="F222" s="39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2.75" x14ac:dyDescent="0.2">
      <c r="A223" s="22"/>
      <c r="B223" s="22"/>
      <c r="C223" s="39"/>
      <c r="D223" s="39"/>
      <c r="E223" s="39"/>
      <c r="F223" s="39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2.75" x14ac:dyDescent="0.2">
      <c r="A224" s="22"/>
      <c r="B224" s="22"/>
      <c r="C224" s="39"/>
      <c r="D224" s="39"/>
      <c r="E224" s="39"/>
      <c r="F224" s="39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2.75" x14ac:dyDescent="0.2">
      <c r="A225" s="22"/>
      <c r="B225" s="22"/>
      <c r="C225" s="39"/>
      <c r="D225" s="39"/>
      <c r="E225" s="39"/>
      <c r="F225" s="39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2.75" x14ac:dyDescent="0.2">
      <c r="A226" s="22"/>
      <c r="B226" s="22"/>
      <c r="C226" s="39"/>
      <c r="D226" s="39"/>
      <c r="E226" s="39"/>
      <c r="F226" s="39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2.75" x14ac:dyDescent="0.2">
      <c r="A227" s="22"/>
      <c r="B227" s="22"/>
      <c r="C227" s="39"/>
      <c r="D227" s="39"/>
      <c r="E227" s="39"/>
      <c r="F227" s="39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2.75" x14ac:dyDescent="0.2">
      <c r="A228" s="22"/>
      <c r="B228" s="22"/>
      <c r="C228" s="39"/>
      <c r="D228" s="39"/>
      <c r="E228" s="39"/>
      <c r="F228" s="39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2.75" x14ac:dyDescent="0.2">
      <c r="A229" s="22"/>
      <c r="B229" s="22"/>
      <c r="C229" s="39"/>
      <c r="D229" s="39"/>
      <c r="E229" s="39"/>
      <c r="F229" s="39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2.75" x14ac:dyDescent="0.2">
      <c r="A230" s="22"/>
      <c r="B230" s="22"/>
      <c r="C230" s="39"/>
      <c r="D230" s="39"/>
      <c r="E230" s="39"/>
      <c r="F230" s="39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2.75" x14ac:dyDescent="0.2">
      <c r="A231" s="22"/>
      <c r="B231" s="22"/>
      <c r="C231" s="39"/>
      <c r="D231" s="39"/>
      <c r="E231" s="39"/>
      <c r="F231" s="39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2.75" x14ac:dyDescent="0.2">
      <c r="A232" s="22"/>
      <c r="B232" s="22"/>
      <c r="C232" s="39"/>
      <c r="D232" s="39"/>
      <c r="E232" s="39"/>
      <c r="F232" s="39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2.75" x14ac:dyDescent="0.2">
      <c r="A233" s="22"/>
      <c r="B233" s="22"/>
      <c r="C233" s="39"/>
      <c r="D233" s="39"/>
      <c r="E233" s="39"/>
      <c r="F233" s="39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2.75" x14ac:dyDescent="0.2">
      <c r="A234" s="22"/>
      <c r="B234" s="22"/>
      <c r="C234" s="39"/>
      <c r="D234" s="39"/>
      <c r="E234" s="39"/>
      <c r="F234" s="39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2.75" x14ac:dyDescent="0.2">
      <c r="A235" s="22"/>
      <c r="B235" s="22"/>
      <c r="C235" s="39"/>
      <c r="D235" s="39"/>
      <c r="E235" s="39"/>
      <c r="F235" s="39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2.75" x14ac:dyDescent="0.2">
      <c r="A236" s="22"/>
      <c r="B236" s="22"/>
      <c r="C236" s="39"/>
      <c r="D236" s="39"/>
      <c r="E236" s="39"/>
      <c r="F236" s="39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2.75" x14ac:dyDescent="0.2">
      <c r="A237" s="22"/>
      <c r="B237" s="22"/>
      <c r="C237" s="39"/>
      <c r="D237" s="39"/>
      <c r="E237" s="39"/>
      <c r="F237" s="39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2.75" x14ac:dyDescent="0.2">
      <c r="A238" s="22"/>
      <c r="B238" s="22"/>
      <c r="C238" s="39"/>
      <c r="D238" s="39"/>
      <c r="E238" s="39"/>
      <c r="F238" s="39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2.75" x14ac:dyDescent="0.2">
      <c r="A239" s="22"/>
      <c r="B239" s="22"/>
      <c r="C239" s="39"/>
      <c r="D239" s="39"/>
      <c r="E239" s="39"/>
      <c r="F239" s="39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2.75" x14ac:dyDescent="0.2">
      <c r="A240" s="22"/>
      <c r="B240" s="22"/>
      <c r="C240" s="39"/>
      <c r="D240" s="39"/>
      <c r="E240" s="39"/>
      <c r="F240" s="39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2.75" x14ac:dyDescent="0.2">
      <c r="A241" s="22"/>
      <c r="B241" s="22"/>
      <c r="C241" s="39"/>
      <c r="D241" s="39"/>
      <c r="E241" s="39"/>
      <c r="F241" s="39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2.75" x14ac:dyDescent="0.2">
      <c r="A242" s="22"/>
      <c r="B242" s="22"/>
      <c r="C242" s="39"/>
      <c r="D242" s="39"/>
      <c r="E242" s="39"/>
      <c r="F242" s="39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2.75" x14ac:dyDescent="0.2">
      <c r="A243" s="22"/>
      <c r="B243" s="22"/>
      <c r="C243" s="39"/>
      <c r="D243" s="39"/>
      <c r="E243" s="39"/>
      <c r="F243" s="39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2.75" x14ac:dyDescent="0.2">
      <c r="A244" s="22"/>
      <c r="B244" s="22"/>
      <c r="C244" s="39"/>
      <c r="D244" s="39"/>
      <c r="E244" s="39"/>
      <c r="F244" s="39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2.75" x14ac:dyDescent="0.2">
      <c r="A245" s="22"/>
      <c r="B245" s="22"/>
      <c r="C245" s="39"/>
      <c r="D245" s="39"/>
      <c r="E245" s="39"/>
      <c r="F245" s="39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2.75" x14ac:dyDescent="0.2">
      <c r="A246" s="22"/>
      <c r="B246" s="22"/>
      <c r="C246" s="39"/>
      <c r="D246" s="39"/>
      <c r="E246" s="39"/>
      <c r="F246" s="39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2.75" x14ac:dyDescent="0.2">
      <c r="A247" s="22"/>
      <c r="B247" s="22"/>
      <c r="C247" s="39"/>
      <c r="D247" s="39"/>
      <c r="E247" s="39"/>
      <c r="F247" s="39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2.75" x14ac:dyDescent="0.2">
      <c r="A248" s="22"/>
      <c r="B248" s="22"/>
      <c r="C248" s="39"/>
      <c r="D248" s="39"/>
      <c r="E248" s="39"/>
      <c r="F248" s="39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2.75" x14ac:dyDescent="0.2">
      <c r="A249" s="22"/>
      <c r="B249" s="22"/>
      <c r="C249" s="39"/>
      <c r="D249" s="39"/>
      <c r="E249" s="39"/>
      <c r="F249" s="39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2.75" x14ac:dyDescent="0.2">
      <c r="A250" s="22"/>
      <c r="B250" s="22"/>
      <c r="C250" s="39"/>
      <c r="D250" s="39"/>
      <c r="E250" s="39"/>
      <c r="F250" s="39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2.75" x14ac:dyDescent="0.2">
      <c r="A251" s="22"/>
      <c r="B251" s="22"/>
      <c r="C251" s="39"/>
      <c r="D251" s="39"/>
      <c r="E251" s="39"/>
      <c r="F251" s="39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2.75" x14ac:dyDescent="0.2">
      <c r="A252" s="22"/>
      <c r="B252" s="22"/>
      <c r="C252" s="39"/>
      <c r="D252" s="39"/>
      <c r="E252" s="39"/>
      <c r="F252" s="39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2.75" x14ac:dyDescent="0.2">
      <c r="A253" s="22"/>
      <c r="B253" s="22"/>
      <c r="C253" s="39"/>
      <c r="D253" s="39"/>
      <c r="E253" s="39"/>
      <c r="F253" s="39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2.75" x14ac:dyDescent="0.2">
      <c r="A254" s="22"/>
      <c r="B254" s="22"/>
      <c r="C254" s="39"/>
      <c r="D254" s="39"/>
      <c r="E254" s="39"/>
      <c r="F254" s="39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2.75" x14ac:dyDescent="0.2">
      <c r="A255" s="22"/>
      <c r="B255" s="22"/>
      <c r="C255" s="39"/>
      <c r="D255" s="39"/>
      <c r="E255" s="39"/>
      <c r="F255" s="39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2.75" x14ac:dyDescent="0.2">
      <c r="A256" s="22"/>
      <c r="B256" s="22"/>
      <c r="C256" s="39"/>
      <c r="D256" s="39"/>
      <c r="E256" s="39"/>
      <c r="F256" s="39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2.75" x14ac:dyDescent="0.2">
      <c r="A257" s="22"/>
      <c r="B257" s="22"/>
      <c r="C257" s="39"/>
      <c r="D257" s="39"/>
      <c r="E257" s="39"/>
      <c r="F257" s="39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2.75" x14ac:dyDescent="0.2">
      <c r="A258" s="22"/>
      <c r="B258" s="22"/>
      <c r="C258" s="39"/>
      <c r="D258" s="39"/>
      <c r="E258" s="39"/>
      <c r="F258" s="39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2.75" x14ac:dyDescent="0.2">
      <c r="A259" s="22"/>
      <c r="B259" s="22"/>
      <c r="C259" s="39"/>
      <c r="D259" s="39"/>
      <c r="E259" s="39"/>
      <c r="F259" s="39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2.75" x14ac:dyDescent="0.2">
      <c r="A260" s="22"/>
      <c r="B260" s="22"/>
      <c r="C260" s="39"/>
      <c r="D260" s="39"/>
      <c r="E260" s="39"/>
      <c r="F260" s="39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2.75" x14ac:dyDescent="0.2">
      <c r="A261" s="22"/>
      <c r="B261" s="22"/>
      <c r="C261" s="39"/>
      <c r="D261" s="39"/>
      <c r="E261" s="39"/>
      <c r="F261" s="39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2.75" x14ac:dyDescent="0.2">
      <c r="A262" s="22"/>
      <c r="B262" s="22"/>
      <c r="C262" s="39"/>
      <c r="D262" s="39"/>
      <c r="E262" s="39"/>
      <c r="F262" s="39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2.75" x14ac:dyDescent="0.2">
      <c r="A263" s="22"/>
      <c r="B263" s="22"/>
      <c r="C263" s="39"/>
      <c r="D263" s="39"/>
      <c r="E263" s="39"/>
      <c r="F263" s="39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2.75" x14ac:dyDescent="0.2">
      <c r="A264" s="22"/>
      <c r="B264" s="22"/>
      <c r="C264" s="39"/>
      <c r="D264" s="39"/>
      <c r="E264" s="39"/>
      <c r="F264" s="39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2.75" x14ac:dyDescent="0.2">
      <c r="A265" s="22"/>
      <c r="B265" s="22"/>
      <c r="C265" s="39"/>
      <c r="D265" s="39"/>
      <c r="E265" s="39"/>
      <c r="F265" s="39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2.75" x14ac:dyDescent="0.2">
      <c r="A266" s="22"/>
      <c r="B266" s="22"/>
      <c r="C266" s="39"/>
      <c r="D266" s="39"/>
      <c r="E266" s="39"/>
      <c r="F266" s="39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2.75" x14ac:dyDescent="0.2">
      <c r="A267" s="22"/>
      <c r="B267" s="22"/>
      <c r="C267" s="39"/>
      <c r="D267" s="39"/>
      <c r="E267" s="39"/>
      <c r="F267" s="39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2.75" x14ac:dyDescent="0.2">
      <c r="A268" s="22"/>
      <c r="B268" s="22"/>
      <c r="C268" s="39"/>
      <c r="D268" s="39"/>
      <c r="E268" s="39"/>
      <c r="F268" s="39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2.75" x14ac:dyDescent="0.2">
      <c r="A269" s="22"/>
      <c r="B269" s="22"/>
      <c r="C269" s="39"/>
      <c r="D269" s="39"/>
      <c r="E269" s="39"/>
      <c r="F269" s="39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2.75" x14ac:dyDescent="0.2">
      <c r="A270" s="22"/>
      <c r="B270" s="22"/>
      <c r="C270" s="39"/>
      <c r="D270" s="39"/>
      <c r="E270" s="39"/>
      <c r="F270" s="39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2.75" x14ac:dyDescent="0.2">
      <c r="A271" s="22"/>
      <c r="B271" s="22"/>
      <c r="C271" s="39"/>
      <c r="D271" s="39"/>
      <c r="E271" s="39"/>
      <c r="F271" s="39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2.75" x14ac:dyDescent="0.2">
      <c r="A272" s="22"/>
      <c r="B272" s="22"/>
      <c r="C272" s="39"/>
      <c r="D272" s="39"/>
      <c r="E272" s="39"/>
      <c r="F272" s="39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2.75" x14ac:dyDescent="0.2">
      <c r="A273" s="22"/>
      <c r="B273" s="22"/>
      <c r="C273" s="39"/>
      <c r="D273" s="39"/>
      <c r="E273" s="39"/>
      <c r="F273" s="39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2.75" x14ac:dyDescent="0.2">
      <c r="A274" s="22"/>
      <c r="B274" s="22"/>
      <c r="C274" s="39"/>
      <c r="D274" s="39"/>
      <c r="E274" s="39"/>
      <c r="F274" s="39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2.75" x14ac:dyDescent="0.2">
      <c r="A275" s="22"/>
      <c r="B275" s="22"/>
      <c r="C275" s="39"/>
      <c r="D275" s="39"/>
      <c r="E275" s="39"/>
      <c r="F275" s="39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2.75" x14ac:dyDescent="0.2">
      <c r="A276" s="22"/>
      <c r="B276" s="22"/>
      <c r="C276" s="39"/>
      <c r="D276" s="39"/>
      <c r="E276" s="39"/>
      <c r="F276" s="39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2.75" x14ac:dyDescent="0.2">
      <c r="A277" s="22"/>
      <c r="B277" s="22"/>
      <c r="C277" s="39"/>
      <c r="D277" s="39"/>
      <c r="E277" s="39"/>
      <c r="F277" s="39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2.75" x14ac:dyDescent="0.2">
      <c r="A278" s="22"/>
      <c r="B278" s="22"/>
      <c r="C278" s="39"/>
      <c r="D278" s="39"/>
      <c r="E278" s="39"/>
      <c r="F278" s="39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2.75" x14ac:dyDescent="0.2">
      <c r="A279" s="22"/>
      <c r="B279" s="22"/>
      <c r="C279" s="39"/>
      <c r="D279" s="39"/>
      <c r="E279" s="39"/>
      <c r="F279" s="39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2.75" x14ac:dyDescent="0.2">
      <c r="A280" s="22"/>
      <c r="B280" s="22"/>
      <c r="C280" s="39"/>
      <c r="D280" s="39"/>
      <c r="E280" s="39"/>
      <c r="F280" s="39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2.75" x14ac:dyDescent="0.2">
      <c r="A281" s="22"/>
      <c r="B281" s="22"/>
      <c r="C281" s="39"/>
      <c r="D281" s="39"/>
      <c r="E281" s="39"/>
      <c r="F281" s="39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2.75" x14ac:dyDescent="0.2">
      <c r="A282" s="22"/>
      <c r="B282" s="22"/>
      <c r="C282" s="39"/>
      <c r="D282" s="39"/>
      <c r="E282" s="39"/>
      <c r="F282" s="39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2.75" x14ac:dyDescent="0.2">
      <c r="A283" s="22"/>
      <c r="B283" s="22"/>
      <c r="C283" s="39"/>
      <c r="D283" s="39"/>
      <c r="E283" s="39"/>
      <c r="F283" s="39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2.75" x14ac:dyDescent="0.2">
      <c r="A284" s="22"/>
      <c r="B284" s="22"/>
      <c r="C284" s="39"/>
      <c r="D284" s="39"/>
      <c r="E284" s="39"/>
      <c r="F284" s="39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2.75" x14ac:dyDescent="0.2">
      <c r="A285" s="22"/>
      <c r="B285" s="22"/>
      <c r="C285" s="39"/>
      <c r="D285" s="39"/>
      <c r="E285" s="39"/>
      <c r="F285" s="39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2.75" x14ac:dyDescent="0.2">
      <c r="A286" s="22"/>
      <c r="B286" s="22"/>
      <c r="C286" s="39"/>
      <c r="D286" s="39"/>
      <c r="E286" s="39"/>
      <c r="F286" s="39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2.75" x14ac:dyDescent="0.2">
      <c r="A287" s="22"/>
      <c r="B287" s="22"/>
      <c r="C287" s="39"/>
      <c r="D287" s="39"/>
      <c r="E287" s="39"/>
      <c r="F287" s="39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2.75" x14ac:dyDescent="0.2">
      <c r="A288" s="22"/>
      <c r="B288" s="22"/>
      <c r="C288" s="39"/>
      <c r="D288" s="39"/>
      <c r="E288" s="39"/>
      <c r="F288" s="39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2.75" x14ac:dyDescent="0.2">
      <c r="A289" s="22"/>
      <c r="B289" s="22"/>
      <c r="C289" s="39"/>
      <c r="D289" s="39"/>
      <c r="E289" s="39"/>
      <c r="F289" s="39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2.75" x14ac:dyDescent="0.2">
      <c r="A290" s="22"/>
      <c r="B290" s="22"/>
      <c r="C290" s="39"/>
      <c r="D290" s="39"/>
      <c r="E290" s="39"/>
      <c r="F290" s="39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2.75" x14ac:dyDescent="0.2">
      <c r="A291" s="22"/>
      <c r="B291" s="22"/>
      <c r="C291" s="39"/>
      <c r="D291" s="39"/>
      <c r="E291" s="39"/>
      <c r="F291" s="39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2.75" x14ac:dyDescent="0.2">
      <c r="A292" s="22"/>
      <c r="B292" s="22"/>
      <c r="C292" s="39"/>
      <c r="D292" s="39"/>
      <c r="E292" s="39"/>
      <c r="F292" s="39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2.75" x14ac:dyDescent="0.2">
      <c r="A293" s="22"/>
      <c r="B293" s="22"/>
      <c r="C293" s="39"/>
      <c r="D293" s="39"/>
      <c r="E293" s="39"/>
      <c r="F293" s="39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2.75" x14ac:dyDescent="0.2">
      <c r="A294" s="22"/>
      <c r="B294" s="22"/>
      <c r="C294" s="39"/>
      <c r="D294" s="39"/>
      <c r="E294" s="39"/>
      <c r="F294" s="39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2.75" x14ac:dyDescent="0.2">
      <c r="A295" s="22"/>
      <c r="B295" s="22"/>
      <c r="C295" s="39"/>
      <c r="D295" s="39"/>
      <c r="E295" s="39"/>
      <c r="F295" s="39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2.75" x14ac:dyDescent="0.2">
      <c r="A296" s="22"/>
      <c r="B296" s="22"/>
      <c r="C296" s="39"/>
      <c r="D296" s="39"/>
      <c r="E296" s="39"/>
      <c r="F296" s="39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2.75" x14ac:dyDescent="0.2">
      <c r="A297" s="22"/>
      <c r="B297" s="22"/>
      <c r="C297" s="39"/>
      <c r="D297" s="39"/>
      <c r="E297" s="39"/>
      <c r="F297" s="39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2.75" x14ac:dyDescent="0.2">
      <c r="A298" s="22"/>
      <c r="B298" s="22"/>
      <c r="C298" s="39"/>
      <c r="D298" s="39"/>
      <c r="E298" s="39"/>
      <c r="F298" s="39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2.75" x14ac:dyDescent="0.2">
      <c r="A299" s="22"/>
      <c r="B299" s="22"/>
      <c r="C299" s="39"/>
      <c r="D299" s="39"/>
      <c r="E299" s="39"/>
      <c r="F299" s="39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2.75" x14ac:dyDescent="0.2">
      <c r="A300" s="22"/>
      <c r="B300" s="22"/>
      <c r="C300" s="39"/>
      <c r="D300" s="39"/>
      <c r="E300" s="39"/>
      <c r="F300" s="39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2.75" x14ac:dyDescent="0.2">
      <c r="A301" s="22"/>
      <c r="B301" s="22"/>
      <c r="C301" s="39"/>
      <c r="D301" s="39"/>
      <c r="E301" s="39"/>
      <c r="F301" s="39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2.75" x14ac:dyDescent="0.2">
      <c r="A302" s="22"/>
      <c r="B302" s="22"/>
      <c r="C302" s="39"/>
      <c r="D302" s="39"/>
      <c r="E302" s="39"/>
      <c r="F302" s="39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2.75" x14ac:dyDescent="0.2">
      <c r="A303" s="22"/>
      <c r="B303" s="22"/>
      <c r="C303" s="39"/>
      <c r="D303" s="39"/>
      <c r="E303" s="39"/>
      <c r="F303" s="39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2.75" x14ac:dyDescent="0.2">
      <c r="A304" s="22"/>
      <c r="B304" s="22"/>
      <c r="C304" s="39"/>
      <c r="D304" s="39"/>
      <c r="E304" s="39"/>
      <c r="F304" s="39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2.75" x14ac:dyDescent="0.2">
      <c r="A305" s="22"/>
      <c r="B305" s="22"/>
      <c r="C305" s="39"/>
      <c r="D305" s="39"/>
      <c r="E305" s="39"/>
      <c r="F305" s="39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2.75" x14ac:dyDescent="0.2">
      <c r="A306" s="22"/>
      <c r="B306" s="22"/>
      <c r="C306" s="39"/>
      <c r="D306" s="39"/>
      <c r="E306" s="39"/>
      <c r="F306" s="39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2.75" x14ac:dyDescent="0.2">
      <c r="A307" s="22"/>
      <c r="B307" s="22"/>
      <c r="C307" s="39"/>
      <c r="D307" s="39"/>
      <c r="E307" s="39"/>
      <c r="F307" s="39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2.75" x14ac:dyDescent="0.2">
      <c r="A308" s="22"/>
      <c r="B308" s="22"/>
      <c r="C308" s="39"/>
      <c r="D308" s="39"/>
      <c r="E308" s="39"/>
      <c r="F308" s="39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2.75" x14ac:dyDescent="0.2">
      <c r="A309" s="22"/>
      <c r="B309" s="22"/>
      <c r="C309" s="39"/>
      <c r="D309" s="39"/>
      <c r="E309" s="39"/>
      <c r="F309" s="39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2.75" x14ac:dyDescent="0.2">
      <c r="A310" s="22"/>
      <c r="B310" s="22"/>
      <c r="C310" s="39"/>
      <c r="D310" s="39"/>
      <c r="E310" s="39"/>
      <c r="F310" s="39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2.75" x14ac:dyDescent="0.2">
      <c r="A311" s="22"/>
      <c r="B311" s="22"/>
      <c r="C311" s="39"/>
      <c r="D311" s="39"/>
      <c r="E311" s="39"/>
      <c r="F311" s="39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2.75" x14ac:dyDescent="0.2">
      <c r="A312" s="22"/>
      <c r="B312" s="22"/>
      <c r="C312" s="39"/>
      <c r="D312" s="39"/>
      <c r="E312" s="39"/>
      <c r="F312" s="39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2.75" x14ac:dyDescent="0.2">
      <c r="A313" s="22"/>
      <c r="B313" s="22"/>
      <c r="C313" s="39"/>
      <c r="D313" s="39"/>
      <c r="E313" s="39"/>
      <c r="F313" s="39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2.75" x14ac:dyDescent="0.2">
      <c r="A314" s="22"/>
      <c r="B314" s="22"/>
      <c r="C314" s="39"/>
      <c r="D314" s="39"/>
      <c r="E314" s="39"/>
      <c r="F314" s="39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2.75" x14ac:dyDescent="0.2">
      <c r="A315" s="22"/>
      <c r="B315" s="22"/>
      <c r="C315" s="39"/>
      <c r="D315" s="39"/>
      <c r="E315" s="39"/>
      <c r="F315" s="39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2.75" x14ac:dyDescent="0.2">
      <c r="A316" s="22"/>
      <c r="B316" s="22"/>
      <c r="C316" s="39"/>
      <c r="D316" s="39"/>
      <c r="E316" s="39"/>
      <c r="F316" s="39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2.75" x14ac:dyDescent="0.2">
      <c r="A317" s="22"/>
      <c r="B317" s="22"/>
      <c r="C317" s="39"/>
      <c r="D317" s="39"/>
      <c r="E317" s="39"/>
      <c r="F317" s="39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2.75" x14ac:dyDescent="0.2">
      <c r="A318" s="22"/>
      <c r="B318" s="22"/>
      <c r="C318" s="39"/>
      <c r="D318" s="39"/>
      <c r="E318" s="39"/>
      <c r="F318" s="39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2.75" x14ac:dyDescent="0.2">
      <c r="A319" s="22"/>
      <c r="B319" s="22"/>
      <c r="C319" s="39"/>
      <c r="D319" s="39"/>
      <c r="E319" s="39"/>
      <c r="F319" s="39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2.75" x14ac:dyDescent="0.2">
      <c r="A320" s="22"/>
      <c r="B320" s="22"/>
      <c r="C320" s="39"/>
      <c r="D320" s="39"/>
      <c r="E320" s="39"/>
      <c r="F320" s="39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2.75" x14ac:dyDescent="0.2">
      <c r="A321" s="22"/>
      <c r="B321" s="22"/>
      <c r="C321" s="39"/>
      <c r="D321" s="39"/>
      <c r="E321" s="39"/>
      <c r="F321" s="39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2.75" x14ac:dyDescent="0.2">
      <c r="A322" s="22"/>
      <c r="B322" s="22"/>
      <c r="C322" s="39"/>
      <c r="D322" s="39"/>
      <c r="E322" s="39"/>
      <c r="F322" s="39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2.75" x14ac:dyDescent="0.2">
      <c r="A323" s="22"/>
      <c r="B323" s="22"/>
      <c r="C323" s="39"/>
      <c r="D323" s="39"/>
      <c r="E323" s="39"/>
      <c r="F323" s="39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2.75" x14ac:dyDescent="0.2">
      <c r="A324" s="22"/>
      <c r="B324" s="22"/>
      <c r="C324" s="39"/>
      <c r="D324" s="39"/>
      <c r="E324" s="39"/>
      <c r="F324" s="39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2.75" x14ac:dyDescent="0.2">
      <c r="A325" s="22"/>
      <c r="B325" s="22"/>
      <c r="C325" s="39"/>
      <c r="D325" s="39"/>
      <c r="E325" s="39"/>
      <c r="F325" s="39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2.75" x14ac:dyDescent="0.2">
      <c r="A326" s="22"/>
      <c r="B326" s="22"/>
      <c r="C326" s="39"/>
      <c r="D326" s="39"/>
      <c r="E326" s="39"/>
      <c r="F326" s="39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2.75" x14ac:dyDescent="0.2">
      <c r="A327" s="22"/>
      <c r="B327" s="22"/>
      <c r="C327" s="39"/>
      <c r="D327" s="39"/>
      <c r="E327" s="39"/>
      <c r="F327" s="39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2.75" x14ac:dyDescent="0.2">
      <c r="A328" s="22"/>
      <c r="B328" s="22"/>
      <c r="C328" s="39"/>
      <c r="D328" s="39"/>
      <c r="E328" s="39"/>
      <c r="F328" s="39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2.75" x14ac:dyDescent="0.2">
      <c r="A329" s="22"/>
      <c r="B329" s="22"/>
      <c r="C329" s="39"/>
      <c r="D329" s="39"/>
      <c r="E329" s="39"/>
      <c r="F329" s="39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2.75" x14ac:dyDescent="0.2">
      <c r="A330" s="22"/>
      <c r="B330" s="22"/>
      <c r="C330" s="39"/>
      <c r="D330" s="39"/>
      <c r="E330" s="39"/>
      <c r="F330" s="39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2.75" x14ac:dyDescent="0.2">
      <c r="A331" s="22"/>
      <c r="B331" s="22"/>
      <c r="C331" s="39"/>
      <c r="D331" s="39"/>
      <c r="E331" s="39"/>
      <c r="F331" s="39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2.75" x14ac:dyDescent="0.2">
      <c r="A332" s="22"/>
      <c r="B332" s="22"/>
      <c r="C332" s="39"/>
      <c r="D332" s="39"/>
      <c r="E332" s="39"/>
      <c r="F332" s="39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2.75" x14ac:dyDescent="0.2">
      <c r="A333" s="22"/>
      <c r="B333" s="22"/>
      <c r="C333" s="39"/>
      <c r="D333" s="39"/>
      <c r="E333" s="39"/>
      <c r="F333" s="39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2.75" x14ac:dyDescent="0.2">
      <c r="A334" s="22"/>
      <c r="B334" s="22"/>
      <c r="C334" s="39"/>
      <c r="D334" s="39"/>
      <c r="E334" s="39"/>
      <c r="F334" s="39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2.75" x14ac:dyDescent="0.2">
      <c r="A335" s="22"/>
      <c r="B335" s="22"/>
      <c r="C335" s="39"/>
      <c r="D335" s="39"/>
      <c r="E335" s="39"/>
      <c r="F335" s="39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2.75" x14ac:dyDescent="0.2">
      <c r="A336" s="22"/>
      <c r="B336" s="22"/>
      <c r="C336" s="39"/>
      <c r="D336" s="39"/>
      <c r="E336" s="39"/>
      <c r="F336" s="39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2.75" x14ac:dyDescent="0.2">
      <c r="A337" s="22"/>
      <c r="B337" s="22"/>
      <c r="C337" s="39"/>
      <c r="D337" s="39"/>
      <c r="E337" s="39"/>
      <c r="F337" s="39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2.75" x14ac:dyDescent="0.2">
      <c r="A338" s="22"/>
      <c r="B338" s="22"/>
      <c r="C338" s="39"/>
      <c r="D338" s="39"/>
      <c r="E338" s="39"/>
      <c r="F338" s="39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2.75" x14ac:dyDescent="0.2">
      <c r="A339" s="22"/>
      <c r="B339" s="22"/>
      <c r="C339" s="39"/>
      <c r="D339" s="39"/>
      <c r="E339" s="39"/>
      <c r="F339" s="39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2.75" x14ac:dyDescent="0.2">
      <c r="A340" s="22"/>
      <c r="B340" s="22"/>
      <c r="C340" s="39"/>
      <c r="D340" s="39"/>
      <c r="E340" s="39"/>
      <c r="F340" s="39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2.75" x14ac:dyDescent="0.2">
      <c r="A341" s="22"/>
      <c r="B341" s="22"/>
      <c r="C341" s="39"/>
      <c r="D341" s="39"/>
      <c r="E341" s="39"/>
      <c r="F341" s="39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2.75" x14ac:dyDescent="0.2">
      <c r="A342" s="22"/>
      <c r="B342" s="22"/>
      <c r="C342" s="39"/>
      <c r="D342" s="39"/>
      <c r="E342" s="39"/>
      <c r="F342" s="39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2.75" x14ac:dyDescent="0.2">
      <c r="A343" s="22"/>
      <c r="B343" s="22"/>
      <c r="C343" s="39"/>
      <c r="D343" s="39"/>
      <c r="E343" s="39"/>
      <c r="F343" s="39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2.75" x14ac:dyDescent="0.2">
      <c r="A344" s="22"/>
      <c r="B344" s="22"/>
      <c r="C344" s="39"/>
      <c r="D344" s="39"/>
      <c r="E344" s="39"/>
      <c r="F344" s="39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2.75" x14ac:dyDescent="0.2">
      <c r="A345" s="22"/>
      <c r="B345" s="22"/>
      <c r="C345" s="39"/>
      <c r="D345" s="39"/>
      <c r="E345" s="39"/>
      <c r="F345" s="39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2.75" x14ac:dyDescent="0.2">
      <c r="A346" s="22"/>
      <c r="B346" s="22"/>
      <c r="C346" s="39"/>
      <c r="D346" s="39"/>
      <c r="E346" s="39"/>
      <c r="F346" s="39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2.75" x14ac:dyDescent="0.2">
      <c r="A347" s="22"/>
      <c r="B347" s="22"/>
      <c r="C347" s="39"/>
      <c r="D347" s="39"/>
      <c r="E347" s="39"/>
      <c r="F347" s="39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2.75" x14ac:dyDescent="0.2">
      <c r="A348" s="22"/>
      <c r="B348" s="22"/>
      <c r="C348" s="39"/>
      <c r="D348" s="39"/>
      <c r="E348" s="39"/>
      <c r="F348" s="39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2.75" x14ac:dyDescent="0.2">
      <c r="A349" s="22"/>
      <c r="B349" s="22"/>
      <c r="C349" s="39"/>
      <c r="D349" s="39"/>
      <c r="E349" s="39"/>
      <c r="F349" s="39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2.75" x14ac:dyDescent="0.2">
      <c r="A350" s="22"/>
      <c r="B350" s="22"/>
      <c r="C350" s="39"/>
      <c r="D350" s="39"/>
      <c r="E350" s="39"/>
      <c r="F350" s="39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2.75" x14ac:dyDescent="0.2">
      <c r="A351" s="22"/>
      <c r="B351" s="22"/>
      <c r="C351" s="39"/>
      <c r="D351" s="39"/>
      <c r="E351" s="39"/>
      <c r="F351" s="39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2.75" x14ac:dyDescent="0.2">
      <c r="A352" s="22"/>
      <c r="B352" s="22"/>
      <c r="C352" s="39"/>
      <c r="D352" s="39"/>
      <c r="E352" s="39"/>
      <c r="F352" s="39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2.75" x14ac:dyDescent="0.2">
      <c r="A353" s="22"/>
      <c r="B353" s="22"/>
      <c r="C353" s="39"/>
      <c r="D353" s="39"/>
      <c r="E353" s="39"/>
      <c r="F353" s="39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2.75" x14ac:dyDescent="0.2">
      <c r="A354" s="22"/>
      <c r="B354" s="22"/>
      <c r="C354" s="39"/>
      <c r="D354" s="39"/>
      <c r="E354" s="39"/>
      <c r="F354" s="39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2.75" x14ac:dyDescent="0.2">
      <c r="A355" s="22"/>
      <c r="B355" s="22"/>
      <c r="C355" s="39"/>
      <c r="D355" s="39"/>
      <c r="E355" s="39"/>
      <c r="F355" s="39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2.75" x14ac:dyDescent="0.2">
      <c r="A356" s="22"/>
      <c r="B356" s="22"/>
      <c r="C356" s="39"/>
      <c r="D356" s="39"/>
      <c r="E356" s="39"/>
      <c r="F356" s="39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2.75" x14ac:dyDescent="0.2">
      <c r="A357" s="22"/>
      <c r="B357" s="22"/>
      <c r="C357" s="39"/>
      <c r="D357" s="39"/>
      <c r="E357" s="39"/>
      <c r="F357" s="39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2.75" x14ac:dyDescent="0.2">
      <c r="A358" s="22"/>
      <c r="B358" s="22"/>
      <c r="C358" s="39"/>
      <c r="D358" s="39"/>
      <c r="E358" s="39"/>
      <c r="F358" s="39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2.75" x14ac:dyDescent="0.2">
      <c r="A359" s="22"/>
      <c r="B359" s="22"/>
      <c r="C359" s="39"/>
      <c r="D359" s="39"/>
      <c r="E359" s="39"/>
      <c r="F359" s="39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2.75" x14ac:dyDescent="0.2">
      <c r="A360" s="22"/>
      <c r="B360" s="22"/>
      <c r="C360" s="39"/>
      <c r="D360" s="39"/>
      <c r="E360" s="39"/>
      <c r="F360" s="39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2.75" x14ac:dyDescent="0.2">
      <c r="A361" s="22"/>
      <c r="B361" s="22"/>
      <c r="C361" s="39"/>
      <c r="D361" s="39"/>
      <c r="E361" s="39"/>
      <c r="F361" s="39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2.75" x14ac:dyDescent="0.2">
      <c r="A362" s="22"/>
      <c r="B362" s="22"/>
      <c r="C362" s="39"/>
      <c r="D362" s="39"/>
      <c r="E362" s="39"/>
      <c r="F362" s="39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2.75" x14ac:dyDescent="0.2">
      <c r="A363" s="22"/>
      <c r="B363" s="22"/>
      <c r="C363" s="39"/>
      <c r="D363" s="39"/>
      <c r="E363" s="39"/>
      <c r="F363" s="39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2.75" x14ac:dyDescent="0.2">
      <c r="A364" s="22"/>
      <c r="B364" s="22"/>
      <c r="C364" s="39"/>
      <c r="D364" s="39"/>
      <c r="E364" s="39"/>
      <c r="F364" s="39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2.75" x14ac:dyDescent="0.2">
      <c r="A365" s="22"/>
      <c r="B365" s="22"/>
      <c r="C365" s="39"/>
      <c r="D365" s="39"/>
      <c r="E365" s="39"/>
      <c r="F365" s="39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2.75" x14ac:dyDescent="0.2">
      <c r="A366" s="22"/>
      <c r="B366" s="22"/>
      <c r="C366" s="39"/>
      <c r="D366" s="39"/>
      <c r="E366" s="39"/>
      <c r="F366" s="39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2.75" x14ac:dyDescent="0.2">
      <c r="A367" s="22"/>
      <c r="B367" s="22"/>
      <c r="C367" s="39"/>
      <c r="D367" s="39"/>
      <c r="E367" s="39"/>
      <c r="F367" s="39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2.75" x14ac:dyDescent="0.2">
      <c r="A368" s="22"/>
      <c r="B368" s="22"/>
      <c r="C368" s="39"/>
      <c r="D368" s="39"/>
      <c r="E368" s="39"/>
      <c r="F368" s="39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2.75" x14ac:dyDescent="0.2">
      <c r="A369" s="22"/>
      <c r="B369" s="22"/>
      <c r="C369" s="39"/>
      <c r="D369" s="39"/>
      <c r="E369" s="39"/>
      <c r="F369" s="39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2.75" x14ac:dyDescent="0.2">
      <c r="A370" s="22"/>
      <c r="B370" s="22"/>
      <c r="C370" s="39"/>
      <c r="D370" s="39"/>
      <c r="E370" s="39"/>
      <c r="F370" s="39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2.75" x14ac:dyDescent="0.2">
      <c r="A371" s="22"/>
      <c r="B371" s="22"/>
      <c r="C371" s="39"/>
      <c r="D371" s="39"/>
      <c r="E371" s="39"/>
      <c r="F371" s="39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2.75" x14ac:dyDescent="0.2">
      <c r="A372" s="22"/>
      <c r="B372" s="22"/>
      <c r="C372" s="39"/>
      <c r="D372" s="39"/>
      <c r="E372" s="39"/>
      <c r="F372" s="39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2.75" x14ac:dyDescent="0.2">
      <c r="A373" s="22"/>
      <c r="B373" s="22"/>
      <c r="C373" s="39"/>
      <c r="D373" s="39"/>
      <c r="E373" s="39"/>
      <c r="F373" s="39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2.75" x14ac:dyDescent="0.2">
      <c r="A374" s="22"/>
      <c r="B374" s="22"/>
      <c r="C374" s="39"/>
      <c r="D374" s="39"/>
      <c r="E374" s="39"/>
      <c r="F374" s="39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2.75" x14ac:dyDescent="0.2">
      <c r="A375" s="22"/>
      <c r="B375" s="22"/>
      <c r="C375" s="39"/>
      <c r="D375" s="39"/>
      <c r="E375" s="39"/>
      <c r="F375" s="39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2.75" x14ac:dyDescent="0.2">
      <c r="A376" s="22"/>
      <c r="B376" s="22"/>
      <c r="C376" s="39"/>
      <c r="D376" s="39"/>
      <c r="E376" s="39"/>
      <c r="F376" s="39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2.75" x14ac:dyDescent="0.2">
      <c r="A377" s="22"/>
      <c r="B377" s="22"/>
      <c r="C377" s="39"/>
      <c r="D377" s="39"/>
      <c r="E377" s="39"/>
      <c r="F377" s="39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2.75" x14ac:dyDescent="0.2">
      <c r="A378" s="22"/>
      <c r="B378" s="22"/>
      <c r="C378" s="39"/>
      <c r="D378" s="39"/>
      <c r="E378" s="39"/>
      <c r="F378" s="39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2.75" x14ac:dyDescent="0.2">
      <c r="A379" s="22"/>
      <c r="B379" s="22"/>
      <c r="C379" s="39"/>
      <c r="D379" s="39"/>
      <c r="E379" s="39"/>
      <c r="F379" s="39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2.75" x14ac:dyDescent="0.2">
      <c r="A380" s="22"/>
      <c r="B380" s="22"/>
      <c r="C380" s="39"/>
      <c r="D380" s="39"/>
      <c r="E380" s="39"/>
      <c r="F380" s="39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2.75" x14ac:dyDescent="0.2">
      <c r="A381" s="22"/>
      <c r="B381" s="22"/>
      <c r="C381" s="39"/>
      <c r="D381" s="39"/>
      <c r="E381" s="39"/>
      <c r="F381" s="39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2.75" x14ac:dyDescent="0.2">
      <c r="A382" s="22"/>
      <c r="B382" s="22"/>
      <c r="C382" s="39"/>
      <c r="D382" s="39"/>
      <c r="E382" s="39"/>
      <c r="F382" s="39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2.75" x14ac:dyDescent="0.2">
      <c r="A383" s="22"/>
      <c r="B383" s="22"/>
      <c r="C383" s="39"/>
      <c r="D383" s="39"/>
      <c r="E383" s="39"/>
      <c r="F383" s="39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2.75" x14ac:dyDescent="0.2">
      <c r="A384" s="22"/>
      <c r="B384" s="22"/>
      <c r="C384" s="39"/>
      <c r="D384" s="39"/>
      <c r="E384" s="39"/>
      <c r="F384" s="39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2.75" x14ac:dyDescent="0.2">
      <c r="A385" s="22"/>
      <c r="B385" s="22"/>
      <c r="C385" s="39"/>
      <c r="D385" s="39"/>
      <c r="E385" s="39"/>
      <c r="F385" s="39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2.75" x14ac:dyDescent="0.2">
      <c r="A386" s="22"/>
      <c r="B386" s="22"/>
      <c r="C386" s="39"/>
      <c r="D386" s="39"/>
      <c r="E386" s="39"/>
      <c r="F386" s="39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2.75" x14ac:dyDescent="0.2">
      <c r="A387" s="22"/>
      <c r="B387" s="22"/>
      <c r="C387" s="39"/>
      <c r="D387" s="39"/>
      <c r="E387" s="39"/>
      <c r="F387" s="39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2.75" x14ac:dyDescent="0.2">
      <c r="A388" s="22"/>
      <c r="B388" s="22"/>
      <c r="C388" s="39"/>
      <c r="D388" s="39"/>
      <c r="E388" s="39"/>
      <c r="F388" s="39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2.75" x14ac:dyDescent="0.2">
      <c r="A389" s="22"/>
      <c r="B389" s="22"/>
      <c r="C389" s="39"/>
      <c r="D389" s="39"/>
      <c r="E389" s="39"/>
      <c r="F389" s="39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2.75" x14ac:dyDescent="0.2">
      <c r="A390" s="22"/>
      <c r="B390" s="22"/>
      <c r="C390" s="39"/>
      <c r="D390" s="39"/>
      <c r="E390" s="39"/>
      <c r="F390" s="39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2.75" x14ac:dyDescent="0.2">
      <c r="A391" s="22"/>
      <c r="B391" s="22"/>
      <c r="C391" s="39"/>
      <c r="D391" s="39"/>
      <c r="E391" s="39"/>
      <c r="F391" s="39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2.75" x14ac:dyDescent="0.2">
      <c r="A392" s="22"/>
      <c r="B392" s="22"/>
      <c r="C392" s="39"/>
      <c r="D392" s="39"/>
      <c r="E392" s="39"/>
      <c r="F392" s="39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2.75" x14ac:dyDescent="0.2">
      <c r="A393" s="22"/>
      <c r="B393" s="22"/>
      <c r="C393" s="39"/>
      <c r="D393" s="39"/>
      <c r="E393" s="39"/>
      <c r="F393" s="39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2.75" x14ac:dyDescent="0.2">
      <c r="A394" s="22"/>
      <c r="B394" s="22"/>
      <c r="C394" s="39"/>
      <c r="D394" s="39"/>
      <c r="E394" s="39"/>
      <c r="F394" s="39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2.75" x14ac:dyDescent="0.2">
      <c r="A395" s="22"/>
      <c r="B395" s="22"/>
      <c r="C395" s="39"/>
      <c r="D395" s="39"/>
      <c r="E395" s="39"/>
      <c r="F395" s="39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2.75" x14ac:dyDescent="0.2">
      <c r="A396" s="22"/>
      <c r="B396" s="22"/>
      <c r="C396" s="39"/>
      <c r="D396" s="39"/>
      <c r="E396" s="39"/>
      <c r="F396" s="39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2.75" x14ac:dyDescent="0.2">
      <c r="A397" s="22"/>
      <c r="B397" s="22"/>
      <c r="C397" s="39"/>
      <c r="D397" s="39"/>
      <c r="E397" s="39"/>
      <c r="F397" s="39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2.75" x14ac:dyDescent="0.2">
      <c r="A398" s="22"/>
      <c r="B398" s="22"/>
      <c r="C398" s="39"/>
      <c r="D398" s="39"/>
      <c r="E398" s="39"/>
      <c r="F398" s="39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2.75" x14ac:dyDescent="0.2">
      <c r="A399" s="22"/>
      <c r="B399" s="22"/>
      <c r="C399" s="39"/>
      <c r="D399" s="39"/>
      <c r="E399" s="39"/>
      <c r="F399" s="39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2.75" x14ac:dyDescent="0.2">
      <c r="A400" s="22"/>
      <c r="B400" s="22"/>
      <c r="C400" s="39"/>
      <c r="D400" s="39"/>
      <c r="E400" s="39"/>
      <c r="F400" s="39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2.75" x14ac:dyDescent="0.2">
      <c r="A401" s="22"/>
      <c r="B401" s="22"/>
      <c r="C401" s="39"/>
      <c r="D401" s="39"/>
      <c r="E401" s="39"/>
      <c r="F401" s="39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2.75" x14ac:dyDescent="0.2">
      <c r="A402" s="22"/>
      <c r="B402" s="22"/>
      <c r="C402" s="39"/>
      <c r="D402" s="39"/>
      <c r="E402" s="39"/>
      <c r="F402" s="39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2.75" x14ac:dyDescent="0.2">
      <c r="A403" s="22"/>
      <c r="B403" s="22"/>
      <c r="C403" s="39"/>
      <c r="D403" s="39"/>
      <c r="E403" s="39"/>
      <c r="F403" s="39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2.75" x14ac:dyDescent="0.2">
      <c r="A404" s="22"/>
      <c r="B404" s="22"/>
      <c r="C404" s="39"/>
      <c r="D404" s="39"/>
      <c r="E404" s="39"/>
      <c r="F404" s="39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2.75" x14ac:dyDescent="0.2">
      <c r="A405" s="22"/>
      <c r="B405" s="22"/>
      <c r="C405" s="39"/>
      <c r="D405" s="39"/>
      <c r="E405" s="39"/>
      <c r="F405" s="39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2.75" x14ac:dyDescent="0.2">
      <c r="A406" s="22"/>
      <c r="B406" s="22"/>
      <c r="C406" s="39"/>
      <c r="D406" s="39"/>
      <c r="E406" s="39"/>
      <c r="F406" s="39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2.75" x14ac:dyDescent="0.2">
      <c r="A407" s="22"/>
      <c r="B407" s="22"/>
      <c r="C407" s="39"/>
      <c r="D407" s="39"/>
      <c r="E407" s="39"/>
      <c r="F407" s="39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2.75" x14ac:dyDescent="0.2">
      <c r="A408" s="22"/>
      <c r="B408" s="22"/>
      <c r="C408" s="39"/>
      <c r="D408" s="39"/>
      <c r="E408" s="39"/>
      <c r="F408" s="39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2.75" x14ac:dyDescent="0.2">
      <c r="A409" s="22"/>
      <c r="B409" s="22"/>
      <c r="C409" s="39"/>
      <c r="D409" s="39"/>
      <c r="E409" s="39"/>
      <c r="F409" s="39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2.75" x14ac:dyDescent="0.2">
      <c r="A410" s="22"/>
      <c r="B410" s="22"/>
      <c r="C410" s="39"/>
      <c r="D410" s="39"/>
      <c r="E410" s="39"/>
      <c r="F410" s="39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2.75" x14ac:dyDescent="0.2">
      <c r="A411" s="22"/>
      <c r="B411" s="22"/>
      <c r="C411" s="39"/>
      <c r="D411" s="39"/>
      <c r="E411" s="39"/>
      <c r="F411" s="39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2.75" x14ac:dyDescent="0.2">
      <c r="A412" s="22"/>
      <c r="B412" s="22"/>
      <c r="C412" s="39"/>
      <c r="D412" s="39"/>
      <c r="E412" s="39"/>
      <c r="F412" s="39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2.75" x14ac:dyDescent="0.2">
      <c r="A413" s="22"/>
      <c r="B413" s="22"/>
      <c r="C413" s="39"/>
      <c r="D413" s="39"/>
      <c r="E413" s="39"/>
      <c r="F413" s="39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2.75" x14ac:dyDescent="0.2">
      <c r="A414" s="22"/>
      <c r="B414" s="22"/>
      <c r="C414" s="39"/>
      <c r="D414" s="39"/>
      <c r="E414" s="39"/>
      <c r="F414" s="39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2.75" x14ac:dyDescent="0.2">
      <c r="A415" s="22"/>
      <c r="B415" s="22"/>
      <c r="C415" s="39"/>
      <c r="D415" s="39"/>
      <c r="E415" s="39"/>
      <c r="F415" s="39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2.75" x14ac:dyDescent="0.2">
      <c r="A416" s="22"/>
      <c r="B416" s="22"/>
      <c r="C416" s="39"/>
      <c r="D416" s="39"/>
      <c r="E416" s="39"/>
      <c r="F416" s="39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2.75" x14ac:dyDescent="0.2">
      <c r="A417" s="22"/>
      <c r="B417" s="22"/>
      <c r="C417" s="39"/>
      <c r="D417" s="39"/>
      <c r="E417" s="39"/>
      <c r="F417" s="39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2.75" x14ac:dyDescent="0.2">
      <c r="A418" s="22"/>
      <c r="B418" s="22"/>
      <c r="C418" s="39"/>
      <c r="D418" s="39"/>
      <c r="E418" s="39"/>
      <c r="F418" s="39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2.75" x14ac:dyDescent="0.2">
      <c r="A419" s="22"/>
      <c r="B419" s="22"/>
      <c r="C419" s="39"/>
      <c r="D419" s="39"/>
      <c r="E419" s="39"/>
      <c r="F419" s="39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x14ac:dyDescent="0.2">
      <c r="A420" s="22"/>
      <c r="B420" s="22"/>
      <c r="C420" s="39"/>
      <c r="D420" s="39"/>
      <c r="E420" s="39"/>
      <c r="F420" s="39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x14ac:dyDescent="0.2">
      <c r="A421" s="22"/>
      <c r="B421" s="22"/>
      <c r="C421" s="39"/>
      <c r="D421" s="39"/>
      <c r="E421" s="39"/>
      <c r="F421" s="39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2.75" x14ac:dyDescent="0.2">
      <c r="A422" s="22"/>
      <c r="B422" s="22"/>
      <c r="C422" s="39"/>
      <c r="D422" s="39"/>
      <c r="E422" s="39"/>
      <c r="F422" s="39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2.75" x14ac:dyDescent="0.2">
      <c r="A423" s="22"/>
      <c r="B423" s="22"/>
      <c r="C423" s="39"/>
      <c r="D423" s="39"/>
      <c r="E423" s="39"/>
      <c r="F423" s="39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2.75" x14ac:dyDescent="0.2">
      <c r="A424" s="22"/>
      <c r="B424" s="22"/>
      <c r="C424" s="39"/>
      <c r="D424" s="39"/>
      <c r="E424" s="39"/>
      <c r="F424" s="39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2.75" x14ac:dyDescent="0.2">
      <c r="A425" s="22"/>
      <c r="B425" s="22"/>
      <c r="C425" s="39"/>
      <c r="D425" s="39"/>
      <c r="E425" s="39"/>
      <c r="F425" s="39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2.75" x14ac:dyDescent="0.2">
      <c r="A426" s="22"/>
      <c r="B426" s="22"/>
      <c r="C426" s="39"/>
      <c r="D426" s="39"/>
      <c r="E426" s="39"/>
      <c r="F426" s="39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2.75" x14ac:dyDescent="0.2">
      <c r="A427" s="22"/>
      <c r="B427" s="22"/>
      <c r="C427" s="39"/>
      <c r="D427" s="39"/>
      <c r="E427" s="39"/>
      <c r="F427" s="39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2.75" x14ac:dyDescent="0.2">
      <c r="A428" s="22"/>
      <c r="B428" s="22"/>
      <c r="C428" s="39"/>
      <c r="D428" s="39"/>
      <c r="E428" s="39"/>
      <c r="F428" s="39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2.75" x14ac:dyDescent="0.2">
      <c r="A429" s="22"/>
      <c r="B429" s="22"/>
      <c r="C429" s="39"/>
      <c r="D429" s="39"/>
      <c r="E429" s="39"/>
      <c r="F429" s="39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2.75" x14ac:dyDescent="0.2">
      <c r="A430" s="22"/>
      <c r="B430" s="22"/>
      <c r="C430" s="39"/>
      <c r="D430" s="39"/>
      <c r="E430" s="39"/>
      <c r="F430" s="39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2.75" x14ac:dyDescent="0.2">
      <c r="A431" s="22"/>
      <c r="B431" s="22"/>
      <c r="C431" s="39"/>
      <c r="D431" s="39"/>
      <c r="E431" s="39"/>
      <c r="F431" s="39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2.75" x14ac:dyDescent="0.2">
      <c r="A432" s="22"/>
      <c r="B432" s="22"/>
      <c r="C432" s="39"/>
      <c r="D432" s="39"/>
      <c r="E432" s="39"/>
      <c r="F432" s="39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2.75" x14ac:dyDescent="0.2">
      <c r="A433" s="22"/>
      <c r="B433" s="22"/>
      <c r="C433" s="39"/>
      <c r="D433" s="39"/>
      <c r="E433" s="39"/>
      <c r="F433" s="39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2.75" x14ac:dyDescent="0.2">
      <c r="A434" s="22"/>
      <c r="B434" s="22"/>
      <c r="C434" s="39"/>
      <c r="D434" s="39"/>
      <c r="E434" s="39"/>
      <c r="F434" s="39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2.75" x14ac:dyDescent="0.2">
      <c r="A435" s="22"/>
      <c r="B435" s="22"/>
      <c r="C435" s="39"/>
      <c r="D435" s="39"/>
      <c r="E435" s="39"/>
      <c r="F435" s="39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2.75" x14ac:dyDescent="0.2">
      <c r="A436" s="22"/>
      <c r="B436" s="22"/>
      <c r="C436" s="39"/>
      <c r="D436" s="39"/>
      <c r="E436" s="39"/>
      <c r="F436" s="39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2.75" x14ac:dyDescent="0.2">
      <c r="A437" s="22"/>
      <c r="B437" s="22"/>
      <c r="C437" s="39"/>
      <c r="D437" s="39"/>
      <c r="E437" s="39"/>
      <c r="F437" s="39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2.75" x14ac:dyDescent="0.2">
      <c r="A438" s="22"/>
      <c r="B438" s="22"/>
      <c r="C438" s="39"/>
      <c r="D438" s="39"/>
      <c r="E438" s="39"/>
      <c r="F438" s="39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2.75" x14ac:dyDescent="0.2">
      <c r="A439" s="22"/>
      <c r="B439" s="22"/>
      <c r="C439" s="39"/>
      <c r="D439" s="39"/>
      <c r="E439" s="39"/>
      <c r="F439" s="39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2.75" x14ac:dyDescent="0.2">
      <c r="A440" s="22"/>
      <c r="B440" s="22"/>
      <c r="C440" s="39"/>
      <c r="D440" s="39"/>
      <c r="E440" s="39"/>
      <c r="F440" s="39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2.75" x14ac:dyDescent="0.2">
      <c r="A441" s="22"/>
      <c r="B441" s="22"/>
      <c r="C441" s="39"/>
      <c r="D441" s="39"/>
      <c r="E441" s="39"/>
      <c r="F441" s="39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2.75" x14ac:dyDescent="0.2">
      <c r="A442" s="22"/>
      <c r="B442" s="22"/>
      <c r="C442" s="39"/>
      <c r="D442" s="39"/>
      <c r="E442" s="39"/>
      <c r="F442" s="39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2.75" x14ac:dyDescent="0.2">
      <c r="A443" s="22"/>
      <c r="B443" s="22"/>
      <c r="C443" s="39"/>
      <c r="D443" s="39"/>
      <c r="E443" s="39"/>
      <c r="F443" s="39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2.75" x14ac:dyDescent="0.2">
      <c r="A444" s="22"/>
      <c r="B444" s="22"/>
      <c r="C444" s="39"/>
      <c r="D444" s="39"/>
      <c r="E444" s="39"/>
      <c r="F444" s="39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2.75" x14ac:dyDescent="0.2">
      <c r="A445" s="22"/>
      <c r="B445" s="22"/>
      <c r="C445" s="39"/>
      <c r="D445" s="39"/>
      <c r="E445" s="39"/>
      <c r="F445" s="39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2.75" x14ac:dyDescent="0.2">
      <c r="A446" s="22"/>
      <c r="B446" s="22"/>
      <c r="C446" s="39"/>
      <c r="D446" s="39"/>
      <c r="E446" s="39"/>
      <c r="F446" s="39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2.75" x14ac:dyDescent="0.2">
      <c r="A447" s="22"/>
      <c r="B447" s="22"/>
      <c r="C447" s="39"/>
      <c r="D447" s="39"/>
      <c r="E447" s="39"/>
      <c r="F447" s="39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2.75" x14ac:dyDescent="0.2">
      <c r="A448" s="22"/>
      <c r="B448" s="22"/>
      <c r="C448" s="39"/>
      <c r="D448" s="39"/>
      <c r="E448" s="39"/>
      <c r="F448" s="39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2.75" x14ac:dyDescent="0.2">
      <c r="A449" s="22"/>
      <c r="B449" s="22"/>
      <c r="C449" s="39"/>
      <c r="D449" s="39"/>
      <c r="E449" s="39"/>
      <c r="F449" s="39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2.75" x14ac:dyDescent="0.2">
      <c r="A450" s="22"/>
      <c r="B450" s="22"/>
      <c r="C450" s="39"/>
      <c r="D450" s="39"/>
      <c r="E450" s="39"/>
      <c r="F450" s="39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2.75" x14ac:dyDescent="0.2">
      <c r="A451" s="22"/>
      <c r="B451" s="22"/>
      <c r="C451" s="39"/>
      <c r="D451" s="39"/>
      <c r="E451" s="39"/>
      <c r="F451" s="39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2.75" x14ac:dyDescent="0.2">
      <c r="A452" s="22"/>
      <c r="B452" s="22"/>
      <c r="C452" s="39"/>
      <c r="D452" s="39"/>
      <c r="E452" s="39"/>
      <c r="F452" s="39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2.75" x14ac:dyDescent="0.2">
      <c r="A453" s="22"/>
      <c r="B453" s="22"/>
      <c r="C453" s="39"/>
      <c r="D453" s="39"/>
      <c r="E453" s="39"/>
      <c r="F453" s="39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2.75" x14ac:dyDescent="0.2">
      <c r="A454" s="22"/>
      <c r="B454" s="22"/>
      <c r="C454" s="39"/>
      <c r="D454" s="39"/>
      <c r="E454" s="39"/>
      <c r="F454" s="39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2.75" x14ac:dyDescent="0.2">
      <c r="A455" s="22"/>
      <c r="B455" s="22"/>
      <c r="C455" s="39"/>
      <c r="D455" s="39"/>
      <c r="E455" s="39"/>
      <c r="F455" s="39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2.75" x14ac:dyDescent="0.2">
      <c r="A456" s="22"/>
      <c r="B456" s="22"/>
      <c r="C456" s="39"/>
      <c r="D456" s="39"/>
      <c r="E456" s="39"/>
      <c r="F456" s="39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2.75" x14ac:dyDescent="0.2">
      <c r="A457" s="22"/>
      <c r="B457" s="22"/>
      <c r="C457" s="39"/>
      <c r="D457" s="39"/>
      <c r="E457" s="39"/>
      <c r="F457" s="39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75" x14ac:dyDescent="0.2">
      <c r="A458" s="22"/>
      <c r="B458" s="22"/>
      <c r="C458" s="39"/>
      <c r="D458" s="39"/>
      <c r="E458" s="39"/>
      <c r="F458" s="39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75" x14ac:dyDescent="0.2">
      <c r="A459" s="22"/>
      <c r="B459" s="22"/>
      <c r="C459" s="39"/>
      <c r="D459" s="39"/>
      <c r="E459" s="39"/>
      <c r="F459" s="39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2.75" x14ac:dyDescent="0.2">
      <c r="A460" s="22"/>
      <c r="B460" s="22"/>
      <c r="C460" s="39"/>
      <c r="D460" s="39"/>
      <c r="E460" s="39"/>
      <c r="F460" s="39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2.75" x14ac:dyDescent="0.2">
      <c r="A461" s="22"/>
      <c r="B461" s="22"/>
      <c r="C461" s="39"/>
      <c r="D461" s="39"/>
      <c r="E461" s="39"/>
      <c r="F461" s="39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75" x14ac:dyDescent="0.2">
      <c r="A462" s="22"/>
      <c r="B462" s="22"/>
      <c r="C462" s="39"/>
      <c r="D462" s="39"/>
      <c r="E462" s="39"/>
      <c r="F462" s="39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75" x14ac:dyDescent="0.2">
      <c r="A463" s="22"/>
      <c r="B463" s="22"/>
      <c r="C463" s="39"/>
      <c r="D463" s="39"/>
      <c r="E463" s="39"/>
      <c r="F463" s="39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2.75" x14ac:dyDescent="0.2">
      <c r="A464" s="22"/>
      <c r="B464" s="22"/>
      <c r="C464" s="39"/>
      <c r="D464" s="39"/>
      <c r="E464" s="39"/>
      <c r="F464" s="39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2.75" x14ac:dyDescent="0.2">
      <c r="A465" s="22"/>
      <c r="B465" s="22"/>
      <c r="C465" s="39"/>
      <c r="D465" s="39"/>
      <c r="E465" s="39"/>
      <c r="F465" s="39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2.75" x14ac:dyDescent="0.2">
      <c r="A466" s="22"/>
      <c r="B466" s="22"/>
      <c r="C466" s="39"/>
      <c r="D466" s="39"/>
      <c r="E466" s="39"/>
      <c r="F466" s="39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2.75" x14ac:dyDescent="0.2">
      <c r="A467" s="22"/>
      <c r="B467" s="22"/>
      <c r="C467" s="39"/>
      <c r="D467" s="39"/>
      <c r="E467" s="39"/>
      <c r="F467" s="39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2.75" x14ac:dyDescent="0.2">
      <c r="A468" s="22"/>
      <c r="B468" s="22"/>
      <c r="C468" s="39"/>
      <c r="D468" s="39"/>
      <c r="E468" s="39"/>
      <c r="F468" s="39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2.75" x14ac:dyDescent="0.2">
      <c r="A469" s="22"/>
      <c r="B469" s="22"/>
      <c r="C469" s="39"/>
      <c r="D469" s="39"/>
      <c r="E469" s="39"/>
      <c r="F469" s="39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x14ac:dyDescent="0.2">
      <c r="A470" s="22"/>
      <c r="B470" s="22"/>
      <c r="C470" s="39"/>
      <c r="D470" s="39"/>
      <c r="E470" s="39"/>
      <c r="F470" s="39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x14ac:dyDescent="0.2">
      <c r="A471" s="22"/>
      <c r="B471" s="22"/>
      <c r="C471" s="39"/>
      <c r="D471" s="39"/>
      <c r="E471" s="39"/>
      <c r="F471" s="39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2.75" x14ac:dyDescent="0.2">
      <c r="A472" s="22"/>
      <c r="B472" s="22"/>
      <c r="C472" s="39"/>
      <c r="D472" s="39"/>
      <c r="E472" s="39"/>
      <c r="F472" s="39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2.75" x14ac:dyDescent="0.2">
      <c r="A473" s="22"/>
      <c r="B473" s="22"/>
      <c r="C473" s="39"/>
      <c r="D473" s="39"/>
      <c r="E473" s="39"/>
      <c r="F473" s="39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2.75" x14ac:dyDescent="0.2">
      <c r="A474" s="22"/>
      <c r="B474" s="22"/>
      <c r="C474" s="39"/>
      <c r="D474" s="39"/>
      <c r="E474" s="39"/>
      <c r="F474" s="39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2.75" x14ac:dyDescent="0.2">
      <c r="A475" s="22"/>
      <c r="B475" s="22"/>
      <c r="C475" s="39"/>
      <c r="D475" s="39"/>
      <c r="E475" s="39"/>
      <c r="F475" s="39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2.75" x14ac:dyDescent="0.2">
      <c r="A476" s="22"/>
      <c r="B476" s="22"/>
      <c r="C476" s="39"/>
      <c r="D476" s="39"/>
      <c r="E476" s="39"/>
      <c r="F476" s="39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2.75" x14ac:dyDescent="0.2">
      <c r="A477" s="22"/>
      <c r="B477" s="22"/>
      <c r="C477" s="39"/>
      <c r="D477" s="39"/>
      <c r="E477" s="39"/>
      <c r="F477" s="39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2.75" x14ac:dyDescent="0.2">
      <c r="A478" s="22"/>
      <c r="B478" s="22"/>
      <c r="C478" s="39"/>
      <c r="D478" s="39"/>
      <c r="E478" s="39"/>
      <c r="F478" s="39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2.75" x14ac:dyDescent="0.2">
      <c r="A479" s="22"/>
      <c r="B479" s="22"/>
      <c r="C479" s="39"/>
      <c r="D479" s="39"/>
      <c r="E479" s="39"/>
      <c r="F479" s="39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2.75" x14ac:dyDescent="0.2">
      <c r="A480" s="22"/>
      <c r="B480" s="22"/>
      <c r="C480" s="39"/>
      <c r="D480" s="39"/>
      <c r="E480" s="39"/>
      <c r="F480" s="39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2.75" x14ac:dyDescent="0.2">
      <c r="A481" s="22"/>
      <c r="B481" s="22"/>
      <c r="C481" s="39"/>
      <c r="D481" s="39"/>
      <c r="E481" s="39"/>
      <c r="F481" s="39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2.75" x14ac:dyDescent="0.2">
      <c r="A482" s="22"/>
      <c r="B482" s="22"/>
      <c r="C482" s="39"/>
      <c r="D482" s="39"/>
      <c r="E482" s="39"/>
      <c r="F482" s="39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2.75" x14ac:dyDescent="0.2">
      <c r="A483" s="22"/>
      <c r="B483" s="22"/>
      <c r="C483" s="39"/>
      <c r="D483" s="39"/>
      <c r="E483" s="39"/>
      <c r="F483" s="39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2.75" x14ac:dyDescent="0.2">
      <c r="A484" s="22"/>
      <c r="B484" s="22"/>
      <c r="C484" s="39"/>
      <c r="D484" s="39"/>
      <c r="E484" s="39"/>
      <c r="F484" s="39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2.75" x14ac:dyDescent="0.2">
      <c r="A485" s="22"/>
      <c r="B485" s="22"/>
      <c r="C485" s="39"/>
      <c r="D485" s="39"/>
      <c r="E485" s="39"/>
      <c r="F485" s="39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2.75" x14ac:dyDescent="0.2">
      <c r="A486" s="22"/>
      <c r="B486" s="22"/>
      <c r="C486" s="39"/>
      <c r="D486" s="39"/>
      <c r="E486" s="39"/>
      <c r="F486" s="39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2.75" x14ac:dyDescent="0.2">
      <c r="A487" s="22"/>
      <c r="B487" s="22"/>
      <c r="C487" s="39"/>
      <c r="D487" s="39"/>
      <c r="E487" s="39"/>
      <c r="F487" s="39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2.75" x14ac:dyDescent="0.2">
      <c r="A488" s="22"/>
      <c r="B488" s="22"/>
      <c r="C488" s="39"/>
      <c r="D488" s="39"/>
      <c r="E488" s="39"/>
      <c r="F488" s="39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2.75" x14ac:dyDescent="0.2">
      <c r="A489" s="22"/>
      <c r="B489" s="22"/>
      <c r="C489" s="39"/>
      <c r="D489" s="39"/>
      <c r="E489" s="39"/>
      <c r="F489" s="39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2.75" x14ac:dyDescent="0.2">
      <c r="A490" s="22"/>
      <c r="B490" s="22"/>
      <c r="C490" s="39"/>
      <c r="D490" s="39"/>
      <c r="E490" s="39"/>
      <c r="F490" s="39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2.75" x14ac:dyDescent="0.2">
      <c r="A491" s="22"/>
      <c r="B491" s="22"/>
      <c r="C491" s="39"/>
      <c r="D491" s="39"/>
      <c r="E491" s="39"/>
      <c r="F491" s="39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2.75" x14ac:dyDescent="0.2">
      <c r="A492" s="22"/>
      <c r="B492" s="22"/>
      <c r="C492" s="39"/>
      <c r="D492" s="39"/>
      <c r="E492" s="39"/>
      <c r="F492" s="39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2.75" x14ac:dyDescent="0.2">
      <c r="A493" s="22"/>
      <c r="B493" s="22"/>
      <c r="C493" s="39"/>
      <c r="D493" s="39"/>
      <c r="E493" s="39"/>
      <c r="F493" s="39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2.75" x14ac:dyDescent="0.2">
      <c r="A494" s="22"/>
      <c r="B494" s="22"/>
      <c r="C494" s="39"/>
      <c r="D494" s="39"/>
      <c r="E494" s="39"/>
      <c r="F494" s="39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2.75" x14ac:dyDescent="0.2">
      <c r="A495" s="22"/>
      <c r="B495" s="22"/>
      <c r="C495" s="39"/>
      <c r="D495" s="39"/>
      <c r="E495" s="39"/>
      <c r="F495" s="39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2.75" x14ac:dyDescent="0.2">
      <c r="A496" s="22"/>
      <c r="B496" s="22"/>
      <c r="C496" s="39"/>
      <c r="D496" s="39"/>
      <c r="E496" s="39"/>
      <c r="F496" s="39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2.75" x14ac:dyDescent="0.2">
      <c r="A497" s="22"/>
      <c r="B497" s="22"/>
      <c r="C497" s="39"/>
      <c r="D497" s="39"/>
      <c r="E497" s="39"/>
      <c r="F497" s="39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2.75" x14ac:dyDescent="0.2">
      <c r="A498" s="22"/>
      <c r="B498" s="22"/>
      <c r="C498" s="39"/>
      <c r="D498" s="39"/>
      <c r="E498" s="39"/>
      <c r="F498" s="39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2.75" x14ac:dyDescent="0.2">
      <c r="A499" s="22"/>
      <c r="B499" s="22"/>
      <c r="C499" s="39"/>
      <c r="D499" s="39"/>
      <c r="E499" s="39"/>
      <c r="F499" s="39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2.75" x14ac:dyDescent="0.2">
      <c r="A500" s="22"/>
      <c r="B500" s="22"/>
      <c r="C500" s="39"/>
      <c r="D500" s="39"/>
      <c r="E500" s="39"/>
      <c r="F500" s="39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2.75" x14ac:dyDescent="0.2">
      <c r="A501" s="22"/>
      <c r="B501" s="22"/>
      <c r="C501" s="39"/>
      <c r="D501" s="39"/>
      <c r="E501" s="39"/>
      <c r="F501" s="39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2.75" x14ac:dyDescent="0.2">
      <c r="A502" s="22"/>
      <c r="B502" s="22"/>
      <c r="C502" s="39"/>
      <c r="D502" s="39"/>
      <c r="E502" s="39"/>
      <c r="F502" s="39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2.75" x14ac:dyDescent="0.2">
      <c r="A503" s="22"/>
      <c r="B503" s="22"/>
      <c r="C503" s="39"/>
      <c r="D503" s="39"/>
      <c r="E503" s="39"/>
      <c r="F503" s="39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2.75" x14ac:dyDescent="0.2">
      <c r="A504" s="22"/>
      <c r="B504" s="22"/>
      <c r="C504" s="39"/>
      <c r="D504" s="39"/>
      <c r="E504" s="39"/>
      <c r="F504" s="39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2.75" x14ac:dyDescent="0.2">
      <c r="A505" s="22"/>
      <c r="B505" s="22"/>
      <c r="C505" s="39"/>
      <c r="D505" s="39"/>
      <c r="E505" s="39"/>
      <c r="F505" s="39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2.75" x14ac:dyDescent="0.2">
      <c r="A506" s="22"/>
      <c r="B506" s="22"/>
      <c r="C506" s="39"/>
      <c r="D506" s="39"/>
      <c r="E506" s="39"/>
      <c r="F506" s="39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2.75" x14ac:dyDescent="0.2">
      <c r="A507" s="22"/>
      <c r="B507" s="22"/>
      <c r="C507" s="39"/>
      <c r="D507" s="39"/>
      <c r="E507" s="39"/>
      <c r="F507" s="39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2.75" x14ac:dyDescent="0.2">
      <c r="A508" s="22"/>
      <c r="B508" s="22"/>
      <c r="C508" s="39"/>
      <c r="D508" s="39"/>
      <c r="E508" s="39"/>
      <c r="F508" s="39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2.75" x14ac:dyDescent="0.2">
      <c r="A509" s="22"/>
      <c r="B509" s="22"/>
      <c r="C509" s="39"/>
      <c r="D509" s="39"/>
      <c r="E509" s="39"/>
      <c r="F509" s="39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2.75" x14ac:dyDescent="0.2">
      <c r="A510" s="22"/>
      <c r="B510" s="22"/>
      <c r="C510" s="39"/>
      <c r="D510" s="39"/>
      <c r="E510" s="39"/>
      <c r="F510" s="39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2.75" x14ac:dyDescent="0.2">
      <c r="A511" s="22"/>
      <c r="B511" s="22"/>
      <c r="C511" s="39"/>
      <c r="D511" s="39"/>
      <c r="E511" s="39"/>
      <c r="F511" s="39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2.75" x14ac:dyDescent="0.2">
      <c r="A512" s="22"/>
      <c r="B512" s="22"/>
      <c r="C512" s="39"/>
      <c r="D512" s="39"/>
      <c r="E512" s="39"/>
      <c r="F512" s="39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2.75" x14ac:dyDescent="0.2">
      <c r="A513" s="22"/>
      <c r="B513" s="22"/>
      <c r="C513" s="39"/>
      <c r="D513" s="39"/>
      <c r="E513" s="39"/>
      <c r="F513" s="39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2.75" x14ac:dyDescent="0.2">
      <c r="A514" s="22"/>
      <c r="B514" s="22"/>
      <c r="C514" s="39"/>
      <c r="D514" s="39"/>
      <c r="E514" s="39"/>
      <c r="F514" s="39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2.75" x14ac:dyDescent="0.2">
      <c r="A515" s="22"/>
      <c r="B515" s="22"/>
      <c r="C515" s="39"/>
      <c r="D515" s="39"/>
      <c r="E515" s="39"/>
      <c r="F515" s="39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2.75" x14ac:dyDescent="0.2">
      <c r="A516" s="22"/>
      <c r="B516" s="22"/>
      <c r="C516" s="39"/>
      <c r="D516" s="39"/>
      <c r="E516" s="39"/>
      <c r="F516" s="39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2.75" x14ac:dyDescent="0.2">
      <c r="A517" s="22"/>
      <c r="B517" s="22"/>
      <c r="C517" s="39"/>
      <c r="D517" s="39"/>
      <c r="E517" s="39"/>
      <c r="F517" s="39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2.75" x14ac:dyDescent="0.2">
      <c r="A518" s="22"/>
      <c r="B518" s="22"/>
      <c r="C518" s="39"/>
      <c r="D518" s="39"/>
      <c r="E518" s="39"/>
      <c r="F518" s="39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2.75" x14ac:dyDescent="0.2">
      <c r="A519" s="22"/>
      <c r="B519" s="22"/>
      <c r="C519" s="39"/>
      <c r="D519" s="39"/>
      <c r="E519" s="39"/>
      <c r="F519" s="39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2.75" x14ac:dyDescent="0.2">
      <c r="A520" s="22"/>
      <c r="B520" s="22"/>
      <c r="C520" s="39"/>
      <c r="D520" s="39"/>
      <c r="E520" s="39"/>
      <c r="F520" s="39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2.75" x14ac:dyDescent="0.2">
      <c r="A521" s="22"/>
      <c r="B521" s="22"/>
      <c r="C521" s="39"/>
      <c r="D521" s="39"/>
      <c r="E521" s="39"/>
      <c r="F521" s="39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2.75" x14ac:dyDescent="0.2">
      <c r="A522" s="22"/>
      <c r="B522" s="22"/>
      <c r="C522" s="39"/>
      <c r="D522" s="39"/>
      <c r="E522" s="39"/>
      <c r="F522" s="39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2.75" x14ac:dyDescent="0.2">
      <c r="A523" s="22"/>
      <c r="B523" s="22"/>
      <c r="C523" s="39"/>
      <c r="D523" s="39"/>
      <c r="E523" s="39"/>
      <c r="F523" s="39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2.75" x14ac:dyDescent="0.2">
      <c r="A524" s="22"/>
      <c r="B524" s="22"/>
      <c r="C524" s="39"/>
      <c r="D524" s="39"/>
      <c r="E524" s="39"/>
      <c r="F524" s="39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2.75" x14ac:dyDescent="0.2">
      <c r="A525" s="22"/>
      <c r="B525" s="22"/>
      <c r="C525" s="39"/>
      <c r="D525" s="39"/>
      <c r="E525" s="39"/>
      <c r="F525" s="39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2.75" x14ac:dyDescent="0.2">
      <c r="A526" s="22"/>
      <c r="B526" s="22"/>
      <c r="C526" s="39"/>
      <c r="D526" s="39"/>
      <c r="E526" s="39"/>
      <c r="F526" s="39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2.75" x14ac:dyDescent="0.2">
      <c r="A527" s="22"/>
      <c r="B527" s="22"/>
      <c r="C527" s="39"/>
      <c r="D527" s="39"/>
      <c r="E527" s="39"/>
      <c r="F527" s="39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2.75" x14ac:dyDescent="0.2">
      <c r="A528" s="22"/>
      <c r="B528" s="22"/>
      <c r="C528" s="39"/>
      <c r="D528" s="39"/>
      <c r="E528" s="39"/>
      <c r="F528" s="39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2.75" x14ac:dyDescent="0.2">
      <c r="A529" s="22"/>
      <c r="B529" s="22"/>
      <c r="C529" s="39"/>
      <c r="D529" s="39"/>
      <c r="E529" s="39"/>
      <c r="F529" s="39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2.75" x14ac:dyDescent="0.2">
      <c r="A530" s="22"/>
      <c r="B530" s="22"/>
      <c r="C530" s="39"/>
      <c r="D530" s="39"/>
      <c r="E530" s="39"/>
      <c r="F530" s="39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2.75" x14ac:dyDescent="0.2">
      <c r="A531" s="22"/>
      <c r="B531" s="22"/>
      <c r="C531" s="39"/>
      <c r="D531" s="39"/>
      <c r="E531" s="39"/>
      <c r="F531" s="39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2.75" x14ac:dyDescent="0.2">
      <c r="A532" s="22"/>
      <c r="B532" s="22"/>
      <c r="C532" s="39"/>
      <c r="D532" s="39"/>
      <c r="E532" s="39"/>
      <c r="F532" s="39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2.75" x14ac:dyDescent="0.2">
      <c r="A533" s="22"/>
      <c r="B533" s="22"/>
      <c r="C533" s="39"/>
      <c r="D533" s="39"/>
      <c r="E533" s="39"/>
      <c r="F533" s="39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2.75" x14ac:dyDescent="0.2">
      <c r="A534" s="22"/>
      <c r="B534" s="22"/>
      <c r="C534" s="39"/>
      <c r="D534" s="39"/>
      <c r="E534" s="39"/>
      <c r="F534" s="39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2.75" x14ac:dyDescent="0.2">
      <c r="A535" s="22"/>
      <c r="B535" s="22"/>
      <c r="C535" s="39"/>
      <c r="D535" s="39"/>
      <c r="E535" s="39"/>
      <c r="F535" s="39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2.75" x14ac:dyDescent="0.2">
      <c r="A536" s="22"/>
      <c r="B536" s="22"/>
      <c r="C536" s="39"/>
      <c r="D536" s="39"/>
      <c r="E536" s="39"/>
      <c r="F536" s="39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2.75" x14ac:dyDescent="0.2">
      <c r="A537" s="22"/>
      <c r="B537" s="22"/>
      <c r="C537" s="39"/>
      <c r="D537" s="39"/>
      <c r="E537" s="39"/>
      <c r="F537" s="39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2.75" x14ac:dyDescent="0.2">
      <c r="A538" s="22"/>
      <c r="B538" s="22"/>
      <c r="C538" s="39"/>
      <c r="D538" s="39"/>
      <c r="E538" s="39"/>
      <c r="F538" s="39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2.75" x14ac:dyDescent="0.2">
      <c r="A539" s="22"/>
      <c r="B539" s="22"/>
      <c r="C539" s="39"/>
      <c r="D539" s="39"/>
      <c r="E539" s="39"/>
      <c r="F539" s="39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2.75" x14ac:dyDescent="0.2">
      <c r="A540" s="22"/>
      <c r="B540" s="22"/>
      <c r="C540" s="39"/>
      <c r="D540" s="39"/>
      <c r="E540" s="39"/>
      <c r="F540" s="39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2.75" x14ac:dyDescent="0.2">
      <c r="A541" s="22"/>
      <c r="B541" s="22"/>
      <c r="C541" s="39"/>
      <c r="D541" s="39"/>
      <c r="E541" s="39"/>
      <c r="F541" s="39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2.75" x14ac:dyDescent="0.2">
      <c r="A542" s="22"/>
      <c r="B542" s="22"/>
      <c r="C542" s="39"/>
      <c r="D542" s="39"/>
      <c r="E542" s="39"/>
      <c r="F542" s="39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2.75" x14ac:dyDescent="0.2">
      <c r="A543" s="22"/>
      <c r="B543" s="22"/>
      <c r="C543" s="39"/>
      <c r="D543" s="39"/>
      <c r="E543" s="39"/>
      <c r="F543" s="39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2.75" x14ac:dyDescent="0.2">
      <c r="A544" s="22"/>
      <c r="B544" s="22"/>
      <c r="C544" s="39"/>
      <c r="D544" s="39"/>
      <c r="E544" s="39"/>
      <c r="F544" s="39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2.75" x14ac:dyDescent="0.2">
      <c r="A545" s="22"/>
      <c r="B545" s="22"/>
      <c r="C545" s="39"/>
      <c r="D545" s="39"/>
      <c r="E545" s="39"/>
      <c r="F545" s="39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2.75" x14ac:dyDescent="0.2">
      <c r="A546" s="22"/>
      <c r="B546" s="22"/>
      <c r="C546" s="39"/>
      <c r="D546" s="39"/>
      <c r="E546" s="39"/>
      <c r="F546" s="39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2.75" x14ac:dyDescent="0.2">
      <c r="A547" s="22"/>
      <c r="B547" s="22"/>
      <c r="C547" s="39"/>
      <c r="D547" s="39"/>
      <c r="E547" s="39"/>
      <c r="F547" s="39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2.75" x14ac:dyDescent="0.2">
      <c r="A548" s="22"/>
      <c r="B548" s="22"/>
      <c r="C548" s="39"/>
      <c r="D548" s="39"/>
      <c r="E548" s="39"/>
      <c r="F548" s="39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2.75" x14ac:dyDescent="0.2">
      <c r="A549" s="22"/>
      <c r="B549" s="22"/>
      <c r="C549" s="39"/>
      <c r="D549" s="39"/>
      <c r="E549" s="39"/>
      <c r="F549" s="39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2.75" x14ac:dyDescent="0.2">
      <c r="A550" s="22"/>
      <c r="B550" s="22"/>
      <c r="C550" s="39"/>
      <c r="D550" s="39"/>
      <c r="E550" s="39"/>
      <c r="F550" s="39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2.75" x14ac:dyDescent="0.2">
      <c r="A551" s="22"/>
      <c r="B551" s="22"/>
      <c r="C551" s="39"/>
      <c r="D551" s="39"/>
      <c r="E551" s="39"/>
      <c r="F551" s="39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2.75" x14ac:dyDescent="0.2">
      <c r="A552" s="22"/>
      <c r="B552" s="22"/>
      <c r="C552" s="39"/>
      <c r="D552" s="39"/>
      <c r="E552" s="39"/>
      <c r="F552" s="39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2.75" x14ac:dyDescent="0.2">
      <c r="A553" s="22"/>
      <c r="B553" s="22"/>
      <c r="C553" s="39"/>
      <c r="D553" s="39"/>
      <c r="E553" s="39"/>
      <c r="F553" s="39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2.75" x14ac:dyDescent="0.2">
      <c r="A554" s="22"/>
      <c r="B554" s="22"/>
      <c r="C554" s="39"/>
      <c r="D554" s="39"/>
      <c r="E554" s="39"/>
      <c r="F554" s="39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2.75" x14ac:dyDescent="0.2">
      <c r="A555" s="22"/>
      <c r="B555" s="22"/>
      <c r="C555" s="39"/>
      <c r="D555" s="39"/>
      <c r="E555" s="39"/>
      <c r="F555" s="39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2.75" x14ac:dyDescent="0.2">
      <c r="A556" s="22"/>
      <c r="B556" s="22"/>
      <c r="C556" s="39"/>
      <c r="D556" s="39"/>
      <c r="E556" s="39"/>
      <c r="F556" s="39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2.75" x14ac:dyDescent="0.2">
      <c r="A557" s="22"/>
      <c r="B557" s="22"/>
      <c r="C557" s="39"/>
      <c r="D557" s="39"/>
      <c r="E557" s="39"/>
      <c r="F557" s="39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2.75" x14ac:dyDescent="0.2">
      <c r="A558" s="22"/>
      <c r="B558" s="22"/>
      <c r="C558" s="39"/>
      <c r="D558" s="39"/>
      <c r="E558" s="39"/>
      <c r="F558" s="39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2.75" x14ac:dyDescent="0.2">
      <c r="A559" s="22"/>
      <c r="B559" s="22"/>
      <c r="C559" s="39"/>
      <c r="D559" s="39"/>
      <c r="E559" s="39"/>
      <c r="F559" s="39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2.75" x14ac:dyDescent="0.2">
      <c r="A560" s="22"/>
      <c r="B560" s="22"/>
      <c r="C560" s="39"/>
      <c r="D560" s="39"/>
      <c r="E560" s="39"/>
      <c r="F560" s="39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2.75" x14ac:dyDescent="0.2">
      <c r="A561" s="22"/>
      <c r="B561" s="22"/>
      <c r="C561" s="39"/>
      <c r="D561" s="39"/>
      <c r="E561" s="39"/>
      <c r="F561" s="39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2.75" x14ac:dyDescent="0.2">
      <c r="A562" s="22"/>
      <c r="B562" s="22"/>
      <c r="C562" s="39"/>
      <c r="D562" s="39"/>
      <c r="E562" s="39"/>
      <c r="F562" s="39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2.75" x14ac:dyDescent="0.2">
      <c r="A563" s="22"/>
      <c r="B563" s="22"/>
      <c r="C563" s="39"/>
      <c r="D563" s="39"/>
      <c r="E563" s="39"/>
      <c r="F563" s="39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2.75" x14ac:dyDescent="0.2">
      <c r="A564" s="22"/>
      <c r="B564" s="22"/>
      <c r="C564" s="39"/>
      <c r="D564" s="39"/>
      <c r="E564" s="39"/>
      <c r="F564" s="39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2.75" x14ac:dyDescent="0.2">
      <c r="A565" s="22"/>
      <c r="B565" s="22"/>
      <c r="C565" s="39"/>
      <c r="D565" s="39"/>
      <c r="E565" s="39"/>
      <c r="F565" s="39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2.75" x14ac:dyDescent="0.2">
      <c r="A566" s="22"/>
      <c r="B566" s="22"/>
      <c r="C566" s="39"/>
      <c r="D566" s="39"/>
      <c r="E566" s="39"/>
      <c r="F566" s="39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2.75" x14ac:dyDescent="0.2">
      <c r="A567" s="22"/>
      <c r="B567" s="22"/>
      <c r="C567" s="39"/>
      <c r="D567" s="39"/>
      <c r="E567" s="39"/>
      <c r="F567" s="39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2.75" x14ac:dyDescent="0.2">
      <c r="A568" s="22"/>
      <c r="B568" s="22"/>
      <c r="C568" s="39"/>
      <c r="D568" s="39"/>
      <c r="E568" s="39"/>
      <c r="F568" s="39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2.75" x14ac:dyDescent="0.2">
      <c r="A569" s="22"/>
      <c r="B569" s="22"/>
      <c r="C569" s="39"/>
      <c r="D569" s="39"/>
      <c r="E569" s="39"/>
      <c r="F569" s="39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2.75" x14ac:dyDescent="0.2">
      <c r="A570" s="22"/>
      <c r="B570" s="22"/>
      <c r="C570" s="39"/>
      <c r="D570" s="39"/>
      <c r="E570" s="39"/>
      <c r="F570" s="39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2.75" x14ac:dyDescent="0.2">
      <c r="A571" s="22"/>
      <c r="B571" s="22"/>
      <c r="C571" s="39"/>
      <c r="D571" s="39"/>
      <c r="E571" s="39"/>
      <c r="F571" s="39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2.75" x14ac:dyDescent="0.2">
      <c r="A572" s="22"/>
      <c r="B572" s="22"/>
      <c r="C572" s="39"/>
      <c r="D572" s="39"/>
      <c r="E572" s="39"/>
      <c r="F572" s="39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2.75" x14ac:dyDescent="0.2">
      <c r="A573" s="22"/>
      <c r="B573" s="22"/>
      <c r="C573" s="39"/>
      <c r="D573" s="39"/>
      <c r="E573" s="39"/>
      <c r="F573" s="39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2.75" x14ac:dyDescent="0.2">
      <c r="A574" s="22"/>
      <c r="B574" s="22"/>
      <c r="C574" s="39"/>
      <c r="D574" s="39"/>
      <c r="E574" s="39"/>
      <c r="F574" s="39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2.75" x14ac:dyDescent="0.2">
      <c r="A575" s="22"/>
      <c r="B575" s="22"/>
      <c r="C575" s="39"/>
      <c r="D575" s="39"/>
      <c r="E575" s="39"/>
      <c r="F575" s="39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2.75" x14ac:dyDescent="0.2">
      <c r="A576" s="22"/>
      <c r="B576" s="22"/>
      <c r="C576" s="39"/>
      <c r="D576" s="39"/>
      <c r="E576" s="39"/>
      <c r="F576" s="39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2.75" x14ac:dyDescent="0.2">
      <c r="A577" s="22"/>
      <c r="B577" s="22"/>
      <c r="C577" s="39"/>
      <c r="D577" s="39"/>
      <c r="E577" s="39"/>
      <c r="F577" s="39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2.75" x14ac:dyDescent="0.2">
      <c r="A578" s="22"/>
      <c r="B578" s="22"/>
      <c r="C578" s="39"/>
      <c r="D578" s="39"/>
      <c r="E578" s="39"/>
      <c r="F578" s="39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2.75" x14ac:dyDescent="0.2">
      <c r="A579" s="22"/>
      <c r="B579" s="22"/>
      <c r="C579" s="39"/>
      <c r="D579" s="39"/>
      <c r="E579" s="39"/>
      <c r="F579" s="39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2.75" x14ac:dyDescent="0.2">
      <c r="A580" s="22"/>
      <c r="B580" s="22"/>
      <c r="C580" s="39"/>
      <c r="D580" s="39"/>
      <c r="E580" s="39"/>
      <c r="F580" s="39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2.75" x14ac:dyDescent="0.2">
      <c r="A581" s="22"/>
      <c r="B581" s="22"/>
      <c r="C581" s="39"/>
      <c r="D581" s="39"/>
      <c r="E581" s="39"/>
      <c r="F581" s="39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2.75" x14ac:dyDescent="0.2">
      <c r="A582" s="22"/>
      <c r="B582" s="22"/>
      <c r="C582" s="39"/>
      <c r="D582" s="39"/>
      <c r="E582" s="39"/>
      <c r="F582" s="39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2.75" x14ac:dyDescent="0.2">
      <c r="A583" s="22"/>
      <c r="B583" s="22"/>
      <c r="C583" s="39"/>
      <c r="D583" s="39"/>
      <c r="E583" s="39"/>
      <c r="F583" s="39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2.75" x14ac:dyDescent="0.2">
      <c r="A584" s="22"/>
      <c r="B584" s="22"/>
      <c r="C584" s="39"/>
      <c r="D584" s="39"/>
      <c r="E584" s="39"/>
      <c r="F584" s="39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2.75" x14ac:dyDescent="0.2">
      <c r="A585" s="22"/>
      <c r="B585" s="22"/>
      <c r="C585" s="39"/>
      <c r="D585" s="39"/>
      <c r="E585" s="39"/>
      <c r="F585" s="39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2.75" x14ac:dyDescent="0.2">
      <c r="A586" s="22"/>
      <c r="B586" s="22"/>
      <c r="C586" s="39"/>
      <c r="D586" s="39"/>
      <c r="E586" s="39"/>
      <c r="F586" s="39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2.75" x14ac:dyDescent="0.2">
      <c r="A587" s="22"/>
      <c r="B587" s="22"/>
      <c r="C587" s="39"/>
      <c r="D587" s="39"/>
      <c r="E587" s="39"/>
      <c r="F587" s="39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2.75" x14ac:dyDescent="0.2">
      <c r="A588" s="22"/>
      <c r="B588" s="22"/>
      <c r="C588" s="39"/>
      <c r="D588" s="39"/>
      <c r="E588" s="39"/>
      <c r="F588" s="39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2.75" x14ac:dyDescent="0.2">
      <c r="A589" s="22"/>
      <c r="B589" s="22"/>
      <c r="C589" s="39"/>
      <c r="D589" s="39"/>
      <c r="E589" s="39"/>
      <c r="F589" s="39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2.75" x14ac:dyDescent="0.2">
      <c r="A590" s="22"/>
      <c r="B590" s="22"/>
      <c r="C590" s="39"/>
      <c r="D590" s="39"/>
      <c r="E590" s="39"/>
      <c r="F590" s="39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2.75" x14ac:dyDescent="0.2">
      <c r="A591" s="22"/>
      <c r="B591" s="22"/>
      <c r="C591" s="39"/>
      <c r="D591" s="39"/>
      <c r="E591" s="39"/>
      <c r="F591" s="39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2.75" x14ac:dyDescent="0.2">
      <c r="A592" s="22"/>
      <c r="B592" s="22"/>
      <c r="C592" s="39"/>
      <c r="D592" s="39"/>
      <c r="E592" s="39"/>
      <c r="F592" s="39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2.75" x14ac:dyDescent="0.2">
      <c r="A593" s="22"/>
      <c r="B593" s="22"/>
      <c r="C593" s="39"/>
      <c r="D593" s="39"/>
      <c r="E593" s="39"/>
      <c r="F593" s="39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2.75" x14ac:dyDescent="0.2">
      <c r="A594" s="22"/>
      <c r="B594" s="22"/>
      <c r="C594" s="39"/>
      <c r="D594" s="39"/>
      <c r="E594" s="39"/>
      <c r="F594" s="39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2.75" x14ac:dyDescent="0.2">
      <c r="A595" s="22"/>
      <c r="B595" s="22"/>
      <c r="C595" s="39"/>
      <c r="D595" s="39"/>
      <c r="E595" s="39"/>
      <c r="F595" s="39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2.75" x14ac:dyDescent="0.2">
      <c r="A596" s="22"/>
      <c r="B596" s="22"/>
      <c r="C596" s="39"/>
      <c r="D596" s="39"/>
      <c r="E596" s="39"/>
      <c r="F596" s="39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2.75" x14ac:dyDescent="0.2">
      <c r="A597" s="22"/>
      <c r="B597" s="22"/>
      <c r="C597" s="39"/>
      <c r="D597" s="39"/>
      <c r="E597" s="39"/>
      <c r="F597" s="39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2.75" x14ac:dyDescent="0.2">
      <c r="A598" s="22"/>
      <c r="B598" s="22"/>
      <c r="C598" s="39"/>
      <c r="D598" s="39"/>
      <c r="E598" s="39"/>
      <c r="F598" s="39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2.75" x14ac:dyDescent="0.2">
      <c r="A599" s="22"/>
      <c r="B599" s="22"/>
      <c r="C599" s="39"/>
      <c r="D599" s="39"/>
      <c r="E599" s="39"/>
      <c r="F599" s="39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2.75" x14ac:dyDescent="0.2">
      <c r="A600" s="22"/>
      <c r="B600" s="22"/>
      <c r="C600" s="39"/>
      <c r="D600" s="39"/>
      <c r="E600" s="39"/>
      <c r="F600" s="39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2.75" x14ac:dyDescent="0.2">
      <c r="A601" s="22"/>
      <c r="B601" s="22"/>
      <c r="C601" s="39"/>
      <c r="D601" s="39"/>
      <c r="E601" s="39"/>
      <c r="F601" s="39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2.75" x14ac:dyDescent="0.2">
      <c r="A602" s="22"/>
      <c r="B602" s="22"/>
      <c r="C602" s="39"/>
      <c r="D602" s="39"/>
      <c r="E602" s="39"/>
      <c r="F602" s="39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2.75" x14ac:dyDescent="0.2">
      <c r="A603" s="22"/>
      <c r="B603" s="22"/>
      <c r="C603" s="39"/>
      <c r="D603" s="39"/>
      <c r="E603" s="39"/>
      <c r="F603" s="39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2.75" x14ac:dyDescent="0.2">
      <c r="A604" s="22"/>
      <c r="B604" s="22"/>
      <c r="C604" s="39"/>
      <c r="D604" s="39"/>
      <c r="E604" s="39"/>
      <c r="F604" s="39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2.75" x14ac:dyDescent="0.2">
      <c r="A605" s="22"/>
      <c r="B605" s="22"/>
      <c r="C605" s="39"/>
      <c r="D605" s="39"/>
      <c r="E605" s="39"/>
      <c r="F605" s="39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2.75" x14ac:dyDescent="0.2">
      <c r="A606" s="22"/>
      <c r="B606" s="22"/>
      <c r="C606" s="39"/>
      <c r="D606" s="39"/>
      <c r="E606" s="39"/>
      <c r="F606" s="39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2.75" x14ac:dyDescent="0.2">
      <c r="A607" s="22"/>
      <c r="B607" s="22"/>
      <c r="C607" s="39"/>
      <c r="D607" s="39"/>
      <c r="E607" s="39"/>
      <c r="F607" s="39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2.75" x14ac:dyDescent="0.2">
      <c r="A608" s="22"/>
      <c r="B608" s="22"/>
      <c r="C608" s="39"/>
      <c r="D608" s="39"/>
      <c r="E608" s="39"/>
      <c r="F608" s="39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2.75" x14ac:dyDescent="0.2">
      <c r="A609" s="22"/>
      <c r="B609" s="22"/>
      <c r="C609" s="39"/>
      <c r="D609" s="39"/>
      <c r="E609" s="39"/>
      <c r="F609" s="39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2.75" x14ac:dyDescent="0.2">
      <c r="A610" s="22"/>
      <c r="B610" s="22"/>
      <c r="C610" s="39"/>
      <c r="D610" s="39"/>
      <c r="E610" s="39"/>
      <c r="F610" s="39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2.75" x14ac:dyDescent="0.2">
      <c r="A611" s="22"/>
      <c r="B611" s="22"/>
      <c r="C611" s="39"/>
      <c r="D611" s="39"/>
      <c r="E611" s="39"/>
      <c r="F611" s="39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2.75" x14ac:dyDescent="0.2">
      <c r="A612" s="22"/>
      <c r="B612" s="22"/>
      <c r="C612" s="39"/>
      <c r="D612" s="39"/>
      <c r="E612" s="39"/>
      <c r="F612" s="39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2.75" x14ac:dyDescent="0.2">
      <c r="A613" s="22"/>
      <c r="B613" s="22"/>
      <c r="C613" s="39"/>
      <c r="D613" s="39"/>
      <c r="E613" s="39"/>
      <c r="F613" s="39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2.75" x14ac:dyDescent="0.2">
      <c r="A614" s="22"/>
      <c r="B614" s="22"/>
      <c r="C614" s="39"/>
      <c r="D614" s="39"/>
      <c r="E614" s="39"/>
      <c r="F614" s="39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2.75" x14ac:dyDescent="0.2">
      <c r="A615" s="22"/>
      <c r="B615" s="22"/>
      <c r="C615" s="39"/>
      <c r="D615" s="39"/>
      <c r="E615" s="39"/>
      <c r="F615" s="39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2.75" x14ac:dyDescent="0.2">
      <c r="A616" s="22"/>
      <c r="B616" s="22"/>
      <c r="C616" s="39"/>
      <c r="D616" s="39"/>
      <c r="E616" s="39"/>
      <c r="F616" s="39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2.75" x14ac:dyDescent="0.2">
      <c r="A617" s="22"/>
      <c r="B617" s="22"/>
      <c r="C617" s="39"/>
      <c r="D617" s="39"/>
      <c r="E617" s="39"/>
      <c r="F617" s="39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2.75" x14ac:dyDescent="0.2">
      <c r="A618" s="22"/>
      <c r="B618" s="22"/>
      <c r="C618" s="39"/>
      <c r="D618" s="39"/>
      <c r="E618" s="39"/>
      <c r="F618" s="39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2.75" x14ac:dyDescent="0.2">
      <c r="A619" s="22"/>
      <c r="B619" s="22"/>
      <c r="C619" s="39"/>
      <c r="D619" s="39"/>
      <c r="E619" s="39"/>
      <c r="F619" s="39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2.75" x14ac:dyDescent="0.2">
      <c r="A620" s="22"/>
      <c r="B620" s="22"/>
      <c r="C620" s="39"/>
      <c r="D620" s="39"/>
      <c r="E620" s="39"/>
      <c r="F620" s="39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2.75" x14ac:dyDescent="0.2">
      <c r="A621" s="22"/>
      <c r="B621" s="22"/>
      <c r="C621" s="39"/>
      <c r="D621" s="39"/>
      <c r="E621" s="39"/>
      <c r="F621" s="39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2.75" x14ac:dyDescent="0.2">
      <c r="A622" s="22"/>
      <c r="B622" s="22"/>
      <c r="C622" s="39"/>
      <c r="D622" s="39"/>
      <c r="E622" s="39"/>
      <c r="F622" s="39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2.75" x14ac:dyDescent="0.2">
      <c r="A623" s="22"/>
      <c r="B623" s="22"/>
      <c r="C623" s="39"/>
      <c r="D623" s="39"/>
      <c r="E623" s="39"/>
      <c r="F623" s="39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2.75" x14ac:dyDescent="0.2">
      <c r="A624" s="22"/>
      <c r="B624" s="22"/>
      <c r="C624" s="39"/>
      <c r="D624" s="39"/>
      <c r="E624" s="39"/>
      <c r="F624" s="39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2.75" x14ac:dyDescent="0.2">
      <c r="A625" s="22"/>
      <c r="B625" s="22"/>
      <c r="C625" s="39"/>
      <c r="D625" s="39"/>
      <c r="E625" s="39"/>
      <c r="F625" s="39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2.75" x14ac:dyDescent="0.2">
      <c r="A626" s="22"/>
      <c r="B626" s="22"/>
      <c r="C626" s="39"/>
      <c r="D626" s="39"/>
      <c r="E626" s="39"/>
      <c r="F626" s="39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2.75" x14ac:dyDescent="0.2">
      <c r="A627" s="22"/>
      <c r="B627" s="22"/>
      <c r="C627" s="39"/>
      <c r="D627" s="39"/>
      <c r="E627" s="39"/>
      <c r="F627" s="39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2.75" x14ac:dyDescent="0.2">
      <c r="A628" s="22"/>
      <c r="B628" s="22"/>
      <c r="C628" s="39"/>
      <c r="D628" s="39"/>
      <c r="E628" s="39"/>
      <c r="F628" s="39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2.75" x14ac:dyDescent="0.2">
      <c r="A629" s="22"/>
      <c r="B629" s="22"/>
      <c r="C629" s="39"/>
      <c r="D629" s="39"/>
      <c r="E629" s="39"/>
      <c r="F629" s="39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2.75" x14ac:dyDescent="0.2">
      <c r="A630" s="22"/>
      <c r="B630" s="22"/>
      <c r="C630" s="39"/>
      <c r="D630" s="39"/>
      <c r="E630" s="39"/>
      <c r="F630" s="39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2.75" x14ac:dyDescent="0.2">
      <c r="A631" s="22"/>
      <c r="B631" s="22"/>
      <c r="C631" s="39"/>
      <c r="D631" s="39"/>
      <c r="E631" s="39"/>
      <c r="F631" s="39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2.75" x14ac:dyDescent="0.2">
      <c r="A632" s="22"/>
      <c r="B632" s="22"/>
      <c r="C632" s="39"/>
      <c r="D632" s="39"/>
      <c r="E632" s="39"/>
      <c r="F632" s="39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2.75" x14ac:dyDescent="0.2">
      <c r="A633" s="22"/>
      <c r="B633" s="22"/>
      <c r="C633" s="39"/>
      <c r="D633" s="39"/>
      <c r="E633" s="39"/>
      <c r="F633" s="39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2.75" x14ac:dyDescent="0.2">
      <c r="A634" s="22"/>
      <c r="B634" s="22"/>
      <c r="C634" s="39"/>
      <c r="D634" s="39"/>
      <c r="E634" s="39"/>
      <c r="F634" s="39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2.75" x14ac:dyDescent="0.2">
      <c r="A635" s="22"/>
      <c r="B635" s="22"/>
      <c r="C635" s="39"/>
      <c r="D635" s="39"/>
      <c r="E635" s="39"/>
      <c r="F635" s="39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2.75" x14ac:dyDescent="0.2">
      <c r="A636" s="22"/>
      <c r="B636" s="22"/>
      <c r="C636" s="39"/>
      <c r="D636" s="39"/>
      <c r="E636" s="39"/>
      <c r="F636" s="39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2.75" x14ac:dyDescent="0.2">
      <c r="A637" s="22"/>
      <c r="B637" s="22"/>
      <c r="C637" s="39"/>
      <c r="D637" s="39"/>
      <c r="E637" s="39"/>
      <c r="F637" s="39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2.75" x14ac:dyDescent="0.2">
      <c r="A638" s="22"/>
      <c r="B638" s="22"/>
      <c r="C638" s="39"/>
      <c r="D638" s="39"/>
      <c r="E638" s="39"/>
      <c r="F638" s="39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2.75" x14ac:dyDescent="0.2">
      <c r="A639" s="22"/>
      <c r="B639" s="22"/>
      <c r="C639" s="39"/>
      <c r="D639" s="39"/>
      <c r="E639" s="39"/>
      <c r="F639" s="39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2.75" x14ac:dyDescent="0.2">
      <c r="A640" s="22"/>
      <c r="B640" s="22"/>
      <c r="C640" s="39"/>
      <c r="D640" s="39"/>
      <c r="E640" s="39"/>
      <c r="F640" s="39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2.75" x14ac:dyDescent="0.2">
      <c r="A641" s="22"/>
      <c r="B641" s="22"/>
      <c r="C641" s="39"/>
      <c r="D641" s="39"/>
      <c r="E641" s="39"/>
      <c r="F641" s="39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2.75" x14ac:dyDescent="0.2">
      <c r="A642" s="22"/>
      <c r="B642" s="22"/>
      <c r="C642" s="39"/>
      <c r="D642" s="39"/>
      <c r="E642" s="39"/>
      <c r="F642" s="39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2.75" x14ac:dyDescent="0.2">
      <c r="A643" s="22"/>
      <c r="B643" s="22"/>
      <c r="C643" s="39"/>
      <c r="D643" s="39"/>
      <c r="E643" s="39"/>
      <c r="F643" s="39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2.75" x14ac:dyDescent="0.2">
      <c r="A644" s="22"/>
      <c r="B644" s="22"/>
      <c r="C644" s="39"/>
      <c r="D644" s="39"/>
      <c r="E644" s="39"/>
      <c r="F644" s="39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2.75" x14ac:dyDescent="0.2">
      <c r="A645" s="22"/>
      <c r="B645" s="22"/>
      <c r="C645" s="39"/>
      <c r="D645" s="39"/>
      <c r="E645" s="39"/>
      <c r="F645" s="39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2.75" x14ac:dyDescent="0.2">
      <c r="A646" s="22"/>
      <c r="B646" s="22"/>
      <c r="C646" s="39"/>
      <c r="D646" s="39"/>
      <c r="E646" s="39"/>
      <c r="F646" s="39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2.75" x14ac:dyDescent="0.2">
      <c r="A647" s="22"/>
      <c r="B647" s="22"/>
      <c r="C647" s="39"/>
      <c r="D647" s="39"/>
      <c r="E647" s="39"/>
      <c r="F647" s="39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2.75" x14ac:dyDescent="0.2">
      <c r="A648" s="22"/>
      <c r="B648" s="22"/>
      <c r="C648" s="39"/>
      <c r="D648" s="39"/>
      <c r="E648" s="39"/>
      <c r="F648" s="39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2.75" x14ac:dyDescent="0.2">
      <c r="A649" s="22"/>
      <c r="B649" s="22"/>
      <c r="C649" s="39"/>
      <c r="D649" s="39"/>
      <c r="E649" s="39"/>
      <c r="F649" s="39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2.75" x14ac:dyDescent="0.2">
      <c r="A650" s="22"/>
      <c r="B650" s="22"/>
      <c r="C650" s="39"/>
      <c r="D650" s="39"/>
      <c r="E650" s="39"/>
      <c r="F650" s="39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2.75" x14ac:dyDescent="0.2">
      <c r="A651" s="22"/>
      <c r="B651" s="22"/>
      <c r="C651" s="39"/>
      <c r="D651" s="39"/>
      <c r="E651" s="39"/>
      <c r="F651" s="39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2.75" x14ac:dyDescent="0.2">
      <c r="A652" s="22"/>
      <c r="B652" s="22"/>
      <c r="C652" s="39"/>
      <c r="D652" s="39"/>
      <c r="E652" s="39"/>
      <c r="F652" s="39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2.75" x14ac:dyDescent="0.2">
      <c r="A653" s="22"/>
      <c r="B653" s="22"/>
      <c r="C653" s="39"/>
      <c r="D653" s="39"/>
      <c r="E653" s="39"/>
      <c r="F653" s="39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2.75" x14ac:dyDescent="0.2">
      <c r="A654" s="22"/>
      <c r="B654" s="22"/>
      <c r="C654" s="39"/>
      <c r="D654" s="39"/>
      <c r="E654" s="39"/>
      <c r="F654" s="39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2.75" x14ac:dyDescent="0.2">
      <c r="A655" s="22"/>
      <c r="B655" s="22"/>
      <c r="C655" s="39"/>
      <c r="D655" s="39"/>
      <c r="E655" s="39"/>
      <c r="F655" s="39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2.75" x14ac:dyDescent="0.2">
      <c r="A656" s="22"/>
      <c r="B656" s="22"/>
      <c r="C656" s="39"/>
      <c r="D656" s="39"/>
      <c r="E656" s="39"/>
      <c r="F656" s="39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2.75" x14ac:dyDescent="0.2">
      <c r="A657" s="22"/>
      <c r="B657" s="22"/>
      <c r="C657" s="39"/>
      <c r="D657" s="39"/>
      <c r="E657" s="39"/>
      <c r="F657" s="39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2.75" x14ac:dyDescent="0.2">
      <c r="A658" s="22"/>
      <c r="B658" s="22"/>
      <c r="C658" s="39"/>
      <c r="D658" s="39"/>
      <c r="E658" s="39"/>
      <c r="F658" s="39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2.75" x14ac:dyDescent="0.2">
      <c r="A659" s="22"/>
      <c r="B659" s="22"/>
      <c r="C659" s="39"/>
      <c r="D659" s="39"/>
      <c r="E659" s="39"/>
      <c r="F659" s="39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2.75" x14ac:dyDescent="0.2">
      <c r="A660" s="22"/>
      <c r="B660" s="22"/>
      <c r="C660" s="39"/>
      <c r="D660" s="39"/>
      <c r="E660" s="39"/>
      <c r="F660" s="39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2.75" x14ac:dyDescent="0.2">
      <c r="A661" s="22"/>
      <c r="B661" s="22"/>
      <c r="C661" s="39"/>
      <c r="D661" s="39"/>
      <c r="E661" s="39"/>
      <c r="F661" s="39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2.75" x14ac:dyDescent="0.2">
      <c r="A662" s="22"/>
      <c r="B662" s="22"/>
      <c r="C662" s="39"/>
      <c r="D662" s="39"/>
      <c r="E662" s="39"/>
      <c r="F662" s="39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2.75" x14ac:dyDescent="0.2">
      <c r="A663" s="22"/>
      <c r="B663" s="22"/>
      <c r="C663" s="39"/>
      <c r="D663" s="39"/>
      <c r="E663" s="39"/>
      <c r="F663" s="39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2.75" x14ac:dyDescent="0.2">
      <c r="A664" s="22"/>
      <c r="B664" s="22"/>
      <c r="C664" s="39"/>
      <c r="D664" s="39"/>
      <c r="E664" s="39"/>
      <c r="F664" s="39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2.75" x14ac:dyDescent="0.2">
      <c r="A665" s="22"/>
      <c r="B665" s="22"/>
      <c r="C665" s="39"/>
      <c r="D665" s="39"/>
      <c r="E665" s="39"/>
      <c r="F665" s="39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2.75" x14ac:dyDescent="0.2">
      <c r="A666" s="22"/>
      <c r="B666" s="22"/>
      <c r="C666" s="39"/>
      <c r="D666" s="39"/>
      <c r="E666" s="39"/>
      <c r="F666" s="39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2.75" x14ac:dyDescent="0.2">
      <c r="A667" s="22"/>
      <c r="B667" s="22"/>
      <c r="C667" s="39"/>
      <c r="D667" s="39"/>
      <c r="E667" s="39"/>
      <c r="F667" s="39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2.75" x14ac:dyDescent="0.2">
      <c r="A668" s="22"/>
      <c r="B668" s="22"/>
      <c r="C668" s="39"/>
      <c r="D668" s="39"/>
      <c r="E668" s="39"/>
      <c r="F668" s="39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2.75" x14ac:dyDescent="0.2">
      <c r="A669" s="22"/>
      <c r="B669" s="22"/>
      <c r="C669" s="39"/>
      <c r="D669" s="39"/>
      <c r="E669" s="39"/>
      <c r="F669" s="39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2.75" x14ac:dyDescent="0.2">
      <c r="A670" s="22"/>
      <c r="B670" s="22"/>
      <c r="C670" s="39"/>
      <c r="D670" s="39"/>
      <c r="E670" s="39"/>
      <c r="F670" s="39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2.75" x14ac:dyDescent="0.2">
      <c r="A671" s="22"/>
      <c r="B671" s="22"/>
      <c r="C671" s="39"/>
      <c r="D671" s="39"/>
      <c r="E671" s="39"/>
      <c r="F671" s="39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2.75" x14ac:dyDescent="0.2">
      <c r="A672" s="22"/>
      <c r="B672" s="22"/>
      <c r="C672" s="39"/>
      <c r="D672" s="39"/>
      <c r="E672" s="39"/>
      <c r="F672" s="39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2.75" x14ac:dyDescent="0.2">
      <c r="A673" s="22"/>
      <c r="B673" s="22"/>
      <c r="C673" s="39"/>
      <c r="D673" s="39"/>
      <c r="E673" s="39"/>
      <c r="F673" s="39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2.75" x14ac:dyDescent="0.2">
      <c r="A674" s="22"/>
      <c r="B674" s="22"/>
      <c r="C674" s="39"/>
      <c r="D674" s="39"/>
      <c r="E674" s="39"/>
      <c r="F674" s="39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2.75" x14ac:dyDescent="0.2">
      <c r="A675" s="22"/>
      <c r="B675" s="22"/>
      <c r="C675" s="39"/>
      <c r="D675" s="39"/>
      <c r="E675" s="39"/>
      <c r="F675" s="39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2.75" x14ac:dyDescent="0.2">
      <c r="A676" s="22"/>
      <c r="B676" s="22"/>
      <c r="C676" s="39"/>
      <c r="D676" s="39"/>
      <c r="E676" s="39"/>
      <c r="F676" s="39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2.75" x14ac:dyDescent="0.2">
      <c r="A677" s="22"/>
      <c r="B677" s="22"/>
      <c r="C677" s="39"/>
      <c r="D677" s="39"/>
      <c r="E677" s="39"/>
      <c r="F677" s="39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2.75" x14ac:dyDescent="0.2">
      <c r="A678" s="22"/>
      <c r="B678" s="22"/>
      <c r="C678" s="39"/>
      <c r="D678" s="39"/>
      <c r="E678" s="39"/>
      <c r="F678" s="39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2.75" x14ac:dyDescent="0.2">
      <c r="A679" s="22"/>
      <c r="B679" s="22"/>
      <c r="C679" s="39"/>
      <c r="D679" s="39"/>
      <c r="E679" s="39"/>
      <c r="F679" s="39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2.75" x14ac:dyDescent="0.2">
      <c r="A680" s="22"/>
      <c r="B680" s="22"/>
      <c r="C680" s="39"/>
      <c r="D680" s="39"/>
      <c r="E680" s="39"/>
      <c r="F680" s="39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2.75" x14ac:dyDescent="0.2">
      <c r="A681" s="22"/>
      <c r="B681" s="22"/>
      <c r="C681" s="39"/>
      <c r="D681" s="39"/>
      <c r="E681" s="39"/>
      <c r="F681" s="39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2.75" x14ac:dyDescent="0.2">
      <c r="A682" s="22"/>
      <c r="B682" s="22"/>
      <c r="C682" s="39"/>
      <c r="D682" s="39"/>
      <c r="E682" s="39"/>
      <c r="F682" s="39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2.75" x14ac:dyDescent="0.2">
      <c r="A683" s="22"/>
      <c r="B683" s="22"/>
      <c r="C683" s="39"/>
      <c r="D683" s="39"/>
      <c r="E683" s="39"/>
      <c r="F683" s="39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2.75" x14ac:dyDescent="0.2">
      <c r="A684" s="22"/>
      <c r="B684" s="22"/>
      <c r="C684" s="39"/>
      <c r="D684" s="39"/>
      <c r="E684" s="39"/>
      <c r="F684" s="39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2.75" x14ac:dyDescent="0.2">
      <c r="A685" s="22"/>
      <c r="B685" s="22"/>
      <c r="C685" s="39"/>
      <c r="D685" s="39"/>
      <c r="E685" s="39"/>
      <c r="F685" s="39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2.75" x14ac:dyDescent="0.2">
      <c r="A686" s="22"/>
      <c r="B686" s="22"/>
      <c r="C686" s="39"/>
      <c r="D686" s="39"/>
      <c r="E686" s="39"/>
      <c r="F686" s="39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2.75" x14ac:dyDescent="0.2">
      <c r="A687" s="22"/>
      <c r="B687" s="22"/>
      <c r="C687" s="39"/>
      <c r="D687" s="39"/>
      <c r="E687" s="39"/>
      <c r="F687" s="39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2.75" x14ac:dyDescent="0.2">
      <c r="A688" s="22"/>
      <c r="B688" s="22"/>
      <c r="C688" s="39"/>
      <c r="D688" s="39"/>
      <c r="E688" s="39"/>
      <c r="F688" s="39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2.75" x14ac:dyDescent="0.2">
      <c r="A689" s="22"/>
      <c r="B689" s="22"/>
      <c r="C689" s="39"/>
      <c r="D689" s="39"/>
      <c r="E689" s="39"/>
      <c r="F689" s="39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2.75" x14ac:dyDescent="0.2">
      <c r="A690" s="22"/>
      <c r="B690" s="22"/>
      <c r="C690" s="39"/>
      <c r="D690" s="39"/>
      <c r="E690" s="39"/>
      <c r="F690" s="39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2.75" x14ac:dyDescent="0.2">
      <c r="A691" s="22"/>
      <c r="B691" s="22"/>
      <c r="C691" s="39"/>
      <c r="D691" s="39"/>
      <c r="E691" s="39"/>
      <c r="F691" s="39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2.75" x14ac:dyDescent="0.2">
      <c r="A692" s="22"/>
      <c r="B692" s="22"/>
      <c r="C692" s="39"/>
      <c r="D692" s="39"/>
      <c r="E692" s="39"/>
      <c r="F692" s="39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2.75" x14ac:dyDescent="0.2">
      <c r="A693" s="22"/>
      <c r="B693" s="22"/>
      <c r="C693" s="39"/>
      <c r="D693" s="39"/>
      <c r="E693" s="39"/>
      <c r="F693" s="39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2.75" x14ac:dyDescent="0.2">
      <c r="A694" s="22"/>
      <c r="B694" s="22"/>
      <c r="C694" s="39"/>
      <c r="D694" s="39"/>
      <c r="E694" s="39"/>
      <c r="F694" s="39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2.75" x14ac:dyDescent="0.2">
      <c r="A695" s="22"/>
      <c r="B695" s="22"/>
      <c r="C695" s="39"/>
      <c r="D695" s="39"/>
      <c r="E695" s="39"/>
      <c r="F695" s="39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2.75" x14ac:dyDescent="0.2">
      <c r="A696" s="22"/>
      <c r="B696" s="22"/>
      <c r="C696" s="39"/>
      <c r="D696" s="39"/>
      <c r="E696" s="39"/>
      <c r="F696" s="39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2.75" x14ac:dyDescent="0.2">
      <c r="A697" s="22"/>
      <c r="B697" s="22"/>
      <c r="C697" s="39"/>
      <c r="D697" s="39"/>
      <c r="E697" s="39"/>
      <c r="F697" s="39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2.75" x14ac:dyDescent="0.2">
      <c r="A698" s="22"/>
      <c r="B698" s="22"/>
      <c r="C698" s="39"/>
      <c r="D698" s="39"/>
      <c r="E698" s="39"/>
      <c r="F698" s="39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2.75" x14ac:dyDescent="0.2">
      <c r="A699" s="22"/>
      <c r="B699" s="22"/>
      <c r="C699" s="39"/>
      <c r="D699" s="39"/>
      <c r="E699" s="39"/>
      <c r="F699" s="39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2.75" x14ac:dyDescent="0.2">
      <c r="A700" s="22"/>
      <c r="B700" s="22"/>
      <c r="C700" s="39"/>
      <c r="D700" s="39"/>
      <c r="E700" s="39"/>
      <c r="F700" s="39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2.75" x14ac:dyDescent="0.2">
      <c r="A701" s="22"/>
      <c r="B701" s="22"/>
      <c r="C701" s="39"/>
      <c r="D701" s="39"/>
      <c r="E701" s="39"/>
      <c r="F701" s="39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2.75" x14ac:dyDescent="0.2">
      <c r="A702" s="22"/>
      <c r="B702" s="22"/>
      <c r="C702" s="39"/>
      <c r="D702" s="39"/>
      <c r="E702" s="39"/>
      <c r="F702" s="39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2.75" x14ac:dyDescent="0.2">
      <c r="A703" s="22"/>
      <c r="B703" s="22"/>
      <c r="C703" s="39"/>
      <c r="D703" s="39"/>
      <c r="E703" s="39"/>
      <c r="F703" s="39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2.75" x14ac:dyDescent="0.2">
      <c r="A704" s="22"/>
      <c r="B704" s="22"/>
      <c r="C704" s="39"/>
      <c r="D704" s="39"/>
      <c r="E704" s="39"/>
      <c r="F704" s="39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2.75" x14ac:dyDescent="0.2">
      <c r="A705" s="22"/>
      <c r="B705" s="22"/>
      <c r="C705" s="39"/>
      <c r="D705" s="39"/>
      <c r="E705" s="39"/>
      <c r="F705" s="39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2.75" x14ac:dyDescent="0.2">
      <c r="A706" s="22"/>
      <c r="B706" s="22"/>
      <c r="C706" s="39"/>
      <c r="D706" s="39"/>
      <c r="E706" s="39"/>
      <c r="F706" s="39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2.75" x14ac:dyDescent="0.2">
      <c r="A707" s="22"/>
      <c r="B707" s="22"/>
      <c r="C707" s="39"/>
      <c r="D707" s="39"/>
      <c r="E707" s="39"/>
      <c r="F707" s="39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2.75" x14ac:dyDescent="0.2">
      <c r="A708" s="22"/>
      <c r="B708" s="22"/>
      <c r="C708" s="39"/>
      <c r="D708" s="39"/>
      <c r="E708" s="39"/>
      <c r="F708" s="39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2.75" x14ac:dyDescent="0.2">
      <c r="A709" s="22"/>
      <c r="B709" s="22"/>
      <c r="C709" s="39"/>
      <c r="D709" s="39"/>
      <c r="E709" s="39"/>
      <c r="F709" s="39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2.75" x14ac:dyDescent="0.2">
      <c r="A710" s="22"/>
      <c r="B710" s="22"/>
      <c r="C710" s="39"/>
      <c r="D710" s="39"/>
      <c r="E710" s="39"/>
      <c r="F710" s="39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2.75" x14ac:dyDescent="0.2">
      <c r="A711" s="22"/>
      <c r="B711" s="22"/>
      <c r="C711" s="39"/>
      <c r="D711" s="39"/>
      <c r="E711" s="39"/>
      <c r="F711" s="39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2.75" x14ac:dyDescent="0.2">
      <c r="A712" s="22"/>
      <c r="B712" s="22"/>
      <c r="C712" s="39"/>
      <c r="D712" s="39"/>
      <c r="E712" s="39"/>
      <c r="F712" s="39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2.75" x14ac:dyDescent="0.2">
      <c r="A713" s="22"/>
      <c r="B713" s="22"/>
      <c r="C713" s="39"/>
      <c r="D713" s="39"/>
      <c r="E713" s="39"/>
      <c r="F713" s="39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2.75" x14ac:dyDescent="0.2">
      <c r="A714" s="22"/>
      <c r="B714" s="22"/>
      <c r="C714" s="39"/>
      <c r="D714" s="39"/>
      <c r="E714" s="39"/>
      <c r="F714" s="39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2.75" x14ac:dyDescent="0.2">
      <c r="A715" s="22"/>
      <c r="B715" s="22"/>
      <c r="C715" s="39"/>
      <c r="D715" s="39"/>
      <c r="E715" s="39"/>
      <c r="F715" s="39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2.75" x14ac:dyDescent="0.2">
      <c r="A716" s="22"/>
      <c r="B716" s="22"/>
      <c r="C716" s="39"/>
      <c r="D716" s="39"/>
      <c r="E716" s="39"/>
      <c r="F716" s="39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2.75" x14ac:dyDescent="0.2">
      <c r="A717" s="22"/>
      <c r="B717" s="22"/>
      <c r="C717" s="39"/>
      <c r="D717" s="39"/>
      <c r="E717" s="39"/>
      <c r="F717" s="39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2.75" x14ac:dyDescent="0.2">
      <c r="A718" s="22"/>
      <c r="B718" s="22"/>
      <c r="C718" s="39"/>
      <c r="D718" s="39"/>
      <c r="E718" s="39"/>
      <c r="F718" s="39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2.75" x14ac:dyDescent="0.2">
      <c r="A719" s="22"/>
      <c r="B719" s="22"/>
      <c r="C719" s="39"/>
      <c r="D719" s="39"/>
      <c r="E719" s="39"/>
      <c r="F719" s="39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2.75" x14ac:dyDescent="0.2">
      <c r="A720" s="22"/>
      <c r="B720" s="22"/>
      <c r="C720" s="39"/>
      <c r="D720" s="39"/>
      <c r="E720" s="39"/>
      <c r="F720" s="39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2.75" x14ac:dyDescent="0.2">
      <c r="A721" s="22"/>
      <c r="B721" s="22"/>
      <c r="C721" s="39"/>
      <c r="D721" s="39"/>
      <c r="E721" s="39"/>
      <c r="F721" s="39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2.75" x14ac:dyDescent="0.2">
      <c r="A722" s="22"/>
      <c r="B722" s="22"/>
      <c r="C722" s="39"/>
      <c r="D722" s="39"/>
      <c r="E722" s="39"/>
      <c r="F722" s="39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2.75" x14ac:dyDescent="0.2">
      <c r="A723" s="22"/>
      <c r="B723" s="22"/>
      <c r="C723" s="39"/>
      <c r="D723" s="39"/>
      <c r="E723" s="39"/>
      <c r="F723" s="39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2.75" x14ac:dyDescent="0.2">
      <c r="A724" s="22"/>
      <c r="B724" s="22"/>
      <c r="C724" s="39"/>
      <c r="D724" s="39"/>
      <c r="E724" s="39"/>
      <c r="F724" s="39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2.75" x14ac:dyDescent="0.2">
      <c r="A725" s="22"/>
      <c r="B725" s="22"/>
      <c r="C725" s="39"/>
      <c r="D725" s="39"/>
      <c r="E725" s="39"/>
      <c r="F725" s="39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2.75" x14ac:dyDescent="0.2">
      <c r="A726" s="22"/>
      <c r="B726" s="22"/>
      <c r="C726" s="39"/>
      <c r="D726" s="39"/>
      <c r="E726" s="39"/>
      <c r="F726" s="39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2.75" x14ac:dyDescent="0.2">
      <c r="A727" s="22"/>
      <c r="B727" s="22"/>
      <c r="C727" s="39"/>
      <c r="D727" s="39"/>
      <c r="E727" s="39"/>
      <c r="F727" s="39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2.75" x14ac:dyDescent="0.2">
      <c r="A728" s="22"/>
      <c r="B728" s="22"/>
      <c r="C728" s="39"/>
      <c r="D728" s="39"/>
      <c r="E728" s="39"/>
      <c r="F728" s="39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2.75" x14ac:dyDescent="0.2">
      <c r="A729" s="22"/>
      <c r="B729" s="22"/>
      <c r="C729" s="39"/>
      <c r="D729" s="39"/>
      <c r="E729" s="39"/>
      <c r="F729" s="39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2.75" x14ac:dyDescent="0.2">
      <c r="A730" s="22"/>
      <c r="B730" s="22"/>
      <c r="C730" s="39"/>
      <c r="D730" s="39"/>
      <c r="E730" s="39"/>
      <c r="F730" s="39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2.75" x14ac:dyDescent="0.2">
      <c r="A731" s="22"/>
      <c r="B731" s="22"/>
      <c r="C731" s="39"/>
      <c r="D731" s="39"/>
      <c r="E731" s="39"/>
      <c r="F731" s="39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2.75" x14ac:dyDescent="0.2">
      <c r="A732" s="22"/>
      <c r="B732" s="22"/>
      <c r="C732" s="39"/>
      <c r="D732" s="39"/>
      <c r="E732" s="39"/>
      <c r="F732" s="39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2.75" x14ac:dyDescent="0.2">
      <c r="A733" s="22"/>
      <c r="B733" s="22"/>
      <c r="C733" s="39"/>
      <c r="D733" s="39"/>
      <c r="E733" s="39"/>
      <c r="F733" s="39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2.75" x14ac:dyDescent="0.2">
      <c r="A734" s="22"/>
      <c r="B734" s="22"/>
      <c r="C734" s="39"/>
      <c r="D734" s="39"/>
      <c r="E734" s="39"/>
      <c r="F734" s="39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2.75" x14ac:dyDescent="0.2">
      <c r="A735" s="22"/>
      <c r="B735" s="22"/>
      <c r="C735" s="39"/>
      <c r="D735" s="39"/>
      <c r="E735" s="39"/>
      <c r="F735" s="39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2.75" x14ac:dyDescent="0.2">
      <c r="A736" s="22"/>
      <c r="B736" s="22"/>
      <c r="C736" s="39"/>
      <c r="D736" s="39"/>
      <c r="E736" s="39"/>
      <c r="F736" s="39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2.75" x14ac:dyDescent="0.2">
      <c r="A737" s="22"/>
      <c r="B737" s="22"/>
      <c r="C737" s="39"/>
      <c r="D737" s="39"/>
      <c r="E737" s="39"/>
      <c r="F737" s="39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2.75" x14ac:dyDescent="0.2">
      <c r="A738" s="22"/>
      <c r="B738" s="22"/>
      <c r="C738" s="39"/>
      <c r="D738" s="39"/>
      <c r="E738" s="39"/>
      <c r="F738" s="39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2.75" x14ac:dyDescent="0.2">
      <c r="A739" s="22"/>
      <c r="B739" s="22"/>
      <c r="C739" s="39"/>
      <c r="D739" s="39"/>
      <c r="E739" s="39"/>
      <c r="F739" s="39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2.75" x14ac:dyDescent="0.2">
      <c r="A740" s="22"/>
      <c r="B740" s="22"/>
      <c r="C740" s="39"/>
      <c r="D740" s="39"/>
      <c r="E740" s="39"/>
      <c r="F740" s="39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2.75" x14ac:dyDescent="0.2">
      <c r="A741" s="22"/>
      <c r="B741" s="22"/>
      <c r="C741" s="39"/>
      <c r="D741" s="39"/>
      <c r="E741" s="39"/>
      <c r="F741" s="39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2.75" x14ac:dyDescent="0.2">
      <c r="A742" s="22"/>
      <c r="B742" s="22"/>
      <c r="C742" s="39"/>
      <c r="D742" s="39"/>
      <c r="E742" s="39"/>
      <c r="F742" s="39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2.75" x14ac:dyDescent="0.2">
      <c r="A743" s="22"/>
      <c r="B743" s="22"/>
      <c r="C743" s="39"/>
      <c r="D743" s="39"/>
      <c r="E743" s="39"/>
      <c r="F743" s="39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2.75" x14ac:dyDescent="0.2">
      <c r="A744" s="22"/>
      <c r="B744" s="22"/>
      <c r="C744" s="39"/>
      <c r="D744" s="39"/>
      <c r="E744" s="39"/>
      <c r="F744" s="39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2.75" x14ac:dyDescent="0.2">
      <c r="A745" s="22"/>
      <c r="B745" s="22"/>
      <c r="C745" s="39"/>
      <c r="D745" s="39"/>
      <c r="E745" s="39"/>
      <c r="F745" s="39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2.75" x14ac:dyDescent="0.2">
      <c r="A746" s="22"/>
      <c r="B746" s="22"/>
      <c r="C746" s="39"/>
      <c r="D746" s="39"/>
      <c r="E746" s="39"/>
      <c r="F746" s="39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2.75" x14ac:dyDescent="0.2">
      <c r="A747" s="22"/>
      <c r="B747" s="22"/>
      <c r="C747" s="39"/>
      <c r="D747" s="39"/>
      <c r="E747" s="39"/>
      <c r="F747" s="39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2.75" x14ac:dyDescent="0.2">
      <c r="A748" s="22"/>
      <c r="B748" s="22"/>
      <c r="C748" s="39"/>
      <c r="D748" s="39"/>
      <c r="E748" s="39"/>
      <c r="F748" s="39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2.75" x14ac:dyDescent="0.2">
      <c r="A749" s="22"/>
      <c r="B749" s="22"/>
      <c r="C749" s="39"/>
      <c r="D749" s="39"/>
      <c r="E749" s="39"/>
      <c r="F749" s="39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2.75" x14ac:dyDescent="0.2">
      <c r="A750" s="22"/>
      <c r="B750" s="22"/>
      <c r="C750" s="39"/>
      <c r="D750" s="39"/>
      <c r="E750" s="39"/>
      <c r="F750" s="39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2.75" x14ac:dyDescent="0.2">
      <c r="A751" s="22"/>
      <c r="B751" s="22"/>
      <c r="C751" s="39"/>
      <c r="D751" s="39"/>
      <c r="E751" s="39"/>
      <c r="F751" s="39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2.75" x14ac:dyDescent="0.2">
      <c r="A752" s="22"/>
      <c r="B752" s="22"/>
      <c r="C752" s="39"/>
      <c r="D752" s="39"/>
      <c r="E752" s="39"/>
      <c r="F752" s="39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2.75" x14ac:dyDescent="0.2">
      <c r="A753" s="22"/>
      <c r="B753" s="22"/>
      <c r="C753" s="39"/>
      <c r="D753" s="39"/>
      <c r="E753" s="39"/>
      <c r="F753" s="39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2.75" x14ac:dyDescent="0.2">
      <c r="A754" s="22"/>
      <c r="B754" s="22"/>
      <c r="C754" s="39"/>
      <c r="D754" s="39"/>
      <c r="E754" s="39"/>
      <c r="F754" s="39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2.75" x14ac:dyDescent="0.2">
      <c r="A755" s="22"/>
      <c r="B755" s="22"/>
      <c r="C755" s="39"/>
      <c r="D755" s="39"/>
      <c r="E755" s="39"/>
      <c r="F755" s="39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2.75" x14ac:dyDescent="0.2">
      <c r="A756" s="22"/>
      <c r="B756" s="22"/>
      <c r="C756" s="39"/>
      <c r="D756" s="39"/>
      <c r="E756" s="39"/>
      <c r="F756" s="39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2.75" x14ac:dyDescent="0.2">
      <c r="A757" s="22"/>
      <c r="B757" s="22"/>
      <c r="C757" s="39"/>
      <c r="D757" s="39"/>
      <c r="E757" s="39"/>
      <c r="F757" s="39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2.75" x14ac:dyDescent="0.2">
      <c r="A758" s="22"/>
      <c r="B758" s="22"/>
      <c r="C758" s="39"/>
      <c r="D758" s="39"/>
      <c r="E758" s="39"/>
      <c r="F758" s="39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2.75" x14ac:dyDescent="0.2">
      <c r="A759" s="22"/>
      <c r="B759" s="22"/>
      <c r="C759" s="39"/>
      <c r="D759" s="39"/>
      <c r="E759" s="39"/>
      <c r="F759" s="39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2.75" x14ac:dyDescent="0.2">
      <c r="A760" s="22"/>
      <c r="B760" s="22"/>
      <c r="C760" s="39"/>
      <c r="D760" s="39"/>
      <c r="E760" s="39"/>
      <c r="F760" s="39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2.75" x14ac:dyDescent="0.2">
      <c r="A761" s="22"/>
      <c r="B761" s="22"/>
      <c r="C761" s="39"/>
      <c r="D761" s="39"/>
      <c r="E761" s="39"/>
      <c r="F761" s="39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2.75" x14ac:dyDescent="0.2">
      <c r="A762" s="22"/>
      <c r="B762" s="22"/>
      <c r="C762" s="39"/>
      <c r="D762" s="39"/>
      <c r="E762" s="39"/>
      <c r="F762" s="39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2.75" x14ac:dyDescent="0.2">
      <c r="A763" s="22"/>
      <c r="B763" s="22"/>
      <c r="C763" s="39"/>
      <c r="D763" s="39"/>
      <c r="E763" s="39"/>
      <c r="F763" s="39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2.75" x14ac:dyDescent="0.2">
      <c r="A764" s="22"/>
      <c r="B764" s="22"/>
      <c r="C764" s="39"/>
      <c r="D764" s="39"/>
      <c r="E764" s="39"/>
      <c r="F764" s="39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2.75" x14ac:dyDescent="0.2">
      <c r="A765" s="22"/>
      <c r="B765" s="22"/>
      <c r="C765" s="39"/>
      <c r="D765" s="39"/>
      <c r="E765" s="39"/>
      <c r="F765" s="39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2.75" x14ac:dyDescent="0.2">
      <c r="A766" s="22"/>
      <c r="B766" s="22"/>
      <c r="C766" s="39"/>
      <c r="D766" s="39"/>
      <c r="E766" s="39"/>
      <c r="F766" s="39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2.75" x14ac:dyDescent="0.2">
      <c r="A767" s="22"/>
      <c r="B767" s="22"/>
      <c r="C767" s="39"/>
      <c r="D767" s="39"/>
      <c r="E767" s="39"/>
      <c r="F767" s="39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2.75" x14ac:dyDescent="0.2">
      <c r="A768" s="22"/>
      <c r="B768" s="22"/>
      <c r="C768" s="39"/>
      <c r="D768" s="39"/>
      <c r="E768" s="39"/>
      <c r="F768" s="39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2.75" x14ac:dyDescent="0.2">
      <c r="A769" s="22"/>
      <c r="B769" s="22"/>
      <c r="C769" s="39"/>
      <c r="D769" s="39"/>
      <c r="E769" s="39"/>
      <c r="F769" s="39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2.75" x14ac:dyDescent="0.2">
      <c r="A770" s="22"/>
      <c r="B770" s="22"/>
      <c r="C770" s="39"/>
      <c r="D770" s="39"/>
      <c r="E770" s="39"/>
      <c r="F770" s="39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2.75" x14ac:dyDescent="0.2">
      <c r="A771" s="22"/>
      <c r="B771" s="22"/>
      <c r="C771" s="39"/>
      <c r="D771" s="39"/>
      <c r="E771" s="39"/>
      <c r="F771" s="39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2.75" x14ac:dyDescent="0.2">
      <c r="A772" s="22"/>
      <c r="B772" s="22"/>
      <c r="C772" s="39"/>
      <c r="D772" s="39"/>
      <c r="E772" s="39"/>
      <c r="F772" s="39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2.75" x14ac:dyDescent="0.2">
      <c r="A773" s="22"/>
      <c r="B773" s="22"/>
      <c r="C773" s="39"/>
      <c r="D773" s="39"/>
      <c r="E773" s="39"/>
      <c r="F773" s="39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2.75" x14ac:dyDescent="0.2">
      <c r="A774" s="22"/>
      <c r="B774" s="22"/>
      <c r="C774" s="39"/>
      <c r="D774" s="39"/>
      <c r="E774" s="39"/>
      <c r="F774" s="39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2.75" x14ac:dyDescent="0.2">
      <c r="A775" s="22"/>
      <c r="B775" s="22"/>
      <c r="C775" s="39"/>
      <c r="D775" s="39"/>
      <c r="E775" s="39"/>
      <c r="F775" s="39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2.75" x14ac:dyDescent="0.2">
      <c r="A776" s="22"/>
      <c r="B776" s="22"/>
      <c r="C776" s="39"/>
      <c r="D776" s="39"/>
      <c r="E776" s="39"/>
      <c r="F776" s="39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2.75" x14ac:dyDescent="0.2">
      <c r="A777" s="22"/>
      <c r="B777" s="22"/>
      <c r="C777" s="39"/>
      <c r="D777" s="39"/>
      <c r="E777" s="39"/>
      <c r="F777" s="39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2.75" x14ac:dyDescent="0.2">
      <c r="A778" s="22"/>
      <c r="B778" s="22"/>
      <c r="C778" s="39"/>
      <c r="D778" s="39"/>
      <c r="E778" s="39"/>
      <c r="F778" s="39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2.75" x14ac:dyDescent="0.2">
      <c r="A779" s="22"/>
      <c r="B779" s="22"/>
      <c r="C779" s="39"/>
      <c r="D779" s="39"/>
      <c r="E779" s="39"/>
      <c r="F779" s="39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2.75" x14ac:dyDescent="0.2">
      <c r="A780" s="22"/>
      <c r="B780" s="22"/>
      <c r="C780" s="39"/>
      <c r="D780" s="39"/>
      <c r="E780" s="39"/>
      <c r="F780" s="39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2.75" x14ac:dyDescent="0.2">
      <c r="A781" s="22"/>
      <c r="B781" s="22"/>
      <c r="C781" s="39"/>
      <c r="D781" s="39"/>
      <c r="E781" s="39"/>
      <c r="F781" s="39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2.75" x14ac:dyDescent="0.2">
      <c r="A782" s="22"/>
      <c r="B782" s="22"/>
      <c r="C782" s="39"/>
      <c r="D782" s="39"/>
      <c r="E782" s="39"/>
      <c r="F782" s="39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2.75" x14ac:dyDescent="0.2">
      <c r="A783" s="22"/>
      <c r="B783" s="22"/>
      <c r="C783" s="39"/>
      <c r="D783" s="39"/>
      <c r="E783" s="39"/>
      <c r="F783" s="39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2.75" x14ac:dyDescent="0.2">
      <c r="A784" s="22"/>
      <c r="B784" s="22"/>
      <c r="C784" s="39"/>
      <c r="D784" s="39"/>
      <c r="E784" s="39"/>
      <c r="F784" s="39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2.75" x14ac:dyDescent="0.2">
      <c r="A785" s="22"/>
      <c r="B785" s="22"/>
      <c r="C785" s="39"/>
      <c r="D785" s="39"/>
      <c r="E785" s="39"/>
      <c r="F785" s="39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2.75" x14ac:dyDescent="0.2">
      <c r="A786" s="22"/>
      <c r="B786" s="22"/>
      <c r="C786" s="39"/>
      <c r="D786" s="39"/>
      <c r="E786" s="39"/>
      <c r="F786" s="39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2.75" x14ac:dyDescent="0.2">
      <c r="A787" s="22"/>
      <c r="B787" s="22"/>
      <c r="C787" s="39"/>
      <c r="D787" s="39"/>
      <c r="E787" s="39"/>
      <c r="F787" s="39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2.75" x14ac:dyDescent="0.2">
      <c r="A788" s="22"/>
      <c r="B788" s="22"/>
      <c r="C788" s="39"/>
      <c r="D788" s="39"/>
      <c r="E788" s="39"/>
      <c r="F788" s="39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2.75" x14ac:dyDescent="0.2">
      <c r="A789" s="22"/>
      <c r="B789" s="22"/>
      <c r="C789" s="39"/>
      <c r="D789" s="39"/>
      <c r="E789" s="39"/>
      <c r="F789" s="39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2.75" x14ac:dyDescent="0.2">
      <c r="A790" s="22"/>
      <c r="B790" s="22"/>
      <c r="C790" s="39"/>
      <c r="D790" s="39"/>
      <c r="E790" s="39"/>
      <c r="F790" s="39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2.75" x14ac:dyDescent="0.2">
      <c r="A791" s="22"/>
      <c r="B791" s="22"/>
      <c r="C791" s="39"/>
      <c r="D791" s="39"/>
      <c r="E791" s="39"/>
      <c r="F791" s="39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2.75" x14ac:dyDescent="0.2">
      <c r="A792" s="22"/>
      <c r="B792" s="22"/>
      <c r="C792" s="39"/>
      <c r="D792" s="39"/>
      <c r="E792" s="39"/>
      <c r="F792" s="39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2.75" x14ac:dyDescent="0.2">
      <c r="A793" s="22"/>
      <c r="B793" s="22"/>
      <c r="C793" s="39"/>
      <c r="D793" s="39"/>
      <c r="E793" s="39"/>
      <c r="F793" s="39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2.75" x14ac:dyDescent="0.2">
      <c r="A794" s="22"/>
      <c r="B794" s="22"/>
      <c r="C794" s="39"/>
      <c r="D794" s="39"/>
      <c r="E794" s="39"/>
      <c r="F794" s="39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2.75" x14ac:dyDescent="0.2">
      <c r="A795" s="22"/>
      <c r="B795" s="22"/>
      <c r="C795" s="39"/>
      <c r="D795" s="39"/>
      <c r="E795" s="39"/>
      <c r="F795" s="39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2.75" x14ac:dyDescent="0.2">
      <c r="A796" s="22"/>
      <c r="B796" s="22"/>
      <c r="C796" s="39"/>
      <c r="D796" s="39"/>
      <c r="E796" s="39"/>
      <c r="F796" s="39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2.75" x14ac:dyDescent="0.2">
      <c r="A797" s="22"/>
      <c r="B797" s="22"/>
      <c r="C797" s="39"/>
      <c r="D797" s="39"/>
      <c r="E797" s="39"/>
      <c r="F797" s="39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2.75" x14ac:dyDescent="0.2">
      <c r="A798" s="22"/>
      <c r="B798" s="22"/>
      <c r="C798" s="39"/>
      <c r="D798" s="39"/>
      <c r="E798" s="39"/>
      <c r="F798" s="39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2.75" x14ac:dyDescent="0.2">
      <c r="A799" s="22"/>
      <c r="B799" s="22"/>
      <c r="C799" s="39"/>
      <c r="D799" s="39"/>
      <c r="E799" s="39"/>
      <c r="F799" s="39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2.75" x14ac:dyDescent="0.2">
      <c r="A800" s="22"/>
      <c r="B800" s="22"/>
      <c r="C800" s="39"/>
      <c r="D800" s="39"/>
      <c r="E800" s="39"/>
      <c r="F800" s="39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2.75" x14ac:dyDescent="0.2">
      <c r="A801" s="22"/>
      <c r="B801" s="22"/>
      <c r="C801" s="39"/>
      <c r="D801" s="39"/>
      <c r="E801" s="39"/>
      <c r="F801" s="39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2.75" x14ac:dyDescent="0.2">
      <c r="A802" s="22"/>
      <c r="B802" s="22"/>
      <c r="C802" s="39"/>
      <c r="D802" s="39"/>
      <c r="E802" s="39"/>
      <c r="F802" s="39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2.75" x14ac:dyDescent="0.2">
      <c r="A803" s="22"/>
      <c r="B803" s="22"/>
      <c r="C803" s="39"/>
      <c r="D803" s="39"/>
      <c r="E803" s="39"/>
      <c r="F803" s="39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2.75" x14ac:dyDescent="0.2">
      <c r="A804" s="22"/>
      <c r="B804" s="22"/>
      <c r="C804" s="39"/>
      <c r="D804" s="39"/>
      <c r="E804" s="39"/>
      <c r="F804" s="39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2.75" x14ac:dyDescent="0.2">
      <c r="A805" s="22"/>
      <c r="B805" s="22"/>
      <c r="C805" s="39"/>
      <c r="D805" s="39"/>
      <c r="E805" s="39"/>
      <c r="F805" s="39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2.75" x14ac:dyDescent="0.2">
      <c r="A806" s="22"/>
      <c r="B806" s="22"/>
      <c r="C806" s="39"/>
      <c r="D806" s="39"/>
      <c r="E806" s="39"/>
      <c r="F806" s="39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2.75" x14ac:dyDescent="0.2">
      <c r="A807" s="22"/>
      <c r="B807" s="22"/>
      <c r="C807" s="39"/>
      <c r="D807" s="39"/>
      <c r="E807" s="39"/>
      <c r="F807" s="39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2.75" x14ac:dyDescent="0.2">
      <c r="A808" s="22"/>
      <c r="B808" s="22"/>
      <c r="C808" s="39"/>
      <c r="D808" s="39"/>
      <c r="E808" s="39"/>
      <c r="F808" s="39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2.75" x14ac:dyDescent="0.2">
      <c r="A809" s="22"/>
      <c r="B809" s="22"/>
      <c r="C809" s="39"/>
      <c r="D809" s="39"/>
      <c r="E809" s="39"/>
      <c r="F809" s="39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2.75" x14ac:dyDescent="0.2">
      <c r="A810" s="22"/>
      <c r="B810" s="22"/>
      <c r="C810" s="39"/>
      <c r="D810" s="39"/>
      <c r="E810" s="39"/>
      <c r="F810" s="39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2.75" x14ac:dyDescent="0.2">
      <c r="A811" s="22"/>
      <c r="B811" s="22"/>
      <c r="C811" s="39"/>
      <c r="D811" s="39"/>
      <c r="E811" s="39"/>
      <c r="F811" s="39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2.75" x14ac:dyDescent="0.2">
      <c r="A812" s="22"/>
      <c r="B812" s="22"/>
      <c r="C812" s="39"/>
      <c r="D812" s="39"/>
      <c r="E812" s="39"/>
      <c r="F812" s="39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2.75" x14ac:dyDescent="0.2">
      <c r="A813" s="22"/>
      <c r="B813" s="22"/>
      <c r="C813" s="39"/>
      <c r="D813" s="39"/>
      <c r="E813" s="39"/>
      <c r="F813" s="39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2.75" x14ac:dyDescent="0.2">
      <c r="A814" s="22"/>
      <c r="B814" s="22"/>
      <c r="C814" s="39"/>
      <c r="D814" s="39"/>
      <c r="E814" s="39"/>
      <c r="F814" s="39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2.75" x14ac:dyDescent="0.2">
      <c r="A815" s="22"/>
      <c r="B815" s="22"/>
      <c r="C815" s="39"/>
      <c r="D815" s="39"/>
      <c r="E815" s="39"/>
      <c r="F815" s="39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2.75" x14ac:dyDescent="0.2">
      <c r="A816" s="22"/>
      <c r="B816" s="22"/>
      <c r="C816" s="39"/>
      <c r="D816" s="39"/>
      <c r="E816" s="39"/>
      <c r="F816" s="39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2.75" x14ac:dyDescent="0.2">
      <c r="A817" s="22"/>
      <c r="B817" s="22"/>
      <c r="C817" s="39"/>
      <c r="D817" s="39"/>
      <c r="E817" s="39"/>
      <c r="F817" s="39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2.75" x14ac:dyDescent="0.2">
      <c r="A818" s="22"/>
      <c r="B818" s="22"/>
      <c r="C818" s="39"/>
      <c r="D818" s="39"/>
      <c r="E818" s="39"/>
      <c r="F818" s="39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2.75" x14ac:dyDescent="0.2">
      <c r="A819" s="22"/>
      <c r="B819" s="22"/>
      <c r="C819" s="39"/>
      <c r="D819" s="39"/>
      <c r="E819" s="39"/>
      <c r="F819" s="39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2.75" x14ac:dyDescent="0.2">
      <c r="A820" s="22"/>
      <c r="B820" s="22"/>
      <c r="C820" s="39"/>
      <c r="D820" s="39"/>
      <c r="E820" s="39"/>
      <c r="F820" s="39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2.75" x14ac:dyDescent="0.2">
      <c r="A821" s="22"/>
      <c r="B821" s="22"/>
      <c r="C821" s="39"/>
      <c r="D821" s="39"/>
      <c r="E821" s="39"/>
      <c r="F821" s="39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2.75" x14ac:dyDescent="0.2">
      <c r="A822" s="22"/>
      <c r="B822" s="22"/>
      <c r="C822" s="39"/>
      <c r="D822" s="39"/>
      <c r="E822" s="39"/>
      <c r="F822" s="39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2.75" x14ac:dyDescent="0.2">
      <c r="A823" s="22"/>
      <c r="B823" s="22"/>
      <c r="C823" s="39"/>
      <c r="D823" s="39"/>
      <c r="E823" s="39"/>
      <c r="F823" s="39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2.75" x14ac:dyDescent="0.2">
      <c r="A824" s="22"/>
      <c r="B824" s="22"/>
      <c r="C824" s="39"/>
      <c r="D824" s="39"/>
      <c r="E824" s="39"/>
      <c r="F824" s="39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2.75" x14ac:dyDescent="0.2">
      <c r="A825" s="22"/>
      <c r="B825" s="22"/>
      <c r="C825" s="39"/>
      <c r="D825" s="39"/>
      <c r="E825" s="39"/>
      <c r="F825" s="39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2.75" x14ac:dyDescent="0.2">
      <c r="A826" s="22"/>
      <c r="B826" s="22"/>
      <c r="C826" s="39"/>
      <c r="D826" s="39"/>
      <c r="E826" s="39"/>
      <c r="F826" s="39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2.75" x14ac:dyDescent="0.2">
      <c r="A827" s="22"/>
      <c r="B827" s="22"/>
      <c r="C827" s="39"/>
      <c r="D827" s="39"/>
      <c r="E827" s="39"/>
      <c r="F827" s="39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2.75" x14ac:dyDescent="0.2">
      <c r="A828" s="22"/>
      <c r="B828" s="22"/>
      <c r="C828" s="39"/>
      <c r="D828" s="39"/>
      <c r="E828" s="39"/>
      <c r="F828" s="39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2.75" x14ac:dyDescent="0.2">
      <c r="A829" s="22"/>
      <c r="B829" s="22"/>
      <c r="C829" s="39"/>
      <c r="D829" s="39"/>
      <c r="E829" s="39"/>
      <c r="F829" s="39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2.75" x14ac:dyDescent="0.2">
      <c r="A830" s="22"/>
      <c r="B830" s="22"/>
      <c r="C830" s="39"/>
      <c r="D830" s="39"/>
      <c r="E830" s="39"/>
      <c r="F830" s="39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2.75" x14ac:dyDescent="0.2">
      <c r="A831" s="22"/>
      <c r="B831" s="22"/>
      <c r="C831" s="39"/>
      <c r="D831" s="39"/>
      <c r="E831" s="39"/>
      <c r="F831" s="39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2.75" x14ac:dyDescent="0.2">
      <c r="A832" s="22"/>
      <c r="B832" s="22"/>
      <c r="C832" s="39"/>
      <c r="D832" s="39"/>
      <c r="E832" s="39"/>
      <c r="F832" s="39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2.75" x14ac:dyDescent="0.2">
      <c r="A833" s="22"/>
      <c r="B833" s="22"/>
      <c r="C833" s="39"/>
      <c r="D833" s="39"/>
      <c r="E833" s="39"/>
      <c r="F833" s="39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2.75" x14ac:dyDescent="0.2">
      <c r="A834" s="22"/>
      <c r="B834" s="22"/>
      <c r="C834" s="39"/>
      <c r="D834" s="39"/>
      <c r="E834" s="39"/>
      <c r="F834" s="39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2.75" x14ac:dyDescent="0.2">
      <c r="A835" s="22"/>
      <c r="B835" s="22"/>
      <c r="C835" s="39"/>
      <c r="D835" s="39"/>
      <c r="E835" s="39"/>
      <c r="F835" s="39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2.75" x14ac:dyDescent="0.2">
      <c r="A836" s="22"/>
      <c r="B836" s="22"/>
      <c r="C836" s="39"/>
      <c r="D836" s="39"/>
      <c r="E836" s="39"/>
      <c r="F836" s="39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2.75" x14ac:dyDescent="0.2">
      <c r="A837" s="22"/>
      <c r="B837" s="22"/>
      <c r="C837" s="39"/>
      <c r="D837" s="39"/>
      <c r="E837" s="39"/>
      <c r="F837" s="39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2.75" x14ac:dyDescent="0.2">
      <c r="A838" s="22"/>
      <c r="B838" s="22"/>
      <c r="C838" s="39"/>
      <c r="D838" s="39"/>
      <c r="E838" s="39"/>
      <c r="F838" s="39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2.75" x14ac:dyDescent="0.2">
      <c r="A839" s="22"/>
      <c r="B839" s="22"/>
      <c r="C839" s="39"/>
      <c r="D839" s="39"/>
      <c r="E839" s="39"/>
      <c r="F839" s="39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2.75" x14ac:dyDescent="0.2">
      <c r="A840" s="22"/>
      <c r="B840" s="22"/>
      <c r="C840" s="39"/>
      <c r="D840" s="39"/>
      <c r="E840" s="39"/>
      <c r="F840" s="39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2.75" x14ac:dyDescent="0.2">
      <c r="A841" s="22"/>
      <c r="B841" s="22"/>
      <c r="C841" s="39"/>
      <c r="D841" s="39"/>
      <c r="E841" s="39"/>
      <c r="F841" s="39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2.75" x14ac:dyDescent="0.2">
      <c r="A842" s="22"/>
      <c r="B842" s="22"/>
      <c r="C842" s="39"/>
      <c r="D842" s="39"/>
      <c r="E842" s="39"/>
      <c r="F842" s="39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2.75" x14ac:dyDescent="0.2">
      <c r="A843" s="22"/>
      <c r="B843" s="22"/>
      <c r="C843" s="39"/>
      <c r="D843" s="39"/>
      <c r="E843" s="39"/>
      <c r="F843" s="39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2.75" x14ac:dyDescent="0.2">
      <c r="A844" s="22"/>
      <c r="B844" s="22"/>
      <c r="C844" s="39"/>
      <c r="D844" s="39"/>
      <c r="E844" s="39"/>
      <c r="F844" s="39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2.75" x14ac:dyDescent="0.2">
      <c r="A845" s="22"/>
      <c r="B845" s="22"/>
      <c r="C845" s="39"/>
      <c r="D845" s="39"/>
      <c r="E845" s="39"/>
      <c r="F845" s="39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2.75" x14ac:dyDescent="0.2">
      <c r="A846" s="22"/>
      <c r="B846" s="22"/>
      <c r="C846" s="39"/>
      <c r="D846" s="39"/>
      <c r="E846" s="39"/>
      <c r="F846" s="39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2.75" x14ac:dyDescent="0.2">
      <c r="A847" s="22"/>
      <c r="B847" s="22"/>
      <c r="C847" s="39"/>
      <c r="D847" s="39"/>
      <c r="E847" s="39"/>
      <c r="F847" s="39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2.75" x14ac:dyDescent="0.2">
      <c r="A848" s="22"/>
      <c r="B848" s="22"/>
      <c r="C848" s="39"/>
      <c r="D848" s="39"/>
      <c r="E848" s="39"/>
      <c r="F848" s="39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2.75" x14ac:dyDescent="0.2">
      <c r="A849" s="22"/>
      <c r="B849" s="22"/>
      <c r="C849" s="39"/>
      <c r="D849" s="39"/>
      <c r="E849" s="39"/>
      <c r="F849" s="39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2.75" x14ac:dyDescent="0.2">
      <c r="A850" s="22"/>
      <c r="B850" s="22"/>
      <c r="C850" s="39"/>
      <c r="D850" s="39"/>
      <c r="E850" s="39"/>
      <c r="F850" s="39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2.75" x14ac:dyDescent="0.2">
      <c r="A851" s="22"/>
      <c r="B851" s="22"/>
      <c r="C851" s="39"/>
      <c r="D851" s="39"/>
      <c r="E851" s="39"/>
      <c r="F851" s="39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2.75" x14ac:dyDescent="0.2">
      <c r="A852" s="22"/>
      <c r="B852" s="22"/>
      <c r="C852" s="39"/>
      <c r="D852" s="39"/>
      <c r="E852" s="39"/>
      <c r="F852" s="39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2.75" x14ac:dyDescent="0.2">
      <c r="A853" s="22"/>
      <c r="B853" s="22"/>
      <c r="C853" s="39"/>
      <c r="D853" s="39"/>
      <c r="E853" s="39"/>
      <c r="F853" s="39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2.75" x14ac:dyDescent="0.2">
      <c r="A854" s="22"/>
      <c r="B854" s="22"/>
      <c r="C854" s="39"/>
      <c r="D854" s="39"/>
      <c r="E854" s="39"/>
      <c r="F854" s="39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2.75" x14ac:dyDescent="0.2">
      <c r="A855" s="22"/>
      <c r="B855" s="22"/>
      <c r="C855" s="39"/>
      <c r="D855" s="39"/>
      <c r="E855" s="39"/>
      <c r="F855" s="39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2.75" x14ac:dyDescent="0.2">
      <c r="A856" s="22"/>
      <c r="B856" s="22"/>
      <c r="C856" s="39"/>
      <c r="D856" s="39"/>
      <c r="E856" s="39"/>
      <c r="F856" s="39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2.75" x14ac:dyDescent="0.2">
      <c r="A857" s="22"/>
      <c r="B857" s="22"/>
      <c r="C857" s="39"/>
      <c r="D857" s="39"/>
      <c r="E857" s="39"/>
      <c r="F857" s="39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2.75" x14ac:dyDescent="0.2">
      <c r="A858" s="22"/>
      <c r="B858" s="22"/>
      <c r="C858" s="39"/>
      <c r="D858" s="39"/>
      <c r="E858" s="39"/>
      <c r="F858" s="39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2.75" x14ac:dyDescent="0.2">
      <c r="A859" s="22"/>
      <c r="B859" s="22"/>
      <c r="C859" s="39"/>
      <c r="D859" s="39"/>
      <c r="E859" s="39"/>
      <c r="F859" s="39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2.75" x14ac:dyDescent="0.2">
      <c r="A860" s="22"/>
      <c r="B860" s="22"/>
      <c r="C860" s="39"/>
      <c r="D860" s="39"/>
      <c r="E860" s="39"/>
      <c r="F860" s="39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2.75" x14ac:dyDescent="0.2">
      <c r="A861" s="22"/>
      <c r="B861" s="22"/>
      <c r="C861" s="39"/>
      <c r="D861" s="39"/>
      <c r="E861" s="39"/>
      <c r="F861" s="39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2.75" x14ac:dyDescent="0.2">
      <c r="A862" s="22"/>
      <c r="B862" s="22"/>
      <c r="C862" s="39"/>
      <c r="D862" s="39"/>
      <c r="E862" s="39"/>
      <c r="F862" s="39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2.75" x14ac:dyDescent="0.2">
      <c r="A863" s="22"/>
      <c r="B863" s="22"/>
      <c r="C863" s="39"/>
      <c r="D863" s="39"/>
      <c r="E863" s="39"/>
      <c r="F863" s="39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2.75" x14ac:dyDescent="0.2">
      <c r="A864" s="22"/>
      <c r="B864" s="22"/>
      <c r="C864" s="39"/>
      <c r="D864" s="39"/>
      <c r="E864" s="39"/>
      <c r="F864" s="39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2.75" x14ac:dyDescent="0.2">
      <c r="A865" s="22"/>
      <c r="B865" s="22"/>
      <c r="C865" s="39"/>
      <c r="D865" s="39"/>
      <c r="E865" s="39"/>
      <c r="F865" s="39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2.75" x14ac:dyDescent="0.2">
      <c r="A866" s="22"/>
      <c r="B866" s="22"/>
      <c r="C866" s="39"/>
      <c r="D866" s="39"/>
      <c r="E866" s="39"/>
      <c r="F866" s="39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2.75" x14ac:dyDescent="0.2">
      <c r="A867" s="22"/>
      <c r="B867" s="22"/>
      <c r="C867" s="39"/>
      <c r="D867" s="39"/>
      <c r="E867" s="39"/>
      <c r="F867" s="39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2.75" x14ac:dyDescent="0.2">
      <c r="A868" s="22"/>
      <c r="B868" s="22"/>
      <c r="C868" s="39"/>
      <c r="D868" s="39"/>
      <c r="E868" s="39"/>
      <c r="F868" s="39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2.75" x14ac:dyDescent="0.2">
      <c r="A869" s="22"/>
      <c r="B869" s="22"/>
      <c r="C869" s="39"/>
      <c r="D869" s="39"/>
      <c r="E869" s="39"/>
      <c r="F869" s="39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2.75" x14ac:dyDescent="0.2">
      <c r="A870" s="22"/>
      <c r="B870" s="22"/>
      <c r="C870" s="39"/>
      <c r="D870" s="39"/>
      <c r="E870" s="39"/>
      <c r="F870" s="39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2.75" x14ac:dyDescent="0.2">
      <c r="A871" s="22"/>
      <c r="B871" s="22"/>
      <c r="C871" s="39"/>
      <c r="D871" s="39"/>
      <c r="E871" s="39"/>
      <c r="F871" s="39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2.75" x14ac:dyDescent="0.2">
      <c r="A872" s="22"/>
      <c r="B872" s="22"/>
      <c r="C872" s="39"/>
      <c r="D872" s="39"/>
      <c r="E872" s="39"/>
      <c r="F872" s="39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2.75" x14ac:dyDescent="0.2">
      <c r="A873" s="22"/>
      <c r="B873" s="22"/>
      <c r="C873" s="39"/>
      <c r="D873" s="39"/>
      <c r="E873" s="39"/>
      <c r="F873" s="39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2.75" x14ac:dyDescent="0.2">
      <c r="A874" s="22"/>
      <c r="B874" s="22"/>
      <c r="C874" s="39"/>
      <c r="D874" s="39"/>
      <c r="E874" s="39"/>
      <c r="F874" s="39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2.75" x14ac:dyDescent="0.2">
      <c r="A875" s="22"/>
      <c r="B875" s="22"/>
      <c r="C875" s="39"/>
      <c r="D875" s="39"/>
      <c r="E875" s="39"/>
      <c r="F875" s="39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2.75" x14ac:dyDescent="0.2">
      <c r="A876" s="22"/>
      <c r="B876" s="22"/>
      <c r="C876" s="39"/>
      <c r="D876" s="39"/>
      <c r="E876" s="39"/>
      <c r="F876" s="39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2.75" x14ac:dyDescent="0.2">
      <c r="A877" s="22"/>
      <c r="B877" s="22"/>
      <c r="C877" s="39"/>
      <c r="D877" s="39"/>
      <c r="E877" s="39"/>
      <c r="F877" s="39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2.75" x14ac:dyDescent="0.2">
      <c r="A878" s="22"/>
      <c r="B878" s="22"/>
      <c r="C878" s="39"/>
      <c r="D878" s="39"/>
      <c r="E878" s="39"/>
      <c r="F878" s="39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2.75" x14ac:dyDescent="0.2">
      <c r="A879" s="22"/>
      <c r="B879" s="22"/>
      <c r="C879" s="39"/>
      <c r="D879" s="39"/>
      <c r="E879" s="39"/>
      <c r="F879" s="39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2.75" x14ac:dyDescent="0.2">
      <c r="A880" s="22"/>
      <c r="B880" s="22"/>
      <c r="C880" s="39"/>
      <c r="D880" s="39"/>
      <c r="E880" s="39"/>
      <c r="F880" s="39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2.75" x14ac:dyDescent="0.2">
      <c r="A881" s="22"/>
      <c r="B881" s="22"/>
      <c r="C881" s="39"/>
      <c r="D881" s="39"/>
      <c r="E881" s="39"/>
      <c r="F881" s="39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2.75" x14ac:dyDescent="0.2">
      <c r="A882" s="22"/>
      <c r="B882" s="22"/>
      <c r="C882" s="39"/>
      <c r="D882" s="39"/>
      <c r="E882" s="39"/>
      <c r="F882" s="39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2.75" x14ac:dyDescent="0.2">
      <c r="A883" s="22"/>
      <c r="B883" s="22"/>
      <c r="C883" s="39"/>
      <c r="D883" s="39"/>
      <c r="E883" s="39"/>
      <c r="F883" s="39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2.75" x14ac:dyDescent="0.2">
      <c r="A884" s="22"/>
      <c r="B884" s="22"/>
      <c r="C884" s="39"/>
      <c r="D884" s="39"/>
      <c r="E884" s="39"/>
      <c r="F884" s="39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2.75" x14ac:dyDescent="0.2">
      <c r="A885" s="22"/>
      <c r="B885" s="22"/>
      <c r="C885" s="39"/>
      <c r="D885" s="39"/>
      <c r="E885" s="39"/>
      <c r="F885" s="39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2.75" x14ac:dyDescent="0.2">
      <c r="A886" s="22"/>
      <c r="B886" s="22"/>
      <c r="C886" s="39"/>
      <c r="D886" s="39"/>
      <c r="E886" s="39"/>
      <c r="F886" s="39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2.75" x14ac:dyDescent="0.2">
      <c r="A887" s="22"/>
      <c r="B887" s="22"/>
      <c r="C887" s="39"/>
      <c r="D887" s="39"/>
      <c r="E887" s="39"/>
      <c r="F887" s="39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2.75" x14ac:dyDescent="0.2">
      <c r="A888" s="22"/>
      <c r="B888" s="22"/>
      <c r="C888" s="39"/>
      <c r="D888" s="39"/>
      <c r="E888" s="39"/>
      <c r="F888" s="39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2.75" x14ac:dyDescent="0.2">
      <c r="A889" s="22"/>
      <c r="B889" s="22"/>
      <c r="C889" s="39"/>
      <c r="D889" s="39"/>
      <c r="E889" s="39"/>
      <c r="F889" s="39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2.75" x14ac:dyDescent="0.2">
      <c r="A890" s="22"/>
      <c r="B890" s="22"/>
      <c r="C890" s="39"/>
      <c r="D890" s="39"/>
      <c r="E890" s="39"/>
      <c r="F890" s="39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2.75" x14ac:dyDescent="0.2">
      <c r="A891" s="22"/>
      <c r="B891" s="22"/>
      <c r="C891" s="39"/>
      <c r="D891" s="39"/>
      <c r="E891" s="39"/>
      <c r="F891" s="39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2.75" x14ac:dyDescent="0.2">
      <c r="A892" s="22"/>
      <c r="B892" s="22"/>
      <c r="C892" s="39"/>
      <c r="D892" s="39"/>
      <c r="E892" s="39"/>
      <c r="F892" s="39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2.75" x14ac:dyDescent="0.2">
      <c r="A893" s="22"/>
      <c r="B893" s="22"/>
      <c r="C893" s="39"/>
      <c r="D893" s="39"/>
      <c r="E893" s="39"/>
      <c r="F893" s="39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2.75" x14ac:dyDescent="0.2">
      <c r="A894" s="22"/>
      <c r="B894" s="22"/>
      <c r="C894" s="39"/>
      <c r="D894" s="39"/>
      <c r="E894" s="39"/>
      <c r="F894" s="39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2.75" x14ac:dyDescent="0.2">
      <c r="A895" s="22"/>
      <c r="B895" s="22"/>
      <c r="C895" s="39"/>
      <c r="D895" s="39"/>
      <c r="E895" s="39"/>
      <c r="F895" s="39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2.75" x14ac:dyDescent="0.2">
      <c r="A896" s="22"/>
      <c r="B896" s="22"/>
      <c r="C896" s="39"/>
      <c r="D896" s="39"/>
      <c r="E896" s="39"/>
      <c r="F896" s="39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2.75" x14ac:dyDescent="0.2">
      <c r="A897" s="22"/>
      <c r="B897" s="22"/>
      <c r="C897" s="39"/>
      <c r="D897" s="39"/>
      <c r="E897" s="39"/>
      <c r="F897" s="39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2.75" x14ac:dyDescent="0.2">
      <c r="A898" s="22"/>
      <c r="B898" s="22"/>
      <c r="C898" s="39"/>
      <c r="D898" s="39"/>
      <c r="E898" s="39"/>
      <c r="F898" s="39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2.75" x14ac:dyDescent="0.2">
      <c r="A899" s="22"/>
      <c r="B899" s="22"/>
      <c r="C899" s="39"/>
      <c r="D899" s="39"/>
      <c r="E899" s="39"/>
      <c r="F899" s="39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2.75" x14ac:dyDescent="0.2">
      <c r="A900" s="22"/>
      <c r="B900" s="22"/>
      <c r="C900" s="39"/>
      <c r="D900" s="39"/>
      <c r="E900" s="39"/>
      <c r="F900" s="39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2.75" x14ac:dyDescent="0.2">
      <c r="A901" s="22"/>
      <c r="B901" s="22"/>
      <c r="C901" s="39"/>
      <c r="D901" s="39"/>
      <c r="E901" s="39"/>
      <c r="F901" s="39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2.75" x14ac:dyDescent="0.2">
      <c r="A902" s="22"/>
      <c r="B902" s="22"/>
      <c r="C902" s="39"/>
      <c r="D902" s="39"/>
      <c r="E902" s="39"/>
      <c r="F902" s="39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2.75" x14ac:dyDescent="0.2">
      <c r="A903" s="22"/>
      <c r="B903" s="22"/>
      <c r="C903" s="39"/>
      <c r="D903" s="39"/>
      <c r="E903" s="39"/>
      <c r="F903" s="39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2.75" x14ac:dyDescent="0.2">
      <c r="A904" s="22"/>
      <c r="B904" s="22"/>
      <c r="C904" s="39"/>
      <c r="D904" s="39"/>
      <c r="E904" s="39"/>
      <c r="F904" s="39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2.75" x14ac:dyDescent="0.2">
      <c r="A905" s="22"/>
      <c r="B905" s="22"/>
      <c r="C905" s="39"/>
      <c r="D905" s="39"/>
      <c r="E905" s="39"/>
      <c r="F905" s="39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2.75" x14ac:dyDescent="0.2">
      <c r="A906" s="22"/>
      <c r="B906" s="22"/>
      <c r="C906" s="39"/>
      <c r="D906" s="39"/>
      <c r="E906" s="39"/>
      <c r="F906" s="39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2.75" x14ac:dyDescent="0.2">
      <c r="A907" s="22"/>
      <c r="B907" s="22"/>
      <c r="C907" s="39"/>
      <c r="D907" s="39"/>
      <c r="E907" s="39"/>
      <c r="F907" s="39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2.75" x14ac:dyDescent="0.2">
      <c r="A908" s="22"/>
      <c r="B908" s="22"/>
      <c r="C908" s="39"/>
      <c r="D908" s="39"/>
      <c r="E908" s="39"/>
      <c r="F908" s="39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2.75" x14ac:dyDescent="0.2">
      <c r="A909" s="22"/>
      <c r="B909" s="22"/>
      <c r="C909" s="39"/>
      <c r="D909" s="39"/>
      <c r="E909" s="39"/>
      <c r="F909" s="39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2.75" x14ac:dyDescent="0.2">
      <c r="A910" s="22"/>
      <c r="B910" s="22"/>
      <c r="C910" s="39"/>
      <c r="D910" s="39"/>
      <c r="E910" s="39"/>
      <c r="F910" s="39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2.75" x14ac:dyDescent="0.2">
      <c r="A911" s="22"/>
      <c r="B911" s="22"/>
      <c r="C911" s="39"/>
      <c r="D911" s="39"/>
      <c r="E911" s="39"/>
      <c r="F911" s="39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2.75" x14ac:dyDescent="0.2">
      <c r="A912" s="22"/>
      <c r="B912" s="22"/>
      <c r="C912" s="39"/>
      <c r="D912" s="39"/>
      <c r="E912" s="39"/>
      <c r="F912" s="39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2.75" x14ac:dyDescent="0.2">
      <c r="A913" s="22"/>
      <c r="B913" s="22"/>
      <c r="C913" s="39"/>
      <c r="D913" s="39"/>
      <c r="E913" s="39"/>
      <c r="F913" s="39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2.75" x14ac:dyDescent="0.2">
      <c r="A914" s="22"/>
      <c r="B914" s="22"/>
      <c r="C914" s="39"/>
      <c r="D914" s="39"/>
      <c r="E914" s="39"/>
      <c r="F914" s="39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2.75" x14ac:dyDescent="0.2">
      <c r="A915" s="22"/>
      <c r="B915" s="22"/>
      <c r="C915" s="39"/>
      <c r="D915" s="39"/>
      <c r="E915" s="39"/>
      <c r="F915" s="39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2.75" x14ac:dyDescent="0.2">
      <c r="A916" s="22"/>
      <c r="B916" s="22"/>
      <c r="C916" s="39"/>
      <c r="D916" s="39"/>
      <c r="E916" s="39"/>
      <c r="F916" s="39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2.75" x14ac:dyDescent="0.2">
      <c r="A917" s="22"/>
      <c r="B917" s="22"/>
      <c r="C917" s="39"/>
      <c r="D917" s="39"/>
      <c r="E917" s="39"/>
      <c r="F917" s="39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2.75" x14ac:dyDescent="0.2">
      <c r="A918" s="22"/>
      <c r="B918" s="22"/>
      <c r="C918" s="39"/>
      <c r="D918" s="39"/>
      <c r="E918" s="39"/>
      <c r="F918" s="39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2.75" x14ac:dyDescent="0.2">
      <c r="A919" s="22"/>
      <c r="B919" s="22"/>
      <c r="C919" s="39"/>
      <c r="D919" s="39"/>
      <c r="E919" s="39"/>
      <c r="F919" s="39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2.75" x14ac:dyDescent="0.2">
      <c r="A920" s="22"/>
      <c r="B920" s="22"/>
      <c r="C920" s="39"/>
      <c r="D920" s="39"/>
      <c r="E920" s="39"/>
      <c r="F920" s="39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2.75" x14ac:dyDescent="0.2">
      <c r="A921" s="22"/>
      <c r="B921" s="22"/>
      <c r="C921" s="39"/>
      <c r="D921" s="39"/>
      <c r="E921" s="39"/>
      <c r="F921" s="39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2.75" x14ac:dyDescent="0.2">
      <c r="A922" s="22"/>
      <c r="B922" s="22"/>
      <c r="C922" s="39"/>
      <c r="D922" s="39"/>
      <c r="E922" s="39"/>
      <c r="F922" s="39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2.75" x14ac:dyDescent="0.2">
      <c r="A923" s="22"/>
      <c r="B923" s="22"/>
      <c r="C923" s="39"/>
      <c r="D923" s="39"/>
      <c r="E923" s="39"/>
      <c r="F923" s="39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2.75" x14ac:dyDescent="0.2">
      <c r="A924" s="22"/>
      <c r="B924" s="22"/>
      <c r="C924" s="39"/>
      <c r="D924" s="39"/>
      <c r="E924" s="39"/>
      <c r="F924" s="39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2.75" x14ac:dyDescent="0.2">
      <c r="A925" s="22"/>
      <c r="B925" s="22"/>
      <c r="C925" s="39"/>
      <c r="D925" s="39"/>
      <c r="E925" s="39"/>
      <c r="F925" s="39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2.75" x14ac:dyDescent="0.2">
      <c r="A926" s="22"/>
      <c r="B926" s="22"/>
      <c r="C926" s="39"/>
      <c r="D926" s="39"/>
      <c r="E926" s="39"/>
      <c r="F926" s="39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2.75" x14ac:dyDescent="0.2">
      <c r="A927" s="22"/>
      <c r="B927" s="22"/>
      <c r="C927" s="39"/>
      <c r="D927" s="39"/>
      <c r="E927" s="39"/>
      <c r="F927" s="39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2.75" x14ac:dyDescent="0.2">
      <c r="A928" s="22"/>
      <c r="B928" s="22"/>
      <c r="C928" s="39"/>
      <c r="D928" s="39"/>
      <c r="E928" s="39"/>
      <c r="F928" s="39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2.75" x14ac:dyDescent="0.2">
      <c r="A929" s="22"/>
      <c r="B929" s="22"/>
      <c r="C929" s="39"/>
      <c r="D929" s="39"/>
      <c r="E929" s="39"/>
      <c r="F929" s="39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2.75" x14ac:dyDescent="0.2">
      <c r="A930" s="22"/>
      <c r="B930" s="22"/>
      <c r="C930" s="39"/>
      <c r="D930" s="39"/>
      <c r="E930" s="39"/>
      <c r="F930" s="39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2.75" x14ac:dyDescent="0.2">
      <c r="A931" s="22"/>
      <c r="B931" s="22"/>
      <c r="C931" s="39"/>
      <c r="D931" s="39"/>
      <c r="E931" s="39"/>
      <c r="F931" s="39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2.75" x14ac:dyDescent="0.2">
      <c r="A932" s="22"/>
      <c r="B932" s="22"/>
      <c r="C932" s="39"/>
      <c r="D932" s="39"/>
      <c r="E932" s="39"/>
      <c r="F932" s="39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2.75" x14ac:dyDescent="0.2">
      <c r="A933" s="22"/>
      <c r="B933" s="22"/>
      <c r="C933" s="39"/>
      <c r="D933" s="39"/>
      <c r="E933" s="39"/>
      <c r="F933" s="39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2.75" x14ac:dyDescent="0.2">
      <c r="A934" s="22"/>
      <c r="B934" s="22"/>
      <c r="C934" s="39"/>
      <c r="D934" s="39"/>
      <c r="E934" s="39"/>
      <c r="F934" s="39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2.75" x14ac:dyDescent="0.2">
      <c r="A935" s="22"/>
      <c r="B935" s="22"/>
      <c r="C935" s="39"/>
      <c r="D935" s="39"/>
      <c r="E935" s="39"/>
      <c r="F935" s="39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2.75" x14ac:dyDescent="0.2">
      <c r="A936" s="22"/>
      <c r="B936" s="22"/>
      <c r="C936" s="39"/>
      <c r="D936" s="39"/>
      <c r="E936" s="39"/>
      <c r="F936" s="39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2.75" x14ac:dyDescent="0.2">
      <c r="A937" s="22"/>
      <c r="B937" s="22"/>
      <c r="C937" s="39"/>
      <c r="D937" s="39"/>
      <c r="E937" s="39"/>
      <c r="F937" s="39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2.75" x14ac:dyDescent="0.2">
      <c r="A938" s="22"/>
      <c r="B938" s="22"/>
      <c r="C938" s="39"/>
      <c r="D938" s="39"/>
      <c r="E938" s="39"/>
      <c r="F938" s="39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2.75" x14ac:dyDescent="0.2">
      <c r="A939" s="22"/>
      <c r="B939" s="22"/>
      <c r="C939" s="39"/>
      <c r="D939" s="39"/>
      <c r="E939" s="39"/>
      <c r="F939" s="39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2.75" x14ac:dyDescent="0.2">
      <c r="A940" s="22"/>
      <c r="B940" s="22"/>
      <c r="C940" s="39"/>
      <c r="D940" s="39"/>
      <c r="E940" s="39"/>
      <c r="F940" s="39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2.75" x14ac:dyDescent="0.2">
      <c r="A941" s="22"/>
      <c r="B941" s="22"/>
      <c r="C941" s="39"/>
      <c r="D941" s="39"/>
      <c r="E941" s="39"/>
      <c r="F941" s="39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2.75" x14ac:dyDescent="0.2">
      <c r="A942" s="22"/>
      <c r="B942" s="22"/>
      <c r="C942" s="39"/>
      <c r="D942" s="39"/>
      <c r="E942" s="39"/>
      <c r="F942" s="39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2.75" x14ac:dyDescent="0.2">
      <c r="A943" s="22"/>
      <c r="B943" s="22"/>
      <c r="C943" s="39"/>
      <c r="D943" s="39"/>
      <c r="E943" s="39"/>
      <c r="F943" s="39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2.75" x14ac:dyDescent="0.2">
      <c r="A944" s="22"/>
      <c r="B944" s="22"/>
      <c r="C944" s="39"/>
      <c r="D944" s="39"/>
      <c r="E944" s="39"/>
      <c r="F944" s="39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2.75" x14ac:dyDescent="0.2">
      <c r="A945" s="22"/>
      <c r="B945" s="22"/>
      <c r="C945" s="39"/>
      <c r="D945" s="39"/>
      <c r="E945" s="39"/>
      <c r="F945" s="39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2.75" x14ac:dyDescent="0.2">
      <c r="A946" s="22"/>
      <c r="B946" s="22"/>
      <c r="C946" s="39"/>
      <c r="D946" s="39"/>
      <c r="E946" s="39"/>
      <c r="F946" s="39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2.75" x14ac:dyDescent="0.2">
      <c r="A947" s="22"/>
      <c r="B947" s="22"/>
      <c r="C947" s="39"/>
      <c r="D947" s="39"/>
      <c r="E947" s="39"/>
      <c r="F947" s="39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2.75" x14ac:dyDescent="0.2">
      <c r="A948" s="22"/>
      <c r="B948" s="22"/>
      <c r="C948" s="39"/>
      <c r="D948" s="39"/>
      <c r="E948" s="39"/>
      <c r="F948" s="39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2.75" x14ac:dyDescent="0.2">
      <c r="A949" s="22"/>
      <c r="B949" s="22"/>
      <c r="C949" s="39"/>
      <c r="D949" s="39"/>
      <c r="E949" s="39"/>
      <c r="F949" s="39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2.75" x14ac:dyDescent="0.2">
      <c r="A950" s="22"/>
      <c r="B950" s="22"/>
      <c r="C950" s="39"/>
      <c r="D950" s="39"/>
      <c r="E950" s="39"/>
      <c r="F950" s="39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2.75" x14ac:dyDescent="0.2">
      <c r="A951" s="22"/>
      <c r="B951" s="22"/>
      <c r="C951" s="39"/>
      <c r="D951" s="39"/>
      <c r="E951" s="39"/>
      <c r="F951" s="39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2.75" x14ac:dyDescent="0.2">
      <c r="A952" s="22"/>
      <c r="B952" s="22"/>
      <c r="C952" s="39"/>
      <c r="D952" s="39"/>
      <c r="E952" s="39"/>
      <c r="F952" s="39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2.75" x14ac:dyDescent="0.2">
      <c r="A953" s="22"/>
      <c r="B953" s="22"/>
      <c r="C953" s="39"/>
      <c r="D953" s="39"/>
      <c r="E953" s="39"/>
      <c r="F953" s="39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2.75" x14ac:dyDescent="0.2">
      <c r="A954" s="22"/>
      <c r="B954" s="22"/>
      <c r="C954" s="39"/>
      <c r="D954" s="39"/>
      <c r="E954" s="39"/>
      <c r="F954" s="39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2.75" x14ac:dyDescent="0.2">
      <c r="A955" s="22"/>
      <c r="B955" s="22"/>
      <c r="C955" s="39"/>
      <c r="D955" s="39"/>
      <c r="E955" s="39"/>
      <c r="F955" s="39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2.75" x14ac:dyDescent="0.2">
      <c r="A956" s="22"/>
      <c r="B956" s="22"/>
      <c r="C956" s="39"/>
      <c r="D956" s="39"/>
      <c r="E956" s="39"/>
      <c r="F956" s="39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2.75" x14ac:dyDescent="0.2">
      <c r="A957" s="22"/>
      <c r="B957" s="22"/>
      <c r="C957" s="39"/>
      <c r="D957" s="39"/>
      <c r="E957" s="39"/>
      <c r="F957" s="39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2.75" x14ac:dyDescent="0.2">
      <c r="A958" s="22"/>
      <c r="B958" s="22"/>
      <c r="C958" s="39"/>
      <c r="D958" s="39"/>
      <c r="E958" s="39"/>
      <c r="F958" s="39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2.75" x14ac:dyDescent="0.2">
      <c r="A959" s="22"/>
      <c r="B959" s="22"/>
      <c r="C959" s="39"/>
      <c r="D959" s="39"/>
      <c r="E959" s="39"/>
      <c r="F959" s="39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2.75" x14ac:dyDescent="0.2">
      <c r="A960" s="22"/>
      <c r="B960" s="22"/>
      <c r="C960" s="39"/>
      <c r="D960" s="39"/>
      <c r="E960" s="39"/>
      <c r="F960" s="39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2.75" x14ac:dyDescent="0.2">
      <c r="A961" s="22"/>
      <c r="B961" s="22"/>
      <c r="C961" s="39"/>
      <c r="D961" s="39"/>
      <c r="E961" s="39"/>
      <c r="F961" s="39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2.75" x14ac:dyDescent="0.2">
      <c r="A962" s="22"/>
      <c r="B962" s="22"/>
      <c r="C962" s="39"/>
      <c r="D962" s="39"/>
      <c r="E962" s="39"/>
      <c r="F962" s="39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2.75" x14ac:dyDescent="0.2">
      <c r="A963" s="22"/>
      <c r="B963" s="22"/>
      <c r="C963" s="39"/>
      <c r="D963" s="39"/>
      <c r="E963" s="39"/>
      <c r="F963" s="39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2.75" x14ac:dyDescent="0.2">
      <c r="A964" s="22"/>
      <c r="B964" s="22"/>
      <c r="C964" s="39"/>
      <c r="D964" s="39"/>
      <c r="E964" s="39"/>
      <c r="F964" s="39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2.75" x14ac:dyDescent="0.2">
      <c r="A965" s="22"/>
      <c r="B965" s="22"/>
      <c r="C965" s="39"/>
      <c r="D965" s="39"/>
      <c r="E965" s="39"/>
      <c r="F965" s="39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2.75" x14ac:dyDescent="0.2">
      <c r="A966" s="22"/>
      <c r="B966" s="22"/>
      <c r="C966" s="39"/>
      <c r="D966" s="39"/>
      <c r="E966" s="39"/>
      <c r="F966" s="39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2.75" x14ac:dyDescent="0.2">
      <c r="A967" s="22"/>
      <c r="B967" s="22"/>
      <c r="C967" s="39"/>
      <c r="D967" s="39"/>
      <c r="E967" s="39"/>
      <c r="F967" s="39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2.75" x14ac:dyDescent="0.2">
      <c r="A968" s="22"/>
      <c r="B968" s="22"/>
      <c r="C968" s="39"/>
      <c r="D968" s="39"/>
      <c r="E968" s="39"/>
      <c r="F968" s="39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2.75" x14ac:dyDescent="0.2">
      <c r="A969" s="22"/>
      <c r="B969" s="22"/>
      <c r="C969" s="39"/>
      <c r="D969" s="39"/>
      <c r="E969" s="39"/>
      <c r="F969" s="39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2.75" x14ac:dyDescent="0.2">
      <c r="A970" s="22"/>
      <c r="B970" s="22"/>
      <c r="C970" s="39"/>
      <c r="D970" s="39"/>
      <c r="E970" s="39"/>
      <c r="F970" s="39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2.75" x14ac:dyDescent="0.2">
      <c r="A971" s="22"/>
      <c r="B971" s="22"/>
      <c r="C971" s="39"/>
      <c r="D971" s="39"/>
      <c r="E971" s="39"/>
      <c r="F971" s="39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2.75" x14ac:dyDescent="0.2">
      <c r="A972" s="22"/>
      <c r="B972" s="22"/>
      <c r="C972" s="39"/>
      <c r="D972" s="39"/>
      <c r="E972" s="39"/>
      <c r="F972" s="39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2.75" x14ac:dyDescent="0.2">
      <c r="A973" s="22"/>
      <c r="B973" s="22"/>
      <c r="C973" s="39"/>
      <c r="D973" s="39"/>
      <c r="E973" s="39"/>
      <c r="F973" s="39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2.75" x14ac:dyDescent="0.2">
      <c r="A974" s="22"/>
      <c r="B974" s="22"/>
      <c r="C974" s="39"/>
      <c r="D974" s="39"/>
      <c r="E974" s="39"/>
      <c r="F974" s="39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2.75" x14ac:dyDescent="0.2">
      <c r="A975" s="22"/>
      <c r="B975" s="22"/>
      <c r="C975" s="39"/>
      <c r="D975" s="39"/>
      <c r="E975" s="39"/>
      <c r="F975" s="39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2.75" x14ac:dyDescent="0.2">
      <c r="A976" s="22"/>
      <c r="B976" s="22"/>
      <c r="C976" s="39"/>
      <c r="D976" s="39"/>
      <c r="E976" s="39"/>
      <c r="F976" s="39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2.75" x14ac:dyDescent="0.2">
      <c r="A977" s="22"/>
      <c r="B977" s="22"/>
      <c r="C977" s="39"/>
      <c r="D977" s="39"/>
      <c r="E977" s="39"/>
      <c r="F977" s="39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2.75" x14ac:dyDescent="0.2">
      <c r="A978" s="22"/>
      <c r="B978" s="22"/>
      <c r="C978" s="39"/>
      <c r="D978" s="39"/>
      <c r="E978" s="39"/>
      <c r="F978" s="39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2.75" x14ac:dyDescent="0.2">
      <c r="A979" s="22"/>
      <c r="B979" s="22"/>
      <c r="C979" s="39"/>
      <c r="D979" s="39"/>
      <c r="E979" s="39"/>
      <c r="F979" s="39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2.75" x14ac:dyDescent="0.2">
      <c r="A980" s="22"/>
      <c r="B980" s="22"/>
      <c r="C980" s="39"/>
      <c r="D980" s="39"/>
      <c r="E980" s="39"/>
      <c r="F980" s="39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2.75" x14ac:dyDescent="0.2">
      <c r="A981" s="22"/>
      <c r="B981" s="22"/>
      <c r="C981" s="39"/>
      <c r="D981" s="39"/>
      <c r="E981" s="39"/>
      <c r="F981" s="39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2.75" x14ac:dyDescent="0.2">
      <c r="A982" s="22"/>
      <c r="B982" s="22"/>
      <c r="C982" s="39"/>
      <c r="D982" s="39"/>
      <c r="E982" s="39"/>
      <c r="F982" s="39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2.75" x14ac:dyDescent="0.2">
      <c r="A983" s="22"/>
      <c r="B983" s="22"/>
      <c r="C983" s="39"/>
      <c r="D983" s="39"/>
      <c r="E983" s="39"/>
      <c r="F983" s="39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2.75" x14ac:dyDescent="0.2">
      <c r="A984" s="22"/>
      <c r="B984" s="22"/>
      <c r="C984" s="39"/>
      <c r="D984" s="39"/>
      <c r="E984" s="39"/>
      <c r="F984" s="39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2.75" x14ac:dyDescent="0.2">
      <c r="A985" s="22"/>
      <c r="B985" s="22"/>
      <c r="C985" s="39"/>
      <c r="D985" s="39"/>
      <c r="E985" s="39"/>
      <c r="F985" s="39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2.75" x14ac:dyDescent="0.2">
      <c r="A986" s="22"/>
      <c r="B986" s="22"/>
      <c r="C986" s="39"/>
      <c r="D986" s="39"/>
      <c r="E986" s="39"/>
      <c r="F986" s="39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2.75" x14ac:dyDescent="0.2">
      <c r="A987" s="22"/>
      <c r="B987" s="22"/>
      <c r="C987" s="39"/>
      <c r="D987" s="39"/>
      <c r="E987" s="39"/>
      <c r="F987" s="39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2.75" x14ac:dyDescent="0.2">
      <c r="A988" s="22"/>
      <c r="B988" s="22"/>
      <c r="C988" s="39"/>
      <c r="D988" s="39"/>
      <c r="E988" s="39"/>
      <c r="F988" s="39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2.75" x14ac:dyDescent="0.2">
      <c r="A989" s="22"/>
      <c r="B989" s="22"/>
      <c r="C989" s="39"/>
      <c r="D989" s="39"/>
      <c r="E989" s="39"/>
      <c r="F989" s="39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2.75" x14ac:dyDescent="0.2">
      <c r="A990" s="22"/>
      <c r="B990" s="22"/>
      <c r="C990" s="39"/>
      <c r="D990" s="39"/>
      <c r="E990" s="39"/>
      <c r="F990" s="39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2.75" x14ac:dyDescent="0.2">
      <c r="A991" s="22"/>
      <c r="B991" s="22"/>
      <c r="C991" s="39"/>
      <c r="D991" s="39"/>
      <c r="E991" s="39"/>
      <c r="F991" s="39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2.75" x14ac:dyDescent="0.2">
      <c r="A992" s="22"/>
      <c r="B992" s="22"/>
      <c r="C992" s="39"/>
      <c r="D992" s="39"/>
      <c r="E992" s="39"/>
      <c r="F992" s="39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2.75" x14ac:dyDescent="0.2">
      <c r="A993" s="22"/>
      <c r="B993" s="22"/>
      <c r="C993" s="39"/>
      <c r="D993" s="39"/>
      <c r="E993" s="39"/>
      <c r="F993" s="39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2.75" x14ac:dyDescent="0.2">
      <c r="A994" s="22"/>
      <c r="B994" s="22"/>
      <c r="C994" s="39"/>
      <c r="D994" s="39"/>
      <c r="E994" s="39"/>
      <c r="F994" s="39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2.75" x14ac:dyDescent="0.2">
      <c r="A995" s="22"/>
      <c r="B995" s="22"/>
      <c r="C995" s="39"/>
      <c r="D995" s="39"/>
      <c r="E995" s="39"/>
      <c r="F995" s="39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2.75" x14ac:dyDescent="0.2">
      <c r="A996" s="22"/>
      <c r="B996" s="22"/>
      <c r="C996" s="39"/>
      <c r="D996" s="39"/>
      <c r="E996" s="39"/>
      <c r="F996" s="39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2.75" x14ac:dyDescent="0.2">
      <c r="A997" s="22"/>
      <c r="B997" s="22"/>
      <c r="C997" s="39"/>
      <c r="D997" s="39"/>
      <c r="E997" s="39"/>
      <c r="F997" s="39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2.75" x14ac:dyDescent="0.2">
      <c r="A998" s="22"/>
      <c r="B998" s="22"/>
      <c r="C998" s="39"/>
      <c r="D998" s="39"/>
      <c r="E998" s="39"/>
      <c r="F998" s="39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2.75" x14ac:dyDescent="0.2">
      <c r="A999" s="22"/>
      <c r="B999" s="22"/>
      <c r="C999" s="39"/>
      <c r="D999" s="39"/>
      <c r="E999" s="39"/>
      <c r="F999" s="39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39">
    <mergeCell ref="AU5:AX5"/>
    <mergeCell ref="AU6:AV6"/>
    <mergeCell ref="AW6:AX6"/>
    <mergeCell ref="C2:AX3"/>
    <mergeCell ref="C4:AX4"/>
    <mergeCell ref="AM5:AP5"/>
    <mergeCell ref="AM6:AN6"/>
    <mergeCell ref="AO6:AP6"/>
    <mergeCell ref="AQ5:AT5"/>
    <mergeCell ref="AQ6:AR6"/>
    <mergeCell ref="AS6:AT6"/>
    <mergeCell ref="S5:V5"/>
    <mergeCell ref="W5:Z5"/>
    <mergeCell ref="AK6:AL6"/>
    <mergeCell ref="AA5:AD5"/>
    <mergeCell ref="AE5:AH5"/>
    <mergeCell ref="AI5:AL5"/>
    <mergeCell ref="AA6:AB6"/>
    <mergeCell ref="AC6:AD6"/>
    <mergeCell ref="AE6:AF6"/>
    <mergeCell ref="AG6:AH6"/>
    <mergeCell ref="AI6:AJ6"/>
    <mergeCell ref="C1:R1"/>
    <mergeCell ref="C5:F5"/>
    <mergeCell ref="G5:J5"/>
    <mergeCell ref="K5:N5"/>
    <mergeCell ref="O5:R5"/>
    <mergeCell ref="W6:X6"/>
    <mergeCell ref="U6:V6"/>
    <mergeCell ref="K6:L6"/>
    <mergeCell ref="Y6:Z6"/>
    <mergeCell ref="C6:D6"/>
    <mergeCell ref="E6:F6"/>
    <mergeCell ref="G6:H6"/>
    <mergeCell ref="I6:J6"/>
    <mergeCell ref="S6:T6"/>
    <mergeCell ref="M6:N6"/>
    <mergeCell ref="O6:P6"/>
    <mergeCell ref="Q6:R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Платежни трансакции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NBRM</cp:lastModifiedBy>
  <dcterms:created xsi:type="dcterms:W3CDTF">2016-11-05T17:48:21Z</dcterms:created>
  <dcterms:modified xsi:type="dcterms:W3CDTF">2017-02-24T12:24:32Z</dcterms:modified>
</cp:coreProperties>
</file>