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1595" tabRatio="663" activeTab="1"/>
  </bookViews>
  <sheets>
    <sheet name="Легенда" sheetId="16" r:id="rId1"/>
    <sheet name="Табела 1" sheetId="14" r:id="rId2"/>
  </sheets>
  <calcPr calcId="145621"/>
</workbook>
</file>

<file path=xl/calcChain.xml><?xml version="1.0" encoding="utf-8"?>
<calcChain xmlns="http://schemas.openxmlformats.org/spreadsheetml/2006/main">
  <c r="Z18" i="14" l="1"/>
  <c r="Y18" i="14"/>
  <c r="X18" i="14"/>
  <c r="W18" i="14"/>
  <c r="V18" i="14"/>
  <c r="U18" i="14"/>
  <c r="Z15" i="14"/>
  <c r="Y15" i="14"/>
  <c r="X15" i="14"/>
  <c r="W15" i="14"/>
  <c r="V15" i="14"/>
  <c r="U15" i="14"/>
  <c r="Z11" i="14"/>
  <c r="Y11" i="14"/>
  <c r="X11" i="14"/>
  <c r="W11" i="14"/>
  <c r="V11" i="14"/>
  <c r="U11" i="14"/>
  <c r="Z7" i="14"/>
  <c r="Y7" i="14"/>
  <c r="X7" i="14"/>
  <c r="W7" i="14"/>
  <c r="V7" i="14"/>
  <c r="U7" i="14"/>
  <c r="S7" i="14" l="1"/>
  <c r="Q7" i="14"/>
  <c r="T11" i="14" l="1"/>
  <c r="S11" i="14"/>
  <c r="R11" i="14" l="1"/>
  <c r="Q11" i="14"/>
  <c r="T18" i="14"/>
  <c r="S18" i="14"/>
  <c r="R18" i="14"/>
  <c r="Q18" i="14"/>
  <c r="T15" i="14"/>
  <c r="S15" i="14"/>
  <c r="R15" i="14"/>
  <c r="Q15" i="14"/>
  <c r="P15" i="14" l="1"/>
  <c r="O15" i="14"/>
  <c r="P18" i="14"/>
  <c r="O18" i="14"/>
  <c r="P11" i="14"/>
  <c r="O11" i="14"/>
  <c r="N11" i="14" l="1"/>
  <c r="M11" i="14"/>
  <c r="L11" i="14"/>
  <c r="K11" i="14"/>
  <c r="I11" i="14"/>
  <c r="G11" i="14"/>
  <c r="E11" i="14"/>
  <c r="C11" i="14" l="1"/>
  <c r="D11" i="14"/>
  <c r="F11" i="14"/>
  <c r="H11" i="14"/>
  <c r="J11" i="14"/>
  <c r="N18" i="14" l="1"/>
  <c r="M18" i="14"/>
  <c r="L18" i="14"/>
  <c r="K18" i="14"/>
  <c r="J18" i="14"/>
  <c r="I18" i="14"/>
  <c r="H18" i="14"/>
  <c r="G18" i="14"/>
  <c r="F18" i="14"/>
  <c r="E18" i="14"/>
  <c r="D18" i="14"/>
  <c r="C18" i="14"/>
</calcChain>
</file>

<file path=xl/sharedStrings.xml><?xml version="1.0" encoding="utf-8"?>
<sst xmlns="http://schemas.openxmlformats.org/spreadsheetml/2006/main" count="62" uniqueCount="38">
  <si>
    <t>на 31 јануари</t>
  </si>
  <si>
    <t>на 29 февруари</t>
  </si>
  <si>
    <t>на 31 март</t>
  </si>
  <si>
    <t>на 30 април</t>
  </si>
  <si>
    <t>на 30 јуни</t>
  </si>
  <si>
    <t>Физички Лица</t>
  </si>
  <si>
    <t>Правни Лица</t>
  </si>
  <si>
    <t xml:space="preserve">   од кои:</t>
  </si>
  <si>
    <t xml:space="preserve">       од кои:</t>
  </si>
  <si>
    <t xml:space="preserve">на 31 мај </t>
  </si>
  <si>
    <t>Вкупен број на сметки</t>
  </si>
  <si>
    <t xml:space="preserve">     Трансакциски сметки</t>
  </si>
  <si>
    <t xml:space="preserve">       Активни трансакциски сметки</t>
  </si>
  <si>
    <t xml:space="preserve">        од кои:</t>
  </si>
  <si>
    <t xml:space="preserve">          Сметки достапни преку ПС или друг уред само за</t>
  </si>
  <si>
    <t xml:space="preserve">          извештаи</t>
  </si>
  <si>
    <t>како дел од „Трансакциски сметки“ (во проценти)</t>
  </si>
  <si>
    <t xml:space="preserve">          Сметки достапни преку ПС или друг уред за плаќања</t>
  </si>
  <si>
    <t xml:space="preserve">          и извештаи</t>
  </si>
  <si>
    <t xml:space="preserve">     Сметки за електронски пари</t>
  </si>
  <si>
    <t xml:space="preserve">         Сметки за електронски пари издадени од банки</t>
  </si>
  <si>
    <t xml:space="preserve">     Тековна состојба на издадените електронски пари (во МКД)</t>
  </si>
  <si>
    <t xml:space="preserve">          Тековна состојба на електронски пари издадени од банки (во МКД)</t>
  </si>
  <si>
    <t>Вкупен број на блокирани трансакциски сметки</t>
  </si>
  <si>
    <t>Вкупен број на депоненти</t>
  </si>
  <si>
    <t>Вкупен број на блокирани депоненти</t>
  </si>
  <si>
    <t>Сметки за вршење плаќања</t>
  </si>
  <si>
    <t>како дел од „Сметки достапни преку ПС или друг уред само за извештаи“ (во проценти)</t>
  </si>
  <si>
    <r>
      <rPr>
        <b/>
        <sz val="11"/>
        <color theme="1"/>
        <rFont val="Tahoma"/>
        <family val="2"/>
        <charset val="204"/>
      </rPr>
      <t>Депоненти</t>
    </r>
    <r>
      <rPr>
        <sz val="11"/>
        <color theme="1"/>
        <rFont val="Tahoma"/>
        <family val="2"/>
        <charset val="204"/>
      </rPr>
      <t xml:space="preserve"> се физички и правни лица, кои имаат отворено една или повеќе трансакциски сметки, во една или повеќе банки во земјата. Сите трансакциски сметки, кои се сопственост на еден депонент се водат под даночен број, доколку депонентот е правно лице, односно единствен матичен број на граѓаните, доколку депонентот е физичко лице.   </t>
    </r>
  </si>
  <si>
    <t>на 31 јули</t>
  </si>
  <si>
    <t>на 31 август</t>
  </si>
  <si>
    <t>на 30 септември</t>
  </si>
  <si>
    <r>
      <rPr>
        <b/>
        <sz val="11"/>
        <color theme="1"/>
        <rFont val="Tahoma"/>
        <family val="2"/>
        <charset val="204"/>
      </rPr>
      <t>Блокирани депоненти</t>
    </r>
    <r>
      <rPr>
        <sz val="11"/>
        <color theme="1"/>
        <rFont val="Tahoma"/>
        <family val="2"/>
        <charset val="204"/>
      </rPr>
      <t xml:space="preserve"> се физички или правни лица, кои имаат отворено трансакциска сметка кај обезбедувачот на платежната услуга, за кои има евидентирано неизвршено решение за присилна наплата. Со блокирањето на сметката од страна на обезбедувачот на платежната услуга, со примена на даночниот број на должникот и  неговото доставување преку единствениот регистар на трансакциски сметки до сите обезбедувачи на платежни услуги каде што депонентот има сметка / сметки, се врши блокирање на сите сметки на депонентот, коишто се водат под истиот даночен број.</t>
    </r>
  </si>
  <si>
    <r>
      <rPr>
        <b/>
        <sz val="11"/>
        <color theme="1"/>
        <rFont val="Tahoma"/>
        <family val="2"/>
        <charset val="204"/>
      </rPr>
      <t xml:space="preserve">
Сметки за вршење на плаќањата
</t>
    </r>
    <r>
      <rPr>
        <sz val="11"/>
        <color theme="1"/>
        <rFont val="Tahoma"/>
        <family val="2"/>
        <charset val="204"/>
      </rPr>
      <t xml:space="preserve">
</t>
    </r>
    <r>
      <rPr>
        <b/>
        <i/>
        <sz val="11"/>
        <color theme="1"/>
        <rFont val="Tahoma"/>
        <family val="2"/>
        <charset val="204"/>
      </rPr>
      <t>Табелата го вклучува</t>
    </r>
    <r>
      <rPr>
        <sz val="11"/>
        <color theme="1"/>
        <rFont val="Tahoma"/>
        <family val="2"/>
        <charset val="204"/>
      </rPr>
      <t xml:space="preserve"> вкупниот број на сметки во кој се опфатени бројот на активните трансакциски сметки, бројот на блокираните трансакциски сметки и бројот на сметките за електронски пари. Покрај бројот на сметки, во табелата се вклучени  и тековната состојба на електронските пари, бројот на депоненти и бројот на блокирани депоненти. 
</t>
    </r>
    <r>
      <rPr>
        <b/>
        <i/>
        <sz val="11"/>
        <color theme="1"/>
        <rFont val="Tahoma"/>
        <family val="2"/>
        <charset val="204"/>
      </rPr>
      <t xml:space="preserve">Трансакциска сметка  </t>
    </r>
    <r>
      <rPr>
        <sz val="11"/>
        <color theme="1"/>
        <rFont val="Tahoma"/>
        <family val="2"/>
        <charset val="204"/>
      </rPr>
      <t xml:space="preserve">претставува единствен и неповторлив нумерички податок кој служи за идентификација на физичкото или правното лице во платниот промет, а преку која се вршат плаќањата. Трансакциските сметки ги вклучуваат сите активни трансакциски сметки и блокирани трансакциски сметки, кои се евидентирани во единствениот регистар на трансакциски сметки којшто се води во Клириншките интербанкарски платни системи. Трансакциските сметки може да бидат достапни преку ПС или друг уред кои нудат само увид на состојбата и промените на сметката, како и  да овозможуваат вршење на плаќањата преку електронски налог за плаќање.
</t>
    </r>
    <r>
      <rPr>
        <b/>
        <i/>
        <sz val="11"/>
        <color theme="1"/>
        <rFont val="Tahoma"/>
        <family val="2"/>
        <charset val="204"/>
      </rPr>
      <t xml:space="preserve">Активните трансакциски сметки </t>
    </r>
    <r>
      <rPr>
        <sz val="11"/>
        <color theme="1"/>
        <rFont val="Tahoma"/>
        <family val="2"/>
        <charset val="204"/>
      </rPr>
      <t xml:space="preserve">се трансакциски сметки коишто се во сопственост на физички и правни лица и се користат за вршење на плаќањата во денари.
</t>
    </r>
    <r>
      <rPr>
        <b/>
        <sz val="11"/>
        <color theme="1"/>
        <rFont val="Tahoma"/>
        <family val="2"/>
        <charset val="204"/>
      </rPr>
      <t xml:space="preserve">Блокираните трансакциски сметки </t>
    </r>
    <r>
      <rPr>
        <sz val="11"/>
        <color theme="1"/>
        <rFont val="Tahoma"/>
        <family val="2"/>
        <charset val="204"/>
      </rPr>
      <t xml:space="preserve">се трансакциски сметки во сопственост на физички и правни лица за кои има евидентирано неизвршено решение за присилна наплата. </t>
    </r>
  </si>
  <si>
    <t>Последно ревидирано на: 24.2.2017</t>
  </si>
  <si>
    <t>на 31 октомври</t>
  </si>
  <si>
    <t>на 30 ноември</t>
  </si>
  <si>
    <t>на 31 декември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</si>
</sst>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д_е_н_._-;\-* #,##0.00\ _д_е_н_._-;_-* &quot;-&quot;??\ _д_е_н_._-;_-@_-"/>
  </numFmts>
  <fonts count="16" x14ac:knownFonts="1">
    <font>
      <sz val="11"/>
      <color theme="1"/>
      <name val="Calibri"/>
      <family val="2"/>
      <charset val="204"/>
      <scheme val="minor"/>
    </font>
    <font>
      <sz val="11"/>
      <color theme="1"/>
      <name val="Calibri"/>
      <family val="2"/>
      <charset val="204"/>
      <scheme val="minor"/>
    </font>
    <font>
      <sz val="10"/>
      <color theme="1"/>
      <name val="Tahoma"/>
      <family val="2"/>
      <charset val="204"/>
    </font>
    <font>
      <b/>
      <sz val="11"/>
      <color theme="0"/>
      <name val="Tahoma"/>
      <family val="2"/>
    </font>
    <font>
      <b/>
      <sz val="12"/>
      <color theme="3"/>
      <name val="Tahoma"/>
      <family val="2"/>
      <charset val="204"/>
    </font>
    <font>
      <sz val="10"/>
      <color theme="1" tint="4.9989318521683403E-2"/>
      <name val="Tahoma"/>
      <family val="2"/>
      <charset val="204"/>
    </font>
    <font>
      <sz val="10"/>
      <color theme="1"/>
      <name val="Calibri"/>
      <family val="2"/>
      <charset val="204"/>
      <scheme val="minor"/>
    </font>
    <font>
      <sz val="10"/>
      <color theme="1" tint="0.34998626667073579"/>
      <name val="Tahoma"/>
      <family val="2"/>
      <charset val="204"/>
    </font>
    <font>
      <i/>
      <sz val="10"/>
      <color theme="1"/>
      <name val="Tahoma"/>
      <family val="2"/>
      <charset val="204"/>
    </font>
    <font>
      <sz val="11"/>
      <color theme="1"/>
      <name val="Tahoma"/>
      <family val="2"/>
      <charset val="204"/>
    </font>
    <font>
      <b/>
      <sz val="11"/>
      <color theme="1"/>
      <name val="Tahoma"/>
      <family val="2"/>
      <charset val="204"/>
    </font>
    <font>
      <b/>
      <i/>
      <sz val="11"/>
      <color theme="1"/>
      <name val="Tahoma"/>
      <family val="2"/>
      <charset val="204"/>
    </font>
    <font>
      <sz val="11"/>
      <color rgb="FFFF0000"/>
      <name val="Tahoma"/>
      <family val="2"/>
      <charset val="204"/>
    </font>
    <font>
      <sz val="11"/>
      <color rgb="FF000000"/>
      <name val="Tahoma"/>
      <family val="2"/>
    </font>
    <font>
      <i/>
      <u/>
      <sz val="10"/>
      <color theme="1"/>
      <name val="Tahoma"/>
      <family val="2"/>
      <charset val="204"/>
    </font>
    <font>
      <sz val="10"/>
      <name val="Tahoma"/>
      <family val="2"/>
      <charset val="204"/>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bgColor indexed="64"/>
      </patternFill>
    </fill>
    <fill>
      <patternFill patternType="solid">
        <fgColor rgb="FFE5E2D1"/>
        <bgColor indexed="64"/>
      </patternFill>
    </fill>
    <fill>
      <patternFill patternType="solid">
        <fgColor rgb="FFFFFFFF"/>
        <bgColor rgb="FFFFFFFF"/>
      </patternFill>
    </fill>
  </fills>
  <borders count="37">
    <border>
      <left/>
      <right/>
      <top/>
      <bottom/>
      <diagonal/>
    </border>
    <border>
      <left/>
      <right/>
      <top style="thin">
        <color theme="0"/>
      </top>
      <bottom style="thin">
        <color theme="0"/>
      </bottom>
      <diagonal/>
    </border>
    <border>
      <left/>
      <right/>
      <top/>
      <bottom style="double">
        <color theme="2" tint="-0.499984740745262"/>
      </bottom>
      <diagonal/>
    </border>
    <border>
      <left style="thin">
        <color theme="0"/>
      </left>
      <right/>
      <top style="double">
        <color theme="2" tint="-0.499984740745262"/>
      </top>
      <bottom style="medium">
        <color theme="2" tint="-0.499984740745262"/>
      </bottom>
      <diagonal/>
    </border>
    <border>
      <left/>
      <right style="slantDashDot">
        <color theme="2" tint="-0.249977111117893"/>
      </right>
      <top style="double">
        <color theme="2" tint="-0.499984740745262"/>
      </top>
      <bottom style="medium">
        <color theme="2" tint="-0.499984740745262"/>
      </bottom>
      <diagonal/>
    </border>
    <border>
      <left/>
      <right/>
      <top style="double">
        <color theme="2" tint="-0.499984740745262"/>
      </top>
      <bottom style="medium">
        <color theme="2" tint="-0.499984740745262"/>
      </bottom>
      <diagonal/>
    </border>
    <border>
      <left style="slantDashDot">
        <color theme="2" tint="-0.249977111117893"/>
      </left>
      <right/>
      <top style="double">
        <color theme="2" tint="-0.499984740745262"/>
      </top>
      <bottom style="medium">
        <color theme="2" tint="-0.499984740745262"/>
      </bottom>
      <diagonal/>
    </border>
    <border>
      <left/>
      <right style="thin">
        <color theme="0"/>
      </right>
      <top style="thin">
        <color theme="0"/>
      </top>
      <bottom/>
      <diagonal/>
    </border>
    <border>
      <left/>
      <right/>
      <top style="dotted">
        <color theme="2" tint="-0.249977111117893"/>
      </top>
      <bottom/>
      <diagonal/>
    </border>
    <border>
      <left/>
      <right style="slantDashDot">
        <color theme="2" tint="-0.249977111117893"/>
      </right>
      <top style="dotted">
        <color theme="2" tint="-0.249977111117893"/>
      </top>
      <bottom/>
      <diagonal/>
    </border>
    <border>
      <left style="thin">
        <color theme="0"/>
      </left>
      <right style="thin">
        <color theme="0"/>
      </right>
      <top style="dotted">
        <color theme="2" tint="-0.249977111117893"/>
      </top>
      <bottom style="double">
        <color theme="2" tint="-0.249977111117893"/>
      </bottom>
      <diagonal/>
    </border>
    <border>
      <left style="thin">
        <color theme="0"/>
      </left>
      <right style="hair">
        <color theme="2" tint="-0.499984740745262"/>
      </right>
      <top/>
      <bottom style="double">
        <color theme="2" tint="-0.499984740745262"/>
      </bottom>
      <diagonal/>
    </border>
    <border>
      <left style="hair">
        <color theme="2" tint="-0.499984740745262"/>
      </left>
      <right style="slantDashDot">
        <color theme="2" tint="-0.249977111117893"/>
      </right>
      <top/>
      <bottom style="double">
        <color theme="2" tint="-0.499984740745262"/>
      </bottom>
      <diagonal/>
    </border>
    <border>
      <left style="hair">
        <color theme="2" tint="-0.499984740745262"/>
      </left>
      <right/>
      <top/>
      <bottom style="double">
        <color theme="2" tint="-0.499984740745262"/>
      </bottom>
      <diagonal/>
    </border>
    <border>
      <left style="slantDashDot">
        <color theme="2" tint="-0.249977111117893"/>
      </left>
      <right style="hair">
        <color theme="2" tint="-0.499984740745262"/>
      </right>
      <top/>
      <bottom style="double">
        <color theme="2" tint="-0.499984740745262"/>
      </bottom>
      <diagonal/>
    </border>
    <border>
      <left/>
      <right/>
      <top/>
      <bottom style="dotted">
        <color theme="2" tint="-0.499984740745262"/>
      </bottom>
      <diagonal/>
    </border>
    <border>
      <left/>
      <right style="thin">
        <color theme="0"/>
      </right>
      <top style="dotted">
        <color theme="2" tint="-0.499984740745262"/>
      </top>
      <bottom style="dotted">
        <color theme="2" tint="-0.249977111117893"/>
      </bottom>
      <diagonal/>
    </border>
    <border>
      <left style="thin">
        <color theme="0"/>
      </left>
      <right style="thin">
        <color theme="0"/>
      </right>
      <top style="dotted">
        <color theme="2" tint="-0.499984740745262"/>
      </top>
      <bottom style="dotted">
        <color theme="2" tint="-0.499984740745262"/>
      </bottom>
      <diagonal/>
    </border>
    <border>
      <left/>
      <right/>
      <top style="thin">
        <color theme="0" tint="-4.9989318521683403E-2"/>
      </top>
      <bottom style="dotted">
        <color theme="2" tint="-0.499984740745262"/>
      </bottom>
      <diagonal/>
    </border>
    <border>
      <left/>
      <right style="slantDashDot">
        <color theme="2" tint="-0.249977111117893"/>
      </right>
      <top/>
      <bottom style="dotted">
        <color theme="2" tint="-0.499984740745262"/>
      </bottom>
      <diagonal/>
    </border>
    <border>
      <left/>
      <right style="thin">
        <color theme="0" tint="-0.14999847407452621"/>
      </right>
      <top style="dotted">
        <color theme="2" tint="-0.499984740745262"/>
      </top>
      <bottom style="dotted">
        <color theme="2" tint="-0.499984740745262"/>
      </bottom>
      <diagonal/>
    </border>
    <border>
      <left/>
      <right/>
      <top style="dotted">
        <color theme="2" tint="-0.499984740745262"/>
      </top>
      <bottom style="dotted">
        <color theme="2" tint="-0.499984740745262"/>
      </bottom>
      <diagonal/>
    </border>
    <border>
      <left/>
      <right/>
      <top style="dotted">
        <color theme="2" tint="-0.499984740745262"/>
      </top>
      <bottom/>
      <diagonal/>
    </border>
    <border>
      <left/>
      <right style="slantDashDot">
        <color theme="2" tint="-0.249977111117893"/>
      </right>
      <top style="dotted">
        <color theme="2" tint="-0.499984740745262"/>
      </top>
      <bottom/>
      <diagonal/>
    </border>
    <border>
      <left style="thin">
        <color theme="2" tint="-9.9978637043366805E-2"/>
      </left>
      <right/>
      <top style="dotted">
        <color theme="2" tint="-0.499984740745262"/>
      </top>
      <bottom style="dotted">
        <color theme="2" tint="-0.499984740745262"/>
      </bottom>
      <diagonal/>
    </border>
    <border>
      <left/>
      <right style="slantDashDot">
        <color theme="2" tint="-0.249977111117893"/>
      </right>
      <top style="dotted">
        <color theme="2" tint="-0.499984740745262"/>
      </top>
      <bottom style="dotted">
        <color theme="2" tint="-0.499984740745262"/>
      </bottom>
      <diagonal/>
    </border>
    <border>
      <left/>
      <right style="thin">
        <color theme="0"/>
      </right>
      <top/>
      <bottom style="dotted">
        <color theme="2" tint="-0.499984740745262"/>
      </bottom>
      <diagonal/>
    </border>
    <border>
      <left/>
      <right style="slantDashDot">
        <color theme="0"/>
      </right>
      <top/>
      <bottom style="dotted">
        <color theme="2" tint="-0.499984740745262"/>
      </bottom>
      <diagonal/>
    </border>
    <border>
      <left/>
      <right style="thin">
        <color theme="0"/>
      </right>
      <top style="dotted">
        <color theme="2" tint="-0.249977111117893"/>
      </top>
      <bottom style="double">
        <color theme="2" tint="-0.249977111117893"/>
      </bottom>
      <diagonal/>
    </border>
    <border>
      <left style="thin">
        <color theme="0"/>
      </left>
      <right/>
      <top style="dotted">
        <color theme="2" tint="-0.249977111117893"/>
      </top>
      <bottom style="double">
        <color theme="2" tint="-0.249977111117893"/>
      </bottom>
      <diagonal/>
    </border>
    <border>
      <left/>
      <right style="thin">
        <color theme="0"/>
      </right>
      <top/>
      <bottom style="double">
        <color theme="2" tint="-0.499984740745262"/>
      </bottom>
      <diagonal/>
    </border>
    <border>
      <left style="double">
        <color rgb="FFC4BD97"/>
      </left>
      <right style="double">
        <color rgb="FFC4BD97"/>
      </right>
      <top style="double">
        <color rgb="FFC4BD97"/>
      </top>
      <bottom/>
      <diagonal/>
    </border>
    <border>
      <left style="double">
        <color rgb="FFC4BD97"/>
      </left>
      <right style="double">
        <color rgb="FFC4BD97"/>
      </right>
      <top/>
      <bottom style="double">
        <color rgb="FFC4BD97"/>
      </bottom>
      <diagonal/>
    </border>
    <border>
      <left style="double">
        <color rgb="FFC4BD97"/>
      </left>
      <right style="double">
        <color rgb="FFC4BD97"/>
      </right>
      <top/>
      <bottom/>
      <diagonal/>
    </border>
    <border>
      <left/>
      <right/>
      <top style="double">
        <color theme="2" tint="-0.499984740745262"/>
      </top>
      <bottom style="dotted">
        <color theme="2" tint="-0.499984740745262"/>
      </bottom>
      <diagonal/>
    </border>
    <border>
      <left style="thin">
        <color theme="0"/>
      </left>
      <right/>
      <top style="dotted">
        <color theme="2" tint="-0.499984740745262"/>
      </top>
      <bottom style="dotted">
        <color theme="2" tint="-0.499984740745262"/>
      </bottom>
      <diagonal/>
    </border>
    <border>
      <left style="thin">
        <color theme="0"/>
      </left>
      <right/>
      <top/>
      <bottom style="double">
        <color theme="2" tint="-0.499984740745262"/>
      </bottom>
      <diagonal/>
    </border>
  </borders>
  <cellStyleXfs count="5">
    <xf numFmtId="0" fontId="0" fillId="0" borderId="0"/>
    <xf numFmtId="0" fontId="6" fillId="0" borderId="0"/>
    <xf numFmtId="43" fontId="6" fillId="0" borderId="0" applyFont="0" applyFill="0" applyBorder="0" applyAlignment="0" applyProtection="0"/>
    <xf numFmtId="0" fontId="1" fillId="0" borderId="0"/>
    <xf numFmtId="9" fontId="1" fillId="0" borderId="0" applyFont="0" applyFill="0" applyBorder="0" applyAlignment="0" applyProtection="0"/>
  </cellStyleXfs>
  <cellXfs count="103">
    <xf numFmtId="0" fontId="0" fillId="0" borderId="0" xfId="0"/>
    <xf numFmtId="0" fontId="2" fillId="0" borderId="0" xfId="0" applyFont="1"/>
    <xf numFmtId="0" fontId="0" fillId="2" borderId="0" xfId="0" applyFill="1"/>
    <xf numFmtId="0" fontId="2" fillId="2" borderId="0" xfId="0" applyFont="1" applyFill="1"/>
    <xf numFmtId="0" fontId="6" fillId="2" borderId="0" xfId="0" applyFont="1" applyFill="1"/>
    <xf numFmtId="0" fontId="6" fillId="0" borderId="0" xfId="0" applyFont="1"/>
    <xf numFmtId="0" fontId="6" fillId="0" borderId="1" xfId="0" applyFont="1" applyBorder="1"/>
    <xf numFmtId="0" fontId="7" fillId="0" borderId="11" xfId="0" applyFont="1" applyBorder="1" applyAlignment="1">
      <alignment horizontal="center" wrapText="1"/>
    </xf>
    <xf numFmtId="0" fontId="7" fillId="0" borderId="12" xfId="0" applyFont="1" applyBorder="1" applyAlignment="1">
      <alignment horizontal="center" wrapText="1"/>
    </xf>
    <xf numFmtId="0" fontId="7" fillId="0" borderId="2"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2" fillId="5" borderId="15" xfId="0" applyFont="1" applyFill="1" applyBorder="1"/>
    <xf numFmtId="0" fontId="8" fillId="0" borderId="16" xfId="0" applyFont="1" applyBorder="1"/>
    <xf numFmtId="0" fontId="2" fillId="4" borderId="15" xfId="0" applyFont="1" applyFill="1" applyBorder="1"/>
    <xf numFmtId="3" fontId="0" fillId="0" borderId="17" xfId="0" applyNumberFormat="1" applyBorder="1" applyAlignment="1">
      <alignment horizontal="right" vertical="center"/>
    </xf>
    <xf numFmtId="0" fontId="2" fillId="7" borderId="15" xfId="0" applyFont="1" applyFill="1" applyBorder="1"/>
    <xf numFmtId="0" fontId="2" fillId="6" borderId="0" xfId="0" applyFont="1" applyFill="1" applyBorder="1" applyAlignment="1">
      <alignment vertical="top" wrapText="1"/>
    </xf>
    <xf numFmtId="0" fontId="2" fillId="6" borderId="18" xfId="0" applyFont="1" applyFill="1" applyBorder="1" applyAlignment="1">
      <alignment vertical="top" wrapText="1"/>
    </xf>
    <xf numFmtId="0" fontId="8" fillId="0" borderId="20" xfId="0" applyFont="1" applyBorder="1" applyAlignment="1">
      <alignment wrapText="1"/>
    </xf>
    <xf numFmtId="0" fontId="2" fillId="6" borderId="22" xfId="0" applyFont="1" applyFill="1" applyBorder="1" applyAlignment="1">
      <alignment vertical="top" wrapText="1"/>
    </xf>
    <xf numFmtId="0" fontId="0" fillId="2" borderId="0" xfId="0" applyFill="1" applyAlignment="1">
      <alignment vertical="top"/>
    </xf>
    <xf numFmtId="0" fontId="2" fillId="6" borderId="18" xfId="0" applyFont="1" applyFill="1" applyBorder="1" applyAlignment="1">
      <alignment vertical="top"/>
    </xf>
    <xf numFmtId="0" fontId="8" fillId="0" borderId="21" xfId="0" applyFont="1" applyBorder="1" applyAlignment="1">
      <alignment wrapText="1"/>
    </xf>
    <xf numFmtId="0" fontId="2" fillId="6" borderId="8" xfId="0" applyFont="1" applyFill="1" applyBorder="1"/>
    <xf numFmtId="3" fontId="0" fillId="0" borderId="21" xfId="0" applyNumberFormat="1" applyBorder="1" applyAlignment="1">
      <alignment horizontal="right" vertical="center"/>
    </xf>
    <xf numFmtId="0" fontId="2" fillId="0" borderId="16" xfId="0" applyFont="1" applyBorder="1"/>
    <xf numFmtId="0" fontId="2" fillId="0" borderId="21" xfId="0" applyFont="1" applyBorder="1"/>
    <xf numFmtId="0" fontId="2" fillId="4" borderId="21" xfId="0" applyFont="1" applyFill="1" applyBorder="1"/>
    <xf numFmtId="0" fontId="2" fillId="0" borderId="26" xfId="0" applyFont="1" applyBorder="1"/>
    <xf numFmtId="0" fontId="2" fillId="0" borderId="28" xfId="0" applyFont="1" applyBorder="1"/>
    <xf numFmtId="0" fontId="2" fillId="2" borderId="21" xfId="0" applyFont="1" applyFill="1" applyBorder="1"/>
    <xf numFmtId="9" fontId="0" fillId="0" borderId="15" xfId="4" applyFont="1" applyBorder="1" applyAlignment="1">
      <alignment horizontal="center"/>
    </xf>
    <xf numFmtId="9" fontId="0" fillId="0" borderId="25" xfId="4" applyFont="1" applyBorder="1" applyAlignment="1">
      <alignment horizontal="center" vertical="center"/>
    </xf>
    <xf numFmtId="9" fontId="0" fillId="0" borderId="15" xfId="4" applyFont="1" applyBorder="1" applyAlignment="1">
      <alignment horizontal="center" vertical="center"/>
    </xf>
    <xf numFmtId="3" fontId="0" fillId="0" borderId="15" xfId="0" applyNumberFormat="1" applyBorder="1" applyAlignment="1">
      <alignment horizontal="center"/>
    </xf>
    <xf numFmtId="3" fontId="0" fillId="0" borderId="17" xfId="0" applyNumberFormat="1" applyBorder="1" applyAlignment="1">
      <alignment horizontal="center" vertical="center"/>
    </xf>
    <xf numFmtId="3" fontId="0" fillId="0" borderId="25" xfId="0" applyNumberFormat="1" applyBorder="1" applyAlignment="1">
      <alignment horizontal="center" vertical="center"/>
    </xf>
    <xf numFmtId="3" fontId="0" fillId="0" borderId="24" xfId="0" applyNumberFormat="1" applyBorder="1" applyAlignment="1">
      <alignment horizontal="center" vertical="center"/>
    </xf>
    <xf numFmtId="3" fontId="0" fillId="0" borderId="22" xfId="0" applyNumberFormat="1" applyBorder="1" applyAlignment="1">
      <alignment horizontal="center" vertical="center"/>
    </xf>
    <xf numFmtId="3" fontId="0" fillId="0" borderId="23" xfId="0" applyNumberFormat="1" applyBorder="1" applyAlignment="1">
      <alignment horizontal="center" vertical="center"/>
    </xf>
    <xf numFmtId="3" fontId="0" fillId="2" borderId="17" xfId="0" applyNumberFormat="1" applyFill="1" applyBorder="1" applyAlignment="1">
      <alignment horizontal="center" vertical="center"/>
    </xf>
    <xf numFmtId="0" fontId="9" fillId="2" borderId="0" xfId="0" applyFont="1" applyFill="1"/>
    <xf numFmtId="0" fontId="9" fillId="0" borderId="0" xfId="0" applyFont="1"/>
    <xf numFmtId="3" fontId="0" fillId="2" borderId="27" xfId="0" applyNumberFormat="1" applyFill="1" applyBorder="1" applyAlignment="1">
      <alignment horizontal="center" vertical="center"/>
    </xf>
    <xf numFmtId="3" fontId="0" fillId="2" borderId="26" xfId="0" applyNumberFormat="1" applyFill="1" applyBorder="1" applyAlignment="1">
      <alignment horizontal="center" vertical="center"/>
    </xf>
    <xf numFmtId="3" fontId="0" fillId="2" borderId="10" xfId="0" applyNumberFormat="1" applyFill="1" applyBorder="1" applyAlignment="1">
      <alignment horizontal="center"/>
    </xf>
    <xf numFmtId="3" fontId="0" fillId="2" borderId="29" xfId="0" applyNumberFormat="1" applyFill="1" applyBorder="1" applyAlignment="1">
      <alignment horizontal="center"/>
    </xf>
    <xf numFmtId="0" fontId="12" fillId="2" borderId="0" xfId="0" applyFont="1" applyFill="1"/>
    <xf numFmtId="0" fontId="13" fillId="8" borderId="32" xfId="0" applyFont="1" applyFill="1" applyBorder="1" applyAlignment="1">
      <alignment horizontal="left" wrapText="1"/>
    </xf>
    <xf numFmtId="0" fontId="13" fillId="8" borderId="33" xfId="0" applyFont="1" applyFill="1" applyBorder="1" applyAlignment="1">
      <alignment horizontal="left" wrapText="1"/>
    </xf>
    <xf numFmtId="3" fontId="0" fillId="0" borderId="22" xfId="0" applyNumberFormat="1" applyBorder="1" applyAlignment="1">
      <alignment horizontal="center" vertical="center"/>
    </xf>
    <xf numFmtId="3" fontId="0" fillId="0" borderId="23" xfId="0" applyNumberFormat="1" applyBorder="1" applyAlignment="1">
      <alignment horizontal="center" vertical="center"/>
    </xf>
    <xf numFmtId="9" fontId="0" fillId="0" borderId="15" xfId="4" applyNumberFormat="1" applyFont="1" applyBorder="1" applyAlignment="1">
      <alignment horizontal="center"/>
    </xf>
    <xf numFmtId="9" fontId="0" fillId="0" borderId="25" xfId="4" applyNumberFormat="1" applyFont="1" applyBorder="1" applyAlignment="1">
      <alignment horizontal="center" vertical="center"/>
    </xf>
    <xf numFmtId="3" fontId="0" fillId="0" borderId="34" xfId="0" applyNumberFormat="1" applyBorder="1" applyAlignment="1">
      <alignment horizontal="center" vertical="center"/>
    </xf>
    <xf numFmtId="3" fontId="0" fillId="0" borderId="21" xfId="0" applyNumberFormat="1" applyBorder="1" applyAlignment="1">
      <alignment horizontal="center" vertical="center"/>
    </xf>
    <xf numFmtId="9" fontId="0" fillId="0" borderId="21" xfId="4" applyFont="1" applyBorder="1" applyAlignment="1">
      <alignment horizontal="center" vertical="center"/>
    </xf>
    <xf numFmtId="3" fontId="0" fillId="0" borderId="35" xfId="0" applyNumberFormat="1" applyBorder="1" applyAlignment="1">
      <alignment horizontal="right" vertical="center"/>
    </xf>
    <xf numFmtId="3" fontId="0" fillId="2" borderId="15" xfId="0" applyNumberFormat="1" applyFill="1" applyBorder="1" applyAlignment="1">
      <alignment horizontal="center" vertical="center"/>
    </xf>
    <xf numFmtId="3" fontId="0" fillId="2" borderId="0" xfId="0" applyNumberFormat="1" applyFill="1"/>
    <xf numFmtId="0" fontId="9" fillId="8" borderId="31" xfId="0" applyFont="1" applyFill="1" applyBorder="1" applyAlignment="1">
      <alignment horizontal="left" wrapText="1"/>
    </xf>
    <xf numFmtId="0" fontId="9" fillId="8" borderId="33" xfId="0" applyFont="1" applyFill="1" applyBorder="1" applyAlignment="1">
      <alignment horizontal="left" wrapText="1"/>
    </xf>
    <xf numFmtId="0" fontId="15" fillId="0" borderId="14" xfId="0" applyFont="1" applyBorder="1" applyAlignment="1">
      <alignment horizontal="center" wrapText="1"/>
    </xf>
    <xf numFmtId="0" fontId="15" fillId="0" borderId="13" xfId="0" applyFont="1" applyBorder="1" applyAlignment="1">
      <alignment horizontal="center" wrapText="1"/>
    </xf>
    <xf numFmtId="3" fontId="15" fillId="0" borderId="15" xfId="0" applyNumberFormat="1" applyFont="1" applyBorder="1" applyAlignment="1">
      <alignment horizontal="center"/>
    </xf>
    <xf numFmtId="3" fontId="15" fillId="0" borderId="34" xfId="0" applyNumberFormat="1" applyFont="1" applyBorder="1" applyAlignment="1">
      <alignment horizontal="center" vertical="center"/>
    </xf>
    <xf numFmtId="3" fontId="15" fillId="2" borderId="17" xfId="0" applyNumberFormat="1" applyFont="1" applyFill="1" applyBorder="1" applyAlignment="1">
      <alignment horizontal="center" vertical="center"/>
    </xf>
    <xf numFmtId="3" fontId="15" fillId="0" borderId="21" xfId="0" applyNumberFormat="1" applyFont="1" applyBorder="1" applyAlignment="1">
      <alignment horizontal="center" vertical="center"/>
    </xf>
    <xf numFmtId="3" fontId="15" fillId="0" borderId="17" xfId="0" applyNumberFormat="1" applyFont="1" applyBorder="1" applyAlignment="1">
      <alignment horizontal="center" vertical="center"/>
    </xf>
    <xf numFmtId="9" fontId="15" fillId="0" borderId="15" xfId="4" applyFont="1" applyBorder="1" applyAlignment="1">
      <alignment horizontal="center"/>
    </xf>
    <xf numFmtId="9" fontId="15" fillId="0" borderId="21" xfId="4" applyFont="1" applyBorder="1" applyAlignment="1">
      <alignment horizontal="center" vertical="center"/>
    </xf>
    <xf numFmtId="9" fontId="15" fillId="0" borderId="15" xfId="4" applyFont="1" applyBorder="1" applyAlignment="1">
      <alignment horizontal="center" vertical="center"/>
    </xf>
    <xf numFmtId="3" fontId="15" fillId="0" borderId="17" xfId="0" applyNumberFormat="1" applyFont="1" applyBorder="1" applyAlignment="1">
      <alignment horizontal="right" vertical="center"/>
    </xf>
    <xf numFmtId="3" fontId="15" fillId="0" borderId="35" xfId="0" applyNumberFormat="1" applyFont="1" applyBorder="1" applyAlignment="1">
      <alignment horizontal="right" vertical="center"/>
    </xf>
    <xf numFmtId="3" fontId="15" fillId="0" borderId="24" xfId="0" applyNumberFormat="1" applyFont="1" applyBorder="1" applyAlignment="1">
      <alignment horizontal="center" vertical="center"/>
    </xf>
    <xf numFmtId="3" fontId="15" fillId="0" borderId="21" xfId="0" applyNumberFormat="1" applyFont="1" applyBorder="1" applyAlignment="1">
      <alignment horizontal="right" vertical="center"/>
    </xf>
    <xf numFmtId="3" fontId="15" fillId="0" borderId="22" xfId="0" applyNumberFormat="1" applyFont="1" applyBorder="1" applyAlignment="1">
      <alignment horizontal="center" vertical="center"/>
    </xf>
    <xf numFmtId="3" fontId="15" fillId="2" borderId="27" xfId="0" applyNumberFormat="1" applyFont="1" applyFill="1" applyBorder="1" applyAlignment="1">
      <alignment horizontal="center" vertical="center"/>
    </xf>
    <xf numFmtId="3" fontId="15" fillId="2" borderId="15" xfId="0" applyNumberFormat="1" applyFont="1" applyFill="1" applyBorder="1" applyAlignment="1">
      <alignment horizontal="center" vertical="center"/>
    </xf>
    <xf numFmtId="3" fontId="15" fillId="2" borderId="10" xfId="0" applyNumberFormat="1" applyFont="1" applyFill="1" applyBorder="1" applyAlignment="1">
      <alignment horizontal="center"/>
    </xf>
    <xf numFmtId="3" fontId="15" fillId="2" borderId="29" xfId="0" applyNumberFormat="1" applyFont="1" applyFill="1" applyBorder="1" applyAlignment="1">
      <alignment horizontal="center"/>
    </xf>
    <xf numFmtId="3" fontId="15" fillId="0" borderId="22" xfId="0" applyNumberFormat="1" applyFont="1" applyBorder="1" applyAlignment="1">
      <alignment horizontal="center" vertical="center"/>
    </xf>
    <xf numFmtId="3" fontId="15" fillId="0" borderId="15" xfId="0" applyNumberFormat="1" applyFont="1" applyBorder="1" applyAlignment="1">
      <alignment horizontal="center" vertical="center"/>
    </xf>
    <xf numFmtId="0" fontId="3" fillId="3" borderId="0" xfId="0" applyFont="1" applyFill="1" applyBorder="1" applyAlignment="1">
      <alignment horizontal="center" vertical="center"/>
    </xf>
    <xf numFmtId="0" fontId="4" fillId="0" borderId="36" xfId="0" applyFont="1" applyBorder="1" applyAlignment="1">
      <alignment horizontal="center" vertical="center"/>
    </xf>
    <xf numFmtId="0" fontId="4" fillId="0" borderId="2" xfId="0" applyFont="1" applyBorder="1" applyAlignment="1">
      <alignment horizontal="center" vertical="center"/>
    </xf>
    <xf numFmtId="0" fontId="15" fillId="0" borderId="6" xfId="0" applyFont="1" applyBorder="1" applyAlignment="1">
      <alignment horizontal="center"/>
    </xf>
    <xf numFmtId="0" fontId="15" fillId="0" borderId="5" xfId="0" applyFont="1" applyBorder="1" applyAlignment="1">
      <alignment horizontal="center"/>
    </xf>
    <xf numFmtId="3" fontId="15" fillId="0" borderId="8" xfId="0" applyNumberFormat="1" applyFont="1" applyBorder="1" applyAlignment="1">
      <alignment horizontal="center" vertical="center"/>
    </xf>
    <xf numFmtId="0" fontId="14" fillId="0" borderId="7" xfId="0" applyFont="1" applyBorder="1" applyAlignment="1">
      <alignment horizontal="left" vertical="center"/>
    </xf>
    <xf numFmtId="0" fontId="14" fillId="0" borderId="30" xfId="0" applyFont="1" applyBorder="1" applyAlignment="1">
      <alignment horizontal="left" vertical="center"/>
    </xf>
    <xf numFmtId="0" fontId="0" fillId="0" borderId="0" xfId="0"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3" fontId="0" fillId="0" borderId="22" xfId="0" applyNumberFormat="1" applyBorder="1" applyAlignment="1">
      <alignment horizontal="center" vertical="center"/>
    </xf>
    <xf numFmtId="3" fontId="0" fillId="0" borderId="15" xfId="0" applyNumberFormat="1" applyBorder="1" applyAlignment="1">
      <alignment horizontal="center" vertical="center"/>
    </xf>
    <xf numFmtId="3" fontId="0" fillId="0" borderId="23" xfId="0" applyNumberFormat="1" applyBorder="1" applyAlignment="1">
      <alignment horizontal="center" vertical="center"/>
    </xf>
    <xf numFmtId="3" fontId="0" fillId="0" borderId="19" xfId="0" applyNumberFormat="1" applyBorder="1" applyAlignment="1">
      <alignment horizontal="center" vertical="center"/>
    </xf>
    <xf numFmtId="3" fontId="0" fillId="0" borderId="8" xfId="0" applyNumberFormat="1" applyBorder="1" applyAlignment="1">
      <alignment horizontal="center" vertical="center"/>
    </xf>
    <xf numFmtId="3" fontId="0" fillId="0" borderId="9" xfId="0" applyNumberFormat="1" applyBorder="1" applyAlignment="1">
      <alignment horizontal="center" vertical="center"/>
    </xf>
  </cellXfs>
  <cellStyles count="5">
    <cellStyle name="Comma 2" xfId="2"/>
    <cellStyle name="Normal" xfId="0" builtinId="0"/>
    <cellStyle name="Normal 2" xfId="1"/>
    <cellStyle name="Normal 3" xfId="3"/>
    <cellStyle name="Percent" xfId="4" builtinId="5"/>
  </cellStyles>
  <dxfs count="0"/>
  <tableStyles count="0" defaultTableStyle="TableStyleMedium2" defaultPivotStyle="PivotStyleLight16"/>
  <colors>
    <mruColors>
      <color rgb="FF1B4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3"/>
  <sheetViews>
    <sheetView zoomScaleNormal="100" workbookViewId="0">
      <selection activeCell="B53" sqref="B53"/>
    </sheetView>
  </sheetViews>
  <sheetFormatPr defaultColWidth="131.7109375" defaultRowHeight="268.5" customHeight="1" x14ac:dyDescent="0.2"/>
  <cols>
    <col min="1" max="1" width="1.140625" style="42" customWidth="1"/>
    <col min="2" max="2" width="131.7109375" style="43"/>
    <col min="3" max="56" width="15.7109375" style="42" customWidth="1"/>
    <col min="57" max="16384" width="131.7109375" style="43"/>
  </cols>
  <sheetData>
    <row r="1" spans="2:3" ht="9" customHeight="1" thickBot="1" x14ac:dyDescent="0.25"/>
    <row r="2" spans="2:3" ht="273" customHeight="1" thickTop="1" x14ac:dyDescent="0.2">
      <c r="B2" s="61" t="s">
        <v>33</v>
      </c>
    </row>
    <row r="3" spans="2:3" s="42" customFormat="1" ht="51.75" customHeight="1" x14ac:dyDescent="0.2">
      <c r="B3" s="50" t="s">
        <v>28</v>
      </c>
      <c r="C3" s="48"/>
    </row>
    <row r="4" spans="2:3" s="42" customFormat="1" ht="15" customHeight="1" x14ac:dyDescent="0.2">
      <c r="B4" s="50"/>
    </row>
    <row r="5" spans="2:3" s="42" customFormat="1" ht="72" customHeight="1" x14ac:dyDescent="0.2">
      <c r="B5" s="62" t="s">
        <v>32</v>
      </c>
    </row>
    <row r="6" spans="2:3" s="42" customFormat="1" ht="6.75" customHeight="1" thickBot="1" x14ac:dyDescent="0.25">
      <c r="B6" s="49"/>
    </row>
    <row r="7" spans="2:3" s="42" customFormat="1" ht="15" customHeight="1" thickTop="1" x14ac:dyDescent="0.2"/>
    <row r="8" spans="2:3" s="42" customFormat="1" ht="15" customHeight="1" x14ac:dyDescent="0.2"/>
    <row r="9" spans="2:3" s="42" customFormat="1" ht="15" customHeight="1" x14ac:dyDescent="0.2"/>
    <row r="10" spans="2:3" s="42" customFormat="1" ht="15" customHeight="1" x14ac:dyDescent="0.2"/>
    <row r="11" spans="2:3" s="42" customFormat="1" ht="15" customHeight="1" x14ac:dyDescent="0.2"/>
    <row r="12" spans="2:3" s="42" customFormat="1" ht="15" customHeight="1" x14ac:dyDescent="0.2"/>
    <row r="13" spans="2:3" s="42" customFormat="1" ht="15" customHeight="1" x14ac:dyDescent="0.2"/>
    <row r="14" spans="2:3" s="42" customFormat="1" ht="15" customHeight="1" x14ac:dyDescent="0.2"/>
    <row r="15" spans="2:3" s="42" customFormat="1" ht="15" customHeight="1" x14ac:dyDescent="0.2"/>
    <row r="16" spans="2:3" s="42" customFormat="1" ht="15" customHeight="1" x14ac:dyDescent="0.2"/>
    <row r="17" s="42" customFormat="1" ht="15" customHeight="1" x14ac:dyDescent="0.2"/>
    <row r="18" s="42" customFormat="1" ht="15" customHeight="1" x14ac:dyDescent="0.2"/>
    <row r="19" s="42" customFormat="1" ht="15" customHeight="1" x14ac:dyDescent="0.2"/>
    <row r="20" s="42" customFormat="1" ht="15" customHeight="1" x14ac:dyDescent="0.2"/>
    <row r="21" s="42" customFormat="1" ht="15" customHeight="1" x14ac:dyDescent="0.2"/>
    <row r="22" s="42" customFormat="1" ht="15" customHeight="1" x14ac:dyDescent="0.2"/>
    <row r="23" s="42" customFormat="1" ht="15" customHeight="1" x14ac:dyDescent="0.2"/>
    <row r="24" s="42" customFormat="1" ht="15" customHeight="1" x14ac:dyDescent="0.2"/>
    <row r="25" s="42" customFormat="1" ht="15" customHeight="1" x14ac:dyDescent="0.2"/>
    <row r="26" s="42" customFormat="1" ht="15" customHeight="1" x14ac:dyDescent="0.2"/>
    <row r="27" s="42" customFormat="1" ht="15" customHeight="1" x14ac:dyDescent="0.2"/>
    <row r="28" s="42" customFormat="1" ht="15" customHeight="1" x14ac:dyDescent="0.2"/>
    <row r="29" s="42" customFormat="1" ht="15" customHeight="1" x14ac:dyDescent="0.2"/>
    <row r="30" s="42" customFormat="1" ht="15" customHeight="1" x14ac:dyDescent="0.2"/>
    <row r="31" s="42" customFormat="1" ht="15" customHeight="1" x14ac:dyDescent="0.2"/>
    <row r="32" s="42" customFormat="1" ht="15" customHeight="1" x14ac:dyDescent="0.2"/>
    <row r="33" s="42" customFormat="1" ht="15" customHeight="1" x14ac:dyDescent="0.2"/>
    <row r="34" s="42" customFormat="1" ht="15" customHeight="1" x14ac:dyDescent="0.2"/>
    <row r="35" s="42" customFormat="1" ht="15" customHeight="1" x14ac:dyDescent="0.2"/>
    <row r="36" s="42" customFormat="1" ht="15" customHeight="1" x14ac:dyDescent="0.2"/>
    <row r="37" s="42" customFormat="1" ht="15" customHeight="1" x14ac:dyDescent="0.2"/>
    <row r="38" s="42" customFormat="1" ht="15" customHeight="1" x14ac:dyDescent="0.2"/>
    <row r="39" s="42" customFormat="1" ht="15" customHeight="1" x14ac:dyDescent="0.2"/>
    <row r="40" s="42" customFormat="1" ht="15" customHeight="1" x14ac:dyDescent="0.2"/>
    <row r="41" s="42" customFormat="1" ht="15" customHeight="1" x14ac:dyDescent="0.2"/>
    <row r="42" s="42" customFormat="1" ht="15" customHeight="1" x14ac:dyDescent="0.2"/>
    <row r="43" s="42" customFormat="1" ht="15" customHeight="1" x14ac:dyDescent="0.2"/>
    <row r="44" s="42" customFormat="1" ht="15" customHeight="1" x14ac:dyDescent="0.2"/>
    <row r="45" s="42" customFormat="1" ht="15" customHeight="1" x14ac:dyDescent="0.2"/>
    <row r="46" s="42" customFormat="1" ht="15" customHeight="1" x14ac:dyDescent="0.2"/>
    <row r="47" s="42" customFormat="1" ht="15" customHeight="1" x14ac:dyDescent="0.2"/>
    <row r="48" s="42" customFormat="1" ht="15" customHeight="1" x14ac:dyDescent="0.2"/>
    <row r="49" s="42" customFormat="1" ht="15" customHeight="1" x14ac:dyDescent="0.2"/>
    <row r="50" s="42" customFormat="1" ht="15" customHeight="1" x14ac:dyDescent="0.2"/>
    <row r="51" s="42" customFormat="1" ht="15" customHeight="1" x14ac:dyDescent="0.2"/>
    <row r="52" s="42" customFormat="1" ht="15" customHeight="1" x14ac:dyDescent="0.2"/>
    <row r="53" s="42" customFormat="1" ht="15" customHeight="1" x14ac:dyDescent="0.2"/>
    <row r="54" s="42" customFormat="1" ht="15" customHeight="1" x14ac:dyDescent="0.2"/>
    <row r="55" s="42" customFormat="1" ht="15" customHeight="1" x14ac:dyDescent="0.2"/>
    <row r="56" s="42" customFormat="1" ht="15" customHeight="1" x14ac:dyDescent="0.2"/>
    <row r="57" s="42" customFormat="1" ht="15" customHeight="1" x14ac:dyDescent="0.2"/>
    <row r="58" s="42" customFormat="1" ht="15" customHeight="1" x14ac:dyDescent="0.2"/>
    <row r="59" s="42" customFormat="1" ht="15" customHeight="1" x14ac:dyDescent="0.2"/>
    <row r="60" s="42" customFormat="1" ht="15" customHeight="1" x14ac:dyDescent="0.2"/>
    <row r="61" s="42" customFormat="1" ht="15" customHeight="1" x14ac:dyDescent="0.2"/>
    <row r="62" s="42" customFormat="1" ht="15" customHeight="1" x14ac:dyDescent="0.2"/>
    <row r="63" s="42" customFormat="1" ht="15" customHeight="1" x14ac:dyDescent="0.2"/>
    <row r="64" s="42" customFormat="1" ht="15" customHeight="1" x14ac:dyDescent="0.2"/>
    <row r="65" s="42" customFormat="1" ht="15" customHeight="1" x14ac:dyDescent="0.2"/>
    <row r="66" s="42" customFormat="1" ht="15" customHeight="1" x14ac:dyDescent="0.2"/>
    <row r="67" s="42" customFormat="1" ht="15" customHeight="1" x14ac:dyDescent="0.2"/>
    <row r="68" s="42" customFormat="1" ht="15" customHeight="1" x14ac:dyDescent="0.2"/>
    <row r="69" s="42" customFormat="1" ht="15" customHeight="1" x14ac:dyDescent="0.2"/>
    <row r="70" s="42" customFormat="1" ht="15" customHeight="1" x14ac:dyDescent="0.2"/>
    <row r="71" s="42" customFormat="1" ht="15" customHeight="1" x14ac:dyDescent="0.2"/>
    <row r="72" s="42" customFormat="1" ht="15" customHeight="1" x14ac:dyDescent="0.2"/>
    <row r="73" s="42" customFormat="1" ht="15" customHeight="1" x14ac:dyDescent="0.2"/>
    <row r="74" s="42" customFormat="1" ht="15" customHeight="1" x14ac:dyDescent="0.2"/>
    <row r="75" s="42" customFormat="1" ht="15" customHeight="1" x14ac:dyDescent="0.2"/>
    <row r="76" s="42" customFormat="1" ht="15" customHeight="1" x14ac:dyDescent="0.2"/>
    <row r="77" s="42" customFormat="1" ht="15" customHeight="1" x14ac:dyDescent="0.2"/>
    <row r="78" s="42" customFormat="1" ht="15" customHeight="1" x14ac:dyDescent="0.2"/>
    <row r="79" s="42" customFormat="1" ht="15" customHeight="1" x14ac:dyDescent="0.2"/>
    <row r="80" s="42" customFormat="1" ht="15" customHeight="1" x14ac:dyDescent="0.2"/>
    <row r="81" s="42" customFormat="1" ht="15" customHeight="1" x14ac:dyDescent="0.2"/>
    <row r="82" s="42" customFormat="1" ht="15" customHeight="1" x14ac:dyDescent="0.2"/>
    <row r="83" s="42" customFormat="1" ht="15" customHeight="1" x14ac:dyDescent="0.2"/>
    <row r="84" s="42" customFormat="1" ht="15" customHeight="1" x14ac:dyDescent="0.2"/>
    <row r="85" s="42" customFormat="1" ht="15" customHeight="1" x14ac:dyDescent="0.2"/>
    <row r="86" s="42" customFormat="1" ht="15" customHeight="1" x14ac:dyDescent="0.2"/>
    <row r="87" s="42" customFormat="1" ht="15" customHeight="1" x14ac:dyDescent="0.2"/>
    <row r="88" s="42" customFormat="1" ht="15" customHeight="1" x14ac:dyDescent="0.2"/>
    <row r="89" s="42" customFormat="1" ht="15" customHeight="1" x14ac:dyDescent="0.2"/>
    <row r="90" s="42" customFormat="1" ht="15" customHeight="1" x14ac:dyDescent="0.2"/>
    <row r="91" s="42" customFormat="1" ht="15" customHeight="1" x14ac:dyDescent="0.2"/>
    <row r="92" s="42" customFormat="1" ht="15" customHeight="1" x14ac:dyDescent="0.2"/>
    <row r="93" s="42" customFormat="1" ht="15" customHeight="1" x14ac:dyDescent="0.2"/>
    <row r="94" s="42" customFormat="1" ht="15" customHeight="1" x14ac:dyDescent="0.2"/>
    <row r="95" s="42" customFormat="1" ht="15" customHeight="1" x14ac:dyDescent="0.2"/>
    <row r="96" s="42" customFormat="1" ht="15" customHeight="1" x14ac:dyDescent="0.2"/>
    <row r="97" s="42" customFormat="1" ht="15" customHeight="1" x14ac:dyDescent="0.2"/>
    <row r="98" s="42" customFormat="1" ht="15" customHeight="1" x14ac:dyDescent="0.2"/>
    <row r="99" s="42" customFormat="1" ht="15" customHeight="1" x14ac:dyDescent="0.2"/>
    <row r="100" s="42" customFormat="1" ht="15" customHeight="1" x14ac:dyDescent="0.2"/>
    <row r="101" s="42" customFormat="1" ht="15" customHeight="1" x14ac:dyDescent="0.2"/>
    <row r="102" s="42" customFormat="1" ht="15" customHeight="1" x14ac:dyDescent="0.2"/>
    <row r="103" s="42" customFormat="1" ht="15" customHeight="1" x14ac:dyDescent="0.2"/>
    <row r="104" s="42" customFormat="1" ht="15" customHeight="1" x14ac:dyDescent="0.2"/>
    <row r="105" s="42" customFormat="1" ht="15" customHeight="1" x14ac:dyDescent="0.2"/>
    <row r="106" s="42" customFormat="1" ht="15" customHeight="1" x14ac:dyDescent="0.2"/>
    <row r="107" s="42" customFormat="1" ht="15" customHeight="1" x14ac:dyDescent="0.2"/>
    <row r="108" s="42" customFormat="1" ht="15" customHeight="1" x14ac:dyDescent="0.2"/>
    <row r="109" s="42" customFormat="1" ht="15" customHeight="1" x14ac:dyDescent="0.2"/>
    <row r="110" s="42" customFormat="1" ht="15" customHeight="1" x14ac:dyDescent="0.2"/>
    <row r="111" s="42" customFormat="1" ht="15" customHeight="1" x14ac:dyDescent="0.2"/>
    <row r="112" s="42" customFormat="1" ht="15" customHeight="1" x14ac:dyDescent="0.2"/>
    <row r="113" s="42" customFormat="1" ht="15" customHeight="1" x14ac:dyDescent="0.2"/>
    <row r="114" s="42" customFormat="1" ht="15" customHeight="1" x14ac:dyDescent="0.2"/>
    <row r="115" s="42" customFormat="1" ht="15" customHeight="1" x14ac:dyDescent="0.2"/>
    <row r="116" s="42" customFormat="1" ht="15" customHeight="1" x14ac:dyDescent="0.2"/>
    <row r="117" s="42" customFormat="1" ht="15" customHeight="1" x14ac:dyDescent="0.2"/>
    <row r="118" s="42" customFormat="1" ht="15" customHeight="1" x14ac:dyDescent="0.2"/>
    <row r="119" s="42" customFormat="1" ht="15" customHeight="1" x14ac:dyDescent="0.2"/>
    <row r="120" s="42" customFormat="1" ht="15" customHeight="1" x14ac:dyDescent="0.2"/>
    <row r="121" s="42" customFormat="1" ht="15" customHeight="1" x14ac:dyDescent="0.2"/>
    <row r="122" s="42" customFormat="1" ht="15" customHeight="1" x14ac:dyDescent="0.2"/>
    <row r="123" s="42" customFormat="1" ht="15" customHeight="1" x14ac:dyDescent="0.2"/>
    <row r="124" s="42" customFormat="1" ht="15" customHeight="1" x14ac:dyDescent="0.2"/>
    <row r="125" s="42" customFormat="1" ht="15" customHeight="1" x14ac:dyDescent="0.2"/>
    <row r="126" s="42" customFormat="1" ht="15" customHeight="1" x14ac:dyDescent="0.2"/>
    <row r="127" s="42" customFormat="1" ht="15" customHeight="1" x14ac:dyDescent="0.2"/>
    <row r="128" s="42" customFormat="1" ht="15" customHeight="1" x14ac:dyDescent="0.2"/>
    <row r="129" s="42" customFormat="1" ht="15" customHeight="1" x14ac:dyDescent="0.2"/>
    <row r="130" s="42" customFormat="1" ht="15" customHeight="1" x14ac:dyDescent="0.2"/>
    <row r="131" s="42" customFormat="1" ht="15" customHeight="1" x14ac:dyDescent="0.2"/>
    <row r="132" s="42" customFormat="1" ht="15" customHeight="1" x14ac:dyDescent="0.2"/>
    <row r="133" s="42" customFormat="1" ht="15" customHeight="1" x14ac:dyDescent="0.2"/>
    <row r="134" s="42" customFormat="1" ht="15" customHeight="1" x14ac:dyDescent="0.2"/>
    <row r="135" s="42" customFormat="1" ht="15" customHeight="1" x14ac:dyDescent="0.2"/>
    <row r="136" s="42" customFormat="1" ht="15" customHeight="1" x14ac:dyDescent="0.2"/>
    <row r="137" s="42" customFormat="1" ht="15" customHeight="1" x14ac:dyDescent="0.2"/>
    <row r="138" s="42" customFormat="1" ht="15" customHeight="1" x14ac:dyDescent="0.2"/>
    <row r="139" s="42" customFormat="1" ht="15" customHeight="1" x14ac:dyDescent="0.2"/>
    <row r="140" s="42" customFormat="1" ht="15" customHeight="1" x14ac:dyDescent="0.2"/>
    <row r="141" s="42" customFormat="1" ht="15" customHeight="1" x14ac:dyDescent="0.2"/>
    <row r="142" s="42" customFormat="1" ht="15" customHeight="1" x14ac:dyDescent="0.2"/>
    <row r="143" s="42" customFormat="1" ht="15" customHeight="1" x14ac:dyDescent="0.2"/>
    <row r="144" s="42" customFormat="1" ht="15" customHeight="1" x14ac:dyDescent="0.2"/>
    <row r="145" s="42" customFormat="1" ht="15" customHeight="1" x14ac:dyDescent="0.2"/>
    <row r="146" s="42" customFormat="1" ht="15" customHeight="1" x14ac:dyDescent="0.2"/>
    <row r="147" s="42" customFormat="1" ht="15" customHeight="1" x14ac:dyDescent="0.2"/>
    <row r="148" s="42" customFormat="1" ht="15" customHeight="1" x14ac:dyDescent="0.2"/>
    <row r="149" s="42" customFormat="1" ht="15" customHeight="1" x14ac:dyDescent="0.2"/>
    <row r="150" s="42" customFormat="1" ht="15" customHeight="1" x14ac:dyDescent="0.2"/>
    <row r="151" s="42" customFormat="1" ht="15" customHeight="1" x14ac:dyDescent="0.2"/>
    <row r="152" s="42" customFormat="1" ht="15" customHeight="1" x14ac:dyDescent="0.2"/>
    <row r="153" s="42" customFormat="1" ht="15" customHeight="1" x14ac:dyDescent="0.2"/>
    <row r="154" s="42" customFormat="1" ht="15" customHeight="1" x14ac:dyDescent="0.2"/>
    <row r="155" s="42" customFormat="1" ht="15" customHeight="1" x14ac:dyDescent="0.2"/>
    <row r="156" s="42" customFormat="1" ht="15" customHeight="1" x14ac:dyDescent="0.2"/>
    <row r="157" s="42" customFormat="1" ht="15" customHeight="1" x14ac:dyDescent="0.2"/>
    <row r="158" s="42" customFormat="1" ht="15" customHeight="1" x14ac:dyDescent="0.2"/>
    <row r="159" s="42" customFormat="1" ht="15" customHeight="1" x14ac:dyDescent="0.2"/>
    <row r="160" s="42" customFormat="1" ht="15" customHeight="1" x14ac:dyDescent="0.2"/>
    <row r="161" s="42" customFormat="1" ht="15" customHeight="1" x14ac:dyDescent="0.2"/>
    <row r="162" s="42" customFormat="1" ht="15" customHeight="1" x14ac:dyDescent="0.2"/>
    <row r="163" s="42" customFormat="1" ht="15" customHeight="1" x14ac:dyDescent="0.2"/>
  </sheetData>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6"/>
  <sheetViews>
    <sheetView tabSelected="1" workbookViewId="0">
      <pane xSplit="2" ySplit="6" topLeftCell="U7" activePane="bottomRight" state="frozen"/>
      <selection pane="topRight" activeCell="C1" sqref="C1"/>
      <selection pane="bottomLeft" activeCell="A7" sqref="A7"/>
      <selection pane="bottomRight" activeCell="C2" sqref="C2:Z3"/>
    </sheetView>
  </sheetViews>
  <sheetFormatPr defaultRowHeight="15" x14ac:dyDescent="0.25"/>
  <cols>
    <col min="1" max="1" width="1.7109375" style="2" customWidth="1"/>
    <col min="2" max="2" width="64.140625" style="4" customWidth="1"/>
    <col min="3" max="20" width="16.42578125" style="2" bestFit="1" customWidth="1"/>
    <col min="21" max="26" width="16.42578125" style="2" customWidth="1"/>
    <col min="27" max="16384" width="9.140625" style="2"/>
  </cols>
  <sheetData>
    <row r="1" spans="2:26" ht="3" customHeight="1" x14ac:dyDescent="0.25">
      <c r="B1" s="5"/>
      <c r="C1" s="92"/>
      <c r="D1" s="92"/>
      <c r="E1" s="92"/>
      <c r="F1" s="92"/>
      <c r="G1" s="92"/>
      <c r="H1" s="92"/>
      <c r="I1" s="92"/>
      <c r="J1" s="92"/>
    </row>
    <row r="2" spans="2:26" ht="12" customHeight="1" x14ac:dyDescent="0.25">
      <c r="C2" s="84" t="s">
        <v>26</v>
      </c>
      <c r="D2" s="84"/>
      <c r="E2" s="84"/>
      <c r="F2" s="84"/>
      <c r="G2" s="84"/>
      <c r="H2" s="84"/>
      <c r="I2" s="84"/>
      <c r="J2" s="84"/>
      <c r="K2" s="84"/>
      <c r="L2" s="84"/>
      <c r="M2" s="84"/>
      <c r="N2" s="84"/>
      <c r="O2" s="84"/>
      <c r="P2" s="84"/>
      <c r="Q2" s="84"/>
      <c r="R2" s="84"/>
      <c r="S2" s="84"/>
      <c r="T2" s="84"/>
      <c r="U2" s="84"/>
      <c r="V2" s="84"/>
      <c r="W2" s="84"/>
      <c r="X2" s="84"/>
      <c r="Y2" s="84"/>
      <c r="Z2" s="84"/>
    </row>
    <row r="3" spans="2:26" ht="12" customHeight="1" x14ac:dyDescent="0.25">
      <c r="C3" s="84"/>
      <c r="D3" s="84"/>
      <c r="E3" s="84"/>
      <c r="F3" s="84"/>
      <c r="G3" s="84"/>
      <c r="H3" s="84"/>
      <c r="I3" s="84"/>
      <c r="J3" s="84"/>
      <c r="K3" s="84"/>
      <c r="L3" s="84"/>
      <c r="M3" s="84"/>
      <c r="N3" s="84"/>
      <c r="O3" s="84"/>
      <c r="P3" s="84"/>
      <c r="Q3" s="84"/>
      <c r="R3" s="84"/>
      <c r="S3" s="84"/>
      <c r="T3" s="84"/>
      <c r="U3" s="84"/>
      <c r="V3" s="84"/>
      <c r="W3" s="84"/>
      <c r="X3" s="84"/>
      <c r="Y3" s="84"/>
      <c r="Z3" s="84"/>
    </row>
    <row r="4" spans="2:26" ht="20.25" customHeight="1" thickBot="1" x14ac:dyDescent="0.3">
      <c r="B4" s="6"/>
      <c r="C4" s="85">
        <v>2016</v>
      </c>
      <c r="D4" s="86"/>
      <c r="E4" s="86"/>
      <c r="F4" s="86"/>
      <c r="G4" s="86"/>
      <c r="H4" s="86"/>
      <c r="I4" s="86"/>
      <c r="J4" s="86"/>
      <c r="K4" s="86"/>
      <c r="L4" s="86"/>
      <c r="M4" s="86"/>
      <c r="N4" s="86"/>
      <c r="O4" s="86"/>
      <c r="P4" s="86"/>
      <c r="Q4" s="86"/>
      <c r="R4" s="86"/>
      <c r="S4" s="86"/>
      <c r="T4" s="86"/>
      <c r="U4" s="86"/>
      <c r="V4" s="86"/>
      <c r="W4" s="86"/>
      <c r="X4" s="86"/>
      <c r="Y4" s="86"/>
      <c r="Z4" s="86"/>
    </row>
    <row r="5" spans="2:26" s="4" customFormat="1" ht="14.25" thickTop="1" thickBot="1" x14ac:dyDescent="0.25">
      <c r="B5" s="90" t="s">
        <v>34</v>
      </c>
      <c r="C5" s="93" t="s">
        <v>0</v>
      </c>
      <c r="D5" s="94"/>
      <c r="E5" s="95" t="s">
        <v>1</v>
      </c>
      <c r="F5" s="95"/>
      <c r="G5" s="96" t="s">
        <v>2</v>
      </c>
      <c r="H5" s="95"/>
      <c r="I5" s="96" t="s">
        <v>3</v>
      </c>
      <c r="J5" s="95"/>
      <c r="K5" s="96" t="s">
        <v>9</v>
      </c>
      <c r="L5" s="95"/>
      <c r="M5" s="96" t="s">
        <v>4</v>
      </c>
      <c r="N5" s="95"/>
      <c r="O5" s="96" t="s">
        <v>29</v>
      </c>
      <c r="P5" s="95"/>
      <c r="Q5" s="96" t="s">
        <v>30</v>
      </c>
      <c r="R5" s="95"/>
      <c r="S5" s="96" t="s">
        <v>31</v>
      </c>
      <c r="T5" s="95"/>
      <c r="U5" s="87" t="s">
        <v>35</v>
      </c>
      <c r="V5" s="88"/>
      <c r="W5" s="87" t="s">
        <v>36</v>
      </c>
      <c r="X5" s="88"/>
      <c r="Y5" s="87" t="s">
        <v>37</v>
      </c>
      <c r="Z5" s="88"/>
    </row>
    <row r="6" spans="2:26" s="4" customFormat="1" ht="15.75" customHeight="1" thickBot="1" x14ac:dyDescent="0.25">
      <c r="B6" s="91"/>
      <c r="C6" s="7" t="s">
        <v>5</v>
      </c>
      <c r="D6" s="8" t="s">
        <v>6</v>
      </c>
      <c r="E6" s="9" t="s">
        <v>5</v>
      </c>
      <c r="F6" s="10" t="s">
        <v>6</v>
      </c>
      <c r="G6" s="11" t="s">
        <v>5</v>
      </c>
      <c r="H6" s="10" t="s">
        <v>6</v>
      </c>
      <c r="I6" s="11" t="s">
        <v>5</v>
      </c>
      <c r="J6" s="10" t="s">
        <v>6</v>
      </c>
      <c r="K6" s="11" t="s">
        <v>5</v>
      </c>
      <c r="L6" s="10" t="s">
        <v>6</v>
      </c>
      <c r="M6" s="11" t="s">
        <v>5</v>
      </c>
      <c r="N6" s="10" t="s">
        <v>6</v>
      </c>
      <c r="O6" s="11" t="s">
        <v>5</v>
      </c>
      <c r="P6" s="10" t="s">
        <v>6</v>
      </c>
      <c r="Q6" s="11" t="s">
        <v>5</v>
      </c>
      <c r="R6" s="10" t="s">
        <v>6</v>
      </c>
      <c r="S6" s="11" t="s">
        <v>5</v>
      </c>
      <c r="T6" s="10" t="s">
        <v>6</v>
      </c>
      <c r="U6" s="63" t="s">
        <v>5</v>
      </c>
      <c r="V6" s="64" t="s">
        <v>6</v>
      </c>
      <c r="W6" s="63" t="s">
        <v>5</v>
      </c>
      <c r="X6" s="64" t="s">
        <v>6</v>
      </c>
      <c r="Y6" s="63" t="s">
        <v>5</v>
      </c>
      <c r="Z6" s="64" t="s">
        <v>6</v>
      </c>
    </row>
    <row r="7" spans="2:26" ht="15.75" thickTop="1" x14ac:dyDescent="0.25">
      <c r="B7" s="12" t="s">
        <v>10</v>
      </c>
      <c r="C7" s="35">
        <v>3607259</v>
      </c>
      <c r="D7" s="35">
        <v>206888</v>
      </c>
      <c r="E7" s="35">
        <v>3617521</v>
      </c>
      <c r="F7" s="37">
        <v>207101</v>
      </c>
      <c r="G7" s="35">
        <v>3629302</v>
      </c>
      <c r="H7" s="37">
        <v>206651</v>
      </c>
      <c r="I7" s="35">
        <v>3637968</v>
      </c>
      <c r="J7" s="37">
        <v>206602</v>
      </c>
      <c r="K7" s="35">
        <v>3634913</v>
      </c>
      <c r="L7" s="37">
        <v>202639</v>
      </c>
      <c r="M7" s="35">
        <v>3638041</v>
      </c>
      <c r="N7" s="37">
        <v>200195</v>
      </c>
      <c r="O7" s="35">
        <v>3646711</v>
      </c>
      <c r="P7" s="37">
        <v>197129</v>
      </c>
      <c r="Q7" s="35">
        <f>3657101+1325</f>
        <v>3658426</v>
      </c>
      <c r="R7" s="37">
        <v>196811</v>
      </c>
      <c r="S7" s="35">
        <f>3671946+1348</f>
        <v>3673294</v>
      </c>
      <c r="T7" s="55">
        <v>195282</v>
      </c>
      <c r="U7" s="65">
        <f>U9+1371</f>
        <v>3682863</v>
      </c>
      <c r="V7" s="66">
        <f>V9</f>
        <v>194363</v>
      </c>
      <c r="W7" s="65">
        <f>W9+1406</f>
        <v>3690446</v>
      </c>
      <c r="X7" s="66">
        <f>X9</f>
        <v>193125</v>
      </c>
      <c r="Y7" s="65">
        <f>Y9+1439</f>
        <v>3673823</v>
      </c>
      <c r="Z7" s="66">
        <f>Z9</f>
        <v>193095</v>
      </c>
    </row>
    <row r="8" spans="2:26" x14ac:dyDescent="0.25">
      <c r="B8" s="3" t="s">
        <v>7</v>
      </c>
      <c r="C8" s="41"/>
      <c r="D8" s="41"/>
      <c r="E8" s="41"/>
      <c r="F8" s="41"/>
      <c r="G8" s="41"/>
      <c r="H8" s="41"/>
      <c r="I8" s="41"/>
      <c r="J8" s="41"/>
      <c r="K8" s="41"/>
      <c r="L8" s="41"/>
      <c r="M8" s="41"/>
      <c r="N8" s="41"/>
      <c r="O8" s="41"/>
      <c r="P8" s="41"/>
      <c r="Q8" s="41"/>
      <c r="R8" s="41"/>
      <c r="S8" s="41"/>
      <c r="T8" s="41"/>
      <c r="U8" s="67"/>
      <c r="V8" s="67"/>
      <c r="W8" s="67"/>
      <c r="X8" s="67"/>
      <c r="Y8" s="67"/>
      <c r="Z8" s="67"/>
    </row>
    <row r="9" spans="2:26" ht="15" customHeight="1" x14ac:dyDescent="0.25">
      <c r="B9" s="14" t="s">
        <v>11</v>
      </c>
      <c r="C9" s="35">
        <v>3606465</v>
      </c>
      <c r="D9" s="37">
        <v>206888</v>
      </c>
      <c r="E9" s="35">
        <v>3616607</v>
      </c>
      <c r="F9" s="37">
        <v>207101</v>
      </c>
      <c r="G9" s="35">
        <v>3628327</v>
      </c>
      <c r="H9" s="37">
        <v>206651</v>
      </c>
      <c r="I9" s="35">
        <v>3636898</v>
      </c>
      <c r="J9" s="37">
        <v>206602</v>
      </c>
      <c r="K9" s="35">
        <v>3633766</v>
      </c>
      <c r="L9" s="37">
        <v>202639</v>
      </c>
      <c r="M9" s="35">
        <v>3636764</v>
      </c>
      <c r="N9" s="37">
        <v>200195</v>
      </c>
      <c r="O9" s="35">
        <v>3645411</v>
      </c>
      <c r="P9" s="37">
        <v>197129</v>
      </c>
      <c r="Q9" s="35">
        <v>3657101</v>
      </c>
      <c r="R9" s="37">
        <v>196811</v>
      </c>
      <c r="S9" s="35">
        <v>3671946</v>
      </c>
      <c r="T9" s="56">
        <v>195282</v>
      </c>
      <c r="U9" s="65">
        <v>3681492</v>
      </c>
      <c r="V9" s="68">
        <v>194363</v>
      </c>
      <c r="W9" s="65">
        <v>3689040</v>
      </c>
      <c r="X9" s="68">
        <v>193125</v>
      </c>
      <c r="Y9" s="65">
        <v>3672384</v>
      </c>
      <c r="Z9" s="68">
        <v>193095</v>
      </c>
    </row>
    <row r="10" spans="2:26" x14ac:dyDescent="0.25">
      <c r="B10" s="13" t="s">
        <v>8</v>
      </c>
      <c r="C10" s="41"/>
      <c r="D10" s="41"/>
      <c r="E10" s="41"/>
      <c r="F10" s="41"/>
      <c r="G10" s="41"/>
      <c r="H10" s="41"/>
      <c r="I10" s="41"/>
      <c r="J10" s="41"/>
      <c r="K10" s="41"/>
      <c r="L10" s="41"/>
      <c r="M10" s="41"/>
      <c r="N10" s="41"/>
      <c r="O10" s="41"/>
      <c r="P10" s="41"/>
      <c r="Q10" s="41"/>
      <c r="R10" s="41"/>
      <c r="S10" s="41"/>
      <c r="T10" s="41"/>
      <c r="U10" s="67"/>
      <c r="V10" s="67"/>
      <c r="W10" s="67"/>
      <c r="X10" s="67"/>
      <c r="Y10" s="67"/>
      <c r="Z10" s="67"/>
    </row>
    <row r="11" spans="2:26" ht="15" customHeight="1" x14ac:dyDescent="0.25">
      <c r="B11" s="16" t="s">
        <v>12</v>
      </c>
      <c r="C11" s="35">
        <f t="shared" ref="C11:Z11" si="0">C9-C28</f>
        <v>3419835</v>
      </c>
      <c r="D11" s="37">
        <f t="shared" si="0"/>
        <v>137891</v>
      </c>
      <c r="E11" s="35">
        <f t="shared" si="0"/>
        <v>3434543</v>
      </c>
      <c r="F11" s="37">
        <f t="shared" si="0"/>
        <v>137201</v>
      </c>
      <c r="G11" s="35">
        <f t="shared" si="0"/>
        <v>3447531</v>
      </c>
      <c r="H11" s="37">
        <f t="shared" si="0"/>
        <v>139658</v>
      </c>
      <c r="I11" s="35">
        <f t="shared" si="0"/>
        <v>3459771</v>
      </c>
      <c r="J11" s="37">
        <f t="shared" si="0"/>
        <v>140990</v>
      </c>
      <c r="K11" s="35">
        <f t="shared" si="0"/>
        <v>3455882</v>
      </c>
      <c r="L11" s="37">
        <f t="shared" si="0"/>
        <v>141286</v>
      </c>
      <c r="M11" s="35">
        <f t="shared" si="0"/>
        <v>3441932</v>
      </c>
      <c r="N11" s="37">
        <f t="shared" si="0"/>
        <v>139990</v>
      </c>
      <c r="O11" s="35">
        <f t="shared" si="0"/>
        <v>3464022</v>
      </c>
      <c r="P11" s="37">
        <f t="shared" si="0"/>
        <v>139310</v>
      </c>
      <c r="Q11" s="35">
        <f t="shared" si="0"/>
        <v>3478039</v>
      </c>
      <c r="R11" s="37">
        <f t="shared" si="0"/>
        <v>139583</v>
      </c>
      <c r="S11" s="35">
        <f t="shared" si="0"/>
        <v>3492696</v>
      </c>
      <c r="T11" s="56">
        <f t="shared" si="0"/>
        <v>140406</v>
      </c>
      <c r="U11" s="65">
        <f t="shared" si="0"/>
        <v>3461558</v>
      </c>
      <c r="V11" s="68">
        <f t="shared" si="0"/>
        <v>140425</v>
      </c>
      <c r="W11" s="65">
        <f t="shared" si="0"/>
        <v>3496699</v>
      </c>
      <c r="X11" s="68">
        <f t="shared" si="0"/>
        <v>139369</v>
      </c>
      <c r="Y11" s="65">
        <f t="shared" si="0"/>
        <v>3481991</v>
      </c>
      <c r="Z11" s="68">
        <f t="shared" si="0"/>
        <v>139439</v>
      </c>
    </row>
    <row r="12" spans="2:26" x14ac:dyDescent="0.25">
      <c r="B12" s="13" t="s">
        <v>13</v>
      </c>
      <c r="C12" s="36"/>
      <c r="D12" s="36"/>
      <c r="E12" s="36"/>
      <c r="F12" s="36"/>
      <c r="G12" s="36"/>
      <c r="H12" s="36"/>
      <c r="I12" s="36"/>
      <c r="J12" s="36"/>
      <c r="K12" s="36"/>
      <c r="L12" s="36"/>
      <c r="M12" s="36"/>
      <c r="N12" s="36"/>
      <c r="O12" s="36"/>
      <c r="P12" s="36"/>
      <c r="Q12" s="36"/>
      <c r="R12" s="36"/>
      <c r="S12" s="36"/>
      <c r="T12" s="36"/>
      <c r="U12" s="69"/>
      <c r="V12" s="69"/>
      <c r="W12" s="69"/>
      <c r="X12" s="69"/>
      <c r="Y12" s="69"/>
      <c r="Z12" s="69"/>
    </row>
    <row r="13" spans="2:26" ht="12" customHeight="1" x14ac:dyDescent="0.25">
      <c r="B13" s="17" t="s">
        <v>14</v>
      </c>
      <c r="C13" s="101">
        <v>570346</v>
      </c>
      <c r="D13" s="102">
        <v>53684</v>
      </c>
      <c r="E13" s="101">
        <v>575262</v>
      </c>
      <c r="F13" s="102">
        <v>54335</v>
      </c>
      <c r="G13" s="101">
        <v>583204</v>
      </c>
      <c r="H13" s="102">
        <v>54877</v>
      </c>
      <c r="I13" s="101">
        <v>587582</v>
      </c>
      <c r="J13" s="102">
        <v>56474</v>
      </c>
      <c r="K13" s="101">
        <v>595872</v>
      </c>
      <c r="L13" s="102">
        <v>55761</v>
      </c>
      <c r="M13" s="101">
        <v>601807</v>
      </c>
      <c r="N13" s="102">
        <v>56106</v>
      </c>
      <c r="O13" s="101">
        <v>608151</v>
      </c>
      <c r="P13" s="102">
        <v>56427</v>
      </c>
      <c r="Q13" s="101">
        <v>614084</v>
      </c>
      <c r="R13" s="102">
        <v>55760</v>
      </c>
      <c r="S13" s="101">
        <v>620988</v>
      </c>
      <c r="T13" s="101">
        <v>55844</v>
      </c>
      <c r="U13" s="89">
        <v>625377</v>
      </c>
      <c r="V13" s="89">
        <v>56106</v>
      </c>
      <c r="W13" s="89">
        <v>632851</v>
      </c>
      <c r="X13" s="89">
        <v>56544</v>
      </c>
      <c r="Y13" s="89">
        <v>638455</v>
      </c>
      <c r="Z13" s="89">
        <v>56765</v>
      </c>
    </row>
    <row r="14" spans="2:26" ht="12" customHeight="1" x14ac:dyDescent="0.25">
      <c r="B14" s="18" t="s">
        <v>15</v>
      </c>
      <c r="C14" s="98"/>
      <c r="D14" s="100"/>
      <c r="E14" s="98"/>
      <c r="F14" s="100"/>
      <c r="G14" s="98"/>
      <c r="H14" s="100"/>
      <c r="I14" s="98"/>
      <c r="J14" s="100"/>
      <c r="K14" s="98"/>
      <c r="L14" s="100"/>
      <c r="M14" s="98"/>
      <c r="N14" s="100"/>
      <c r="O14" s="98"/>
      <c r="P14" s="100"/>
      <c r="Q14" s="98"/>
      <c r="R14" s="100"/>
      <c r="S14" s="98"/>
      <c r="T14" s="98"/>
      <c r="U14" s="83"/>
      <c r="V14" s="83"/>
      <c r="W14" s="83"/>
      <c r="X14" s="83"/>
      <c r="Y14" s="83"/>
      <c r="Z14" s="83"/>
    </row>
    <row r="15" spans="2:26" ht="15" customHeight="1" x14ac:dyDescent="0.25">
      <c r="B15" s="19" t="s">
        <v>16</v>
      </c>
      <c r="C15" s="32">
        <v>0.15814539773839542</v>
      </c>
      <c r="D15" s="33">
        <v>0.2594746127262621</v>
      </c>
      <c r="E15" s="32">
        <v>0.15874214273828829</v>
      </c>
      <c r="F15" s="33">
        <v>0.26235484416117427</v>
      </c>
      <c r="G15" s="32">
        <v>0.16040794828034341</v>
      </c>
      <c r="H15" s="33">
        <v>0.26555271664440705</v>
      </c>
      <c r="I15" s="32">
        <v>0.1615608643386085</v>
      </c>
      <c r="J15" s="33">
        <v>0.27335079066210388</v>
      </c>
      <c r="K15" s="32">
        <v>0.16398166973602085</v>
      </c>
      <c r="L15" s="33">
        <v>0.27518222599477876</v>
      </c>
      <c r="M15" s="53">
        <v>0.16547811427535974</v>
      </c>
      <c r="N15" s="54">
        <v>0.28026794946724815</v>
      </c>
      <c r="O15" s="53">
        <f>O13/O9</f>
        <v>0.1668264566053046</v>
      </c>
      <c r="P15" s="53">
        <f>P13/P9</f>
        <v>0.2862440330950799</v>
      </c>
      <c r="Q15" s="32">
        <f t="shared" ref="Q15:Z15" si="1">Q13/Q9</f>
        <v>0.1679155155955496</v>
      </c>
      <c r="R15" s="33">
        <f t="shared" si="1"/>
        <v>0.28331749749759921</v>
      </c>
      <c r="S15" s="32">
        <f t="shared" si="1"/>
        <v>0.16911686609770404</v>
      </c>
      <c r="T15" s="57">
        <f t="shared" si="1"/>
        <v>0.28596593644063456</v>
      </c>
      <c r="U15" s="70">
        <f t="shared" si="1"/>
        <v>0.1698705307522059</v>
      </c>
      <c r="V15" s="71">
        <f t="shared" si="1"/>
        <v>0.28866605269521461</v>
      </c>
      <c r="W15" s="70">
        <f t="shared" si="1"/>
        <v>0.17154896666883526</v>
      </c>
      <c r="X15" s="71">
        <f t="shared" si="1"/>
        <v>0.29278446601941749</v>
      </c>
      <c r="Y15" s="70">
        <f t="shared" si="1"/>
        <v>0.17385300665725589</v>
      </c>
      <c r="Z15" s="71">
        <f t="shared" si="1"/>
        <v>0.29397446852585513</v>
      </c>
    </row>
    <row r="16" spans="2:26" s="21" customFormat="1" ht="12" customHeight="1" x14ac:dyDescent="0.25">
      <c r="B16" s="20" t="s">
        <v>17</v>
      </c>
      <c r="C16" s="97">
        <v>237341</v>
      </c>
      <c r="D16" s="99">
        <v>42934</v>
      </c>
      <c r="E16" s="97">
        <v>245752</v>
      </c>
      <c r="F16" s="99">
        <v>43804</v>
      </c>
      <c r="G16" s="97">
        <v>249927</v>
      </c>
      <c r="H16" s="99">
        <v>44346</v>
      </c>
      <c r="I16" s="97">
        <v>255028</v>
      </c>
      <c r="J16" s="99">
        <v>43782</v>
      </c>
      <c r="K16" s="97">
        <v>255641</v>
      </c>
      <c r="L16" s="99">
        <v>45592</v>
      </c>
      <c r="M16" s="97">
        <v>258759</v>
      </c>
      <c r="N16" s="99">
        <v>45830</v>
      </c>
      <c r="O16" s="97">
        <v>261463</v>
      </c>
      <c r="P16" s="99">
        <v>46542</v>
      </c>
      <c r="Q16" s="97">
        <v>265499</v>
      </c>
      <c r="R16" s="99">
        <v>48236</v>
      </c>
      <c r="S16" s="97">
        <v>269165</v>
      </c>
      <c r="T16" s="97">
        <v>48996</v>
      </c>
      <c r="U16" s="82">
        <v>272461</v>
      </c>
      <c r="V16" s="82">
        <v>49223</v>
      </c>
      <c r="W16" s="82">
        <v>276400</v>
      </c>
      <c r="X16" s="82">
        <v>49731</v>
      </c>
      <c r="Y16" s="82">
        <v>281355</v>
      </c>
      <c r="Z16" s="82">
        <v>49995</v>
      </c>
    </row>
    <row r="17" spans="2:26" s="21" customFormat="1" ht="12" customHeight="1" x14ac:dyDescent="0.25">
      <c r="B17" s="22" t="s">
        <v>18</v>
      </c>
      <c r="C17" s="98"/>
      <c r="D17" s="100"/>
      <c r="E17" s="98"/>
      <c r="F17" s="100"/>
      <c r="G17" s="98"/>
      <c r="H17" s="100"/>
      <c r="I17" s="98"/>
      <c r="J17" s="100"/>
      <c r="K17" s="98"/>
      <c r="L17" s="100"/>
      <c r="M17" s="98"/>
      <c r="N17" s="100"/>
      <c r="O17" s="98"/>
      <c r="P17" s="100"/>
      <c r="Q17" s="98"/>
      <c r="R17" s="100"/>
      <c r="S17" s="98"/>
      <c r="T17" s="98"/>
      <c r="U17" s="83"/>
      <c r="V17" s="83"/>
      <c r="W17" s="83"/>
      <c r="X17" s="83"/>
      <c r="Y17" s="83"/>
      <c r="Z17" s="83"/>
    </row>
    <row r="18" spans="2:26" ht="27.75" customHeight="1" x14ac:dyDescent="0.25">
      <c r="B18" s="23" t="s">
        <v>27</v>
      </c>
      <c r="C18" s="34">
        <f>C16/C13</f>
        <v>0.41613511798101505</v>
      </c>
      <c r="D18" s="33">
        <f t="shared" ref="D18:Z18" si="2">D16/D13</f>
        <v>0.79975411668281049</v>
      </c>
      <c r="E18" s="34">
        <f t="shared" si="2"/>
        <v>0.42720012794170309</v>
      </c>
      <c r="F18" s="33">
        <f t="shared" si="2"/>
        <v>0.80618385939081627</v>
      </c>
      <c r="G18" s="34">
        <f t="shared" si="2"/>
        <v>0.42854129944239067</v>
      </c>
      <c r="H18" s="33">
        <f t="shared" si="2"/>
        <v>0.80809811031944168</v>
      </c>
      <c r="I18" s="34">
        <f t="shared" si="2"/>
        <v>0.43402963331075495</v>
      </c>
      <c r="J18" s="33">
        <f t="shared" si="2"/>
        <v>0.77525941141056065</v>
      </c>
      <c r="K18" s="34">
        <f t="shared" si="2"/>
        <v>0.42901999087052251</v>
      </c>
      <c r="L18" s="33">
        <f t="shared" si="2"/>
        <v>0.8176323954018041</v>
      </c>
      <c r="M18" s="34">
        <f t="shared" si="2"/>
        <v>0.42997007346208999</v>
      </c>
      <c r="N18" s="33">
        <f t="shared" si="2"/>
        <v>0.81684668306419994</v>
      </c>
      <c r="O18" s="34">
        <f t="shared" si="2"/>
        <v>0.42993105330748449</v>
      </c>
      <c r="P18" s="33">
        <f t="shared" si="2"/>
        <v>0.82481790632144192</v>
      </c>
      <c r="Q18" s="34">
        <f t="shared" si="2"/>
        <v>0.43234964597677189</v>
      </c>
      <c r="R18" s="33">
        <f t="shared" si="2"/>
        <v>0.86506456241033003</v>
      </c>
      <c r="S18" s="34">
        <f t="shared" si="2"/>
        <v>0.43344637899605143</v>
      </c>
      <c r="T18" s="57">
        <f t="shared" si="2"/>
        <v>0.87737268104004007</v>
      </c>
      <c r="U18" s="72">
        <f t="shared" si="2"/>
        <v>0.43567480096006089</v>
      </c>
      <c r="V18" s="71">
        <f t="shared" si="2"/>
        <v>0.87732149859195097</v>
      </c>
      <c r="W18" s="72">
        <f t="shared" si="2"/>
        <v>0.43675367503567192</v>
      </c>
      <c r="X18" s="71">
        <f t="shared" si="2"/>
        <v>0.87950976230899836</v>
      </c>
      <c r="Y18" s="72">
        <f t="shared" si="2"/>
        <v>0.44068101902248397</v>
      </c>
      <c r="Z18" s="71">
        <f t="shared" si="2"/>
        <v>0.88073636924161014</v>
      </c>
    </row>
    <row r="19" spans="2:26" x14ac:dyDescent="0.25">
      <c r="B19" s="1"/>
      <c r="C19" s="15"/>
      <c r="D19" s="15"/>
      <c r="E19" s="15"/>
      <c r="F19" s="15"/>
      <c r="G19" s="15"/>
      <c r="H19" s="15"/>
      <c r="I19" s="15"/>
      <c r="J19" s="15"/>
      <c r="K19" s="15"/>
      <c r="L19" s="15"/>
      <c r="M19" s="15"/>
      <c r="N19" s="15"/>
      <c r="O19" s="15"/>
      <c r="P19" s="15"/>
      <c r="Q19" s="15"/>
      <c r="R19" s="15"/>
      <c r="S19" s="15"/>
      <c r="T19" s="58"/>
      <c r="U19" s="73"/>
      <c r="V19" s="74"/>
      <c r="W19" s="73"/>
      <c r="X19" s="74"/>
      <c r="Y19" s="73"/>
      <c r="Z19" s="74"/>
    </row>
    <row r="20" spans="2:26" x14ac:dyDescent="0.25">
      <c r="B20" s="24" t="s">
        <v>19</v>
      </c>
      <c r="C20" s="38">
        <v>0</v>
      </c>
      <c r="D20" s="37">
        <v>0</v>
      </c>
      <c r="E20" s="38">
        <v>0</v>
      </c>
      <c r="F20" s="37">
        <v>0</v>
      </c>
      <c r="G20" s="38">
        <v>0</v>
      </c>
      <c r="H20" s="37">
        <v>0</v>
      </c>
      <c r="I20" s="38">
        <v>0</v>
      </c>
      <c r="J20" s="37">
        <v>0</v>
      </c>
      <c r="K20" s="38">
        <v>0</v>
      </c>
      <c r="L20" s="37">
        <v>0</v>
      </c>
      <c r="M20" s="38">
        <v>0</v>
      </c>
      <c r="N20" s="37">
        <v>0</v>
      </c>
      <c r="O20" s="38">
        <v>0</v>
      </c>
      <c r="P20" s="37">
        <v>0</v>
      </c>
      <c r="Q20" s="38">
        <v>0</v>
      </c>
      <c r="R20" s="37">
        <v>0</v>
      </c>
      <c r="S20" s="38">
        <v>0</v>
      </c>
      <c r="T20" s="56">
        <v>0</v>
      </c>
      <c r="U20" s="75">
        <v>0</v>
      </c>
      <c r="V20" s="68">
        <v>0</v>
      </c>
      <c r="W20" s="75">
        <v>0</v>
      </c>
      <c r="X20" s="68">
        <v>0</v>
      </c>
      <c r="Y20" s="75">
        <v>0</v>
      </c>
      <c r="Z20" s="68">
        <v>0</v>
      </c>
    </row>
    <row r="21" spans="2:26" x14ac:dyDescent="0.25">
      <c r="B21" s="27" t="s">
        <v>8</v>
      </c>
      <c r="C21" s="15"/>
      <c r="D21" s="25"/>
      <c r="E21" s="15"/>
      <c r="F21" s="25"/>
      <c r="G21" s="15"/>
      <c r="H21" s="25"/>
      <c r="I21" s="15"/>
      <c r="J21" s="25"/>
      <c r="K21" s="15"/>
      <c r="L21" s="25"/>
      <c r="M21" s="15"/>
      <c r="N21" s="25"/>
      <c r="O21" s="15"/>
      <c r="P21" s="25"/>
      <c r="Q21" s="15"/>
      <c r="R21" s="25"/>
      <c r="S21" s="15"/>
      <c r="T21" s="25"/>
      <c r="U21" s="73"/>
      <c r="V21" s="76"/>
      <c r="W21" s="73"/>
      <c r="X21" s="76"/>
      <c r="Y21" s="73"/>
      <c r="Z21" s="76"/>
    </row>
    <row r="22" spans="2:26" x14ac:dyDescent="0.25">
      <c r="B22" s="26" t="s">
        <v>20</v>
      </c>
      <c r="C22" s="38">
        <v>0</v>
      </c>
      <c r="D22" s="37">
        <v>0</v>
      </c>
      <c r="E22" s="38">
        <v>0</v>
      </c>
      <c r="F22" s="37">
        <v>0</v>
      </c>
      <c r="G22" s="38">
        <v>0</v>
      </c>
      <c r="H22" s="37">
        <v>0</v>
      </c>
      <c r="I22" s="38">
        <v>0</v>
      </c>
      <c r="J22" s="37">
        <v>0</v>
      </c>
      <c r="K22" s="38">
        <v>0</v>
      </c>
      <c r="L22" s="37">
        <v>0</v>
      </c>
      <c r="M22" s="38">
        <v>0</v>
      </c>
      <c r="N22" s="37">
        <v>0</v>
      </c>
      <c r="O22" s="38">
        <v>0</v>
      </c>
      <c r="P22" s="37">
        <v>0</v>
      </c>
      <c r="Q22" s="38">
        <v>0</v>
      </c>
      <c r="R22" s="37">
        <v>0</v>
      </c>
      <c r="S22" s="38">
        <v>0</v>
      </c>
      <c r="T22" s="56">
        <v>0</v>
      </c>
      <c r="U22" s="75">
        <v>0</v>
      </c>
      <c r="V22" s="68">
        <v>0</v>
      </c>
      <c r="W22" s="75">
        <v>0</v>
      </c>
      <c r="X22" s="68">
        <v>0</v>
      </c>
      <c r="Y22" s="75">
        <v>0</v>
      </c>
      <c r="Z22" s="68">
        <v>0</v>
      </c>
    </row>
    <row r="23" spans="2:26" x14ac:dyDescent="0.25">
      <c r="B23" s="1"/>
      <c r="C23" s="15"/>
      <c r="D23" s="15"/>
      <c r="E23" s="15"/>
      <c r="F23" s="15"/>
      <c r="G23" s="15"/>
      <c r="H23" s="15"/>
      <c r="I23" s="15"/>
      <c r="J23" s="15"/>
      <c r="K23" s="15"/>
      <c r="L23" s="15"/>
      <c r="M23" s="15"/>
      <c r="N23" s="15"/>
      <c r="O23" s="15"/>
      <c r="P23" s="15"/>
      <c r="Q23" s="15"/>
      <c r="R23" s="15"/>
      <c r="S23" s="15"/>
      <c r="T23" s="58"/>
      <c r="U23" s="73"/>
      <c r="V23" s="74"/>
      <c r="W23" s="73"/>
      <c r="X23" s="74"/>
      <c r="Y23" s="73"/>
      <c r="Z23" s="74"/>
    </row>
    <row r="24" spans="2:26" x14ac:dyDescent="0.25">
      <c r="B24" s="24" t="s">
        <v>21</v>
      </c>
      <c r="C24" s="39">
        <v>0</v>
      </c>
      <c r="D24" s="40">
        <v>0</v>
      </c>
      <c r="E24" s="39">
        <v>0</v>
      </c>
      <c r="F24" s="40">
        <v>0</v>
      </c>
      <c r="G24" s="39">
        <v>0</v>
      </c>
      <c r="H24" s="40">
        <v>0</v>
      </c>
      <c r="I24" s="39">
        <v>0</v>
      </c>
      <c r="J24" s="40">
        <v>0</v>
      </c>
      <c r="K24" s="39">
        <v>0</v>
      </c>
      <c r="L24" s="40">
        <v>0</v>
      </c>
      <c r="M24" s="39">
        <v>0</v>
      </c>
      <c r="N24" s="40">
        <v>0</v>
      </c>
      <c r="O24" s="51">
        <v>0</v>
      </c>
      <c r="P24" s="52">
        <v>0</v>
      </c>
      <c r="Q24" s="51">
        <v>0</v>
      </c>
      <c r="R24" s="52">
        <v>0</v>
      </c>
      <c r="S24" s="51">
        <v>0</v>
      </c>
      <c r="T24" s="51">
        <v>0</v>
      </c>
      <c r="U24" s="77">
        <v>0</v>
      </c>
      <c r="V24" s="77">
        <v>0</v>
      </c>
      <c r="W24" s="77">
        <v>0</v>
      </c>
      <c r="X24" s="77">
        <v>0</v>
      </c>
      <c r="Y24" s="77">
        <v>0</v>
      </c>
      <c r="Z24" s="77">
        <v>0</v>
      </c>
    </row>
    <row r="25" spans="2:26" x14ac:dyDescent="0.25">
      <c r="B25" s="27" t="s">
        <v>8</v>
      </c>
      <c r="C25" s="15"/>
      <c r="D25" s="25"/>
      <c r="E25" s="15"/>
      <c r="F25" s="25"/>
      <c r="G25" s="15"/>
      <c r="H25" s="25"/>
      <c r="I25" s="15"/>
      <c r="J25" s="25"/>
      <c r="K25" s="15"/>
      <c r="L25" s="25"/>
      <c r="M25" s="15"/>
      <c r="N25" s="25"/>
      <c r="O25" s="15"/>
      <c r="P25" s="25"/>
      <c r="Q25" s="15"/>
      <c r="R25" s="25"/>
      <c r="S25" s="15"/>
      <c r="T25" s="25"/>
      <c r="U25" s="73"/>
      <c r="V25" s="76"/>
      <c r="W25" s="73"/>
      <c r="X25" s="76"/>
      <c r="Y25" s="73"/>
      <c r="Z25" s="76"/>
    </row>
    <row r="26" spans="2:26" x14ac:dyDescent="0.25">
      <c r="B26" s="26" t="s">
        <v>22</v>
      </c>
      <c r="C26" s="38">
        <v>0</v>
      </c>
      <c r="D26" s="37">
        <v>0</v>
      </c>
      <c r="E26" s="38">
        <v>0</v>
      </c>
      <c r="F26" s="37">
        <v>0</v>
      </c>
      <c r="G26" s="38">
        <v>0</v>
      </c>
      <c r="H26" s="37">
        <v>0</v>
      </c>
      <c r="I26" s="38">
        <v>0</v>
      </c>
      <c r="J26" s="37">
        <v>0</v>
      </c>
      <c r="K26" s="38">
        <v>0</v>
      </c>
      <c r="L26" s="37">
        <v>0</v>
      </c>
      <c r="M26" s="38">
        <v>0</v>
      </c>
      <c r="N26" s="37">
        <v>0</v>
      </c>
      <c r="O26" s="38">
        <v>0</v>
      </c>
      <c r="P26" s="37">
        <v>0</v>
      </c>
      <c r="Q26" s="38">
        <v>0</v>
      </c>
      <c r="R26" s="37">
        <v>0</v>
      </c>
      <c r="S26" s="38">
        <v>0</v>
      </c>
      <c r="T26" s="56">
        <v>0</v>
      </c>
      <c r="U26" s="75">
        <v>0</v>
      </c>
      <c r="V26" s="68">
        <v>0</v>
      </c>
      <c r="W26" s="75">
        <v>0</v>
      </c>
      <c r="X26" s="68">
        <v>0</v>
      </c>
      <c r="Y26" s="75">
        <v>0</v>
      </c>
      <c r="Z26" s="68">
        <v>0</v>
      </c>
    </row>
    <row r="27" spans="2:26" x14ac:dyDescent="0.25">
      <c r="B27" s="1"/>
      <c r="C27" s="15"/>
      <c r="D27" s="15"/>
      <c r="E27" s="15"/>
      <c r="F27" s="15"/>
      <c r="G27" s="15"/>
      <c r="H27" s="15"/>
      <c r="I27" s="15"/>
      <c r="J27" s="15"/>
      <c r="K27" s="15"/>
      <c r="L27" s="15"/>
      <c r="M27" s="15"/>
      <c r="N27" s="15"/>
      <c r="O27" s="15"/>
      <c r="P27" s="15"/>
      <c r="Q27" s="15"/>
      <c r="R27" s="15"/>
      <c r="S27" s="15"/>
      <c r="T27" s="58"/>
      <c r="U27" s="73"/>
      <c r="V27" s="74"/>
      <c r="W27" s="73"/>
      <c r="X27" s="74"/>
      <c r="Y27" s="73"/>
      <c r="Z27" s="74"/>
    </row>
    <row r="28" spans="2:26" x14ac:dyDescent="0.25">
      <c r="B28" s="28" t="s">
        <v>23</v>
      </c>
      <c r="C28" s="38">
        <v>186630</v>
      </c>
      <c r="D28" s="37">
        <v>68997</v>
      </c>
      <c r="E28" s="38">
        <v>182064</v>
      </c>
      <c r="F28" s="37">
        <v>69900</v>
      </c>
      <c r="G28" s="38">
        <v>180796</v>
      </c>
      <c r="H28" s="37">
        <v>66993</v>
      </c>
      <c r="I28" s="38">
        <v>177127</v>
      </c>
      <c r="J28" s="37">
        <v>65612</v>
      </c>
      <c r="K28" s="38">
        <v>177884</v>
      </c>
      <c r="L28" s="37">
        <v>61353</v>
      </c>
      <c r="M28" s="38">
        <v>194832</v>
      </c>
      <c r="N28" s="37">
        <v>60205</v>
      </c>
      <c r="O28" s="38">
        <v>181389</v>
      </c>
      <c r="P28" s="37">
        <v>57819</v>
      </c>
      <c r="Q28" s="38">
        <v>179062</v>
      </c>
      <c r="R28" s="37">
        <v>57228</v>
      </c>
      <c r="S28" s="38">
        <v>179250</v>
      </c>
      <c r="T28" s="56">
        <v>54876</v>
      </c>
      <c r="U28" s="75">
        <v>219934</v>
      </c>
      <c r="V28" s="68">
        <v>53938</v>
      </c>
      <c r="W28" s="75">
        <v>192341</v>
      </c>
      <c r="X28" s="68">
        <v>53756</v>
      </c>
      <c r="Y28" s="75">
        <v>190393</v>
      </c>
      <c r="Z28" s="68">
        <v>53656</v>
      </c>
    </row>
    <row r="29" spans="2:26" x14ac:dyDescent="0.25">
      <c r="B29" s="29"/>
      <c r="C29" s="44"/>
      <c r="D29" s="45"/>
      <c r="E29" s="44"/>
      <c r="F29" s="45"/>
      <c r="G29" s="44"/>
      <c r="H29" s="45"/>
      <c r="I29" s="44"/>
      <c r="J29" s="45"/>
      <c r="K29" s="44"/>
      <c r="L29" s="45"/>
      <c r="M29" s="44"/>
      <c r="N29" s="45"/>
      <c r="O29" s="44"/>
      <c r="P29" s="45"/>
      <c r="Q29" s="44"/>
      <c r="R29" s="45"/>
      <c r="S29" s="44"/>
      <c r="T29" s="59"/>
      <c r="U29" s="78"/>
      <c r="V29" s="79"/>
      <c r="W29" s="78"/>
      <c r="X29" s="79"/>
      <c r="Y29" s="78"/>
      <c r="Z29" s="79"/>
    </row>
    <row r="30" spans="2:26" x14ac:dyDescent="0.25">
      <c r="B30" s="31" t="s">
        <v>24</v>
      </c>
      <c r="C30" s="38">
        <v>1580531</v>
      </c>
      <c r="D30" s="37">
        <v>127473</v>
      </c>
      <c r="E30" s="38">
        <v>1582991</v>
      </c>
      <c r="F30" s="37">
        <v>127620</v>
      </c>
      <c r="G30" s="38">
        <v>1585882</v>
      </c>
      <c r="H30" s="37">
        <v>127423</v>
      </c>
      <c r="I30" s="38">
        <v>1587406</v>
      </c>
      <c r="J30" s="37">
        <v>127639</v>
      </c>
      <c r="K30" s="38">
        <v>1588158</v>
      </c>
      <c r="L30" s="37">
        <v>124982</v>
      </c>
      <c r="M30" s="38">
        <v>1589455</v>
      </c>
      <c r="N30" s="37">
        <v>123401</v>
      </c>
      <c r="O30" s="38">
        <v>1592116</v>
      </c>
      <c r="P30" s="37">
        <v>121475</v>
      </c>
      <c r="Q30" s="38">
        <v>1596211</v>
      </c>
      <c r="R30" s="37">
        <v>121184</v>
      </c>
      <c r="S30" s="38">
        <v>1601025</v>
      </c>
      <c r="T30" s="56">
        <v>120300</v>
      </c>
      <c r="U30" s="75">
        <v>1604481</v>
      </c>
      <c r="V30" s="68">
        <v>119723</v>
      </c>
      <c r="W30" s="75">
        <v>1607598</v>
      </c>
      <c r="X30" s="68">
        <v>118792</v>
      </c>
      <c r="Y30" s="75">
        <v>1607104</v>
      </c>
      <c r="Z30" s="68">
        <v>118787</v>
      </c>
    </row>
    <row r="31" spans="2:26" x14ac:dyDescent="0.25">
      <c r="B31" s="3"/>
      <c r="C31" s="41"/>
      <c r="D31" s="45"/>
      <c r="E31" s="41"/>
      <c r="F31" s="45"/>
      <c r="G31" s="41"/>
      <c r="H31" s="45"/>
      <c r="I31" s="41"/>
      <c r="J31" s="45"/>
      <c r="K31" s="41"/>
      <c r="L31" s="45"/>
      <c r="M31" s="41"/>
      <c r="N31" s="45"/>
      <c r="O31" s="41"/>
      <c r="P31" s="45"/>
      <c r="Q31" s="41"/>
      <c r="R31" s="45"/>
      <c r="S31" s="41"/>
      <c r="T31" s="59"/>
      <c r="U31" s="67"/>
      <c r="V31" s="79"/>
      <c r="W31" s="67"/>
      <c r="X31" s="79"/>
      <c r="Y31" s="67"/>
      <c r="Z31" s="79"/>
    </row>
    <row r="32" spans="2:26" x14ac:dyDescent="0.25">
      <c r="B32" s="31" t="s">
        <v>25</v>
      </c>
      <c r="C32" s="38">
        <v>78538</v>
      </c>
      <c r="D32" s="37">
        <v>44598</v>
      </c>
      <c r="E32" s="38">
        <v>77571</v>
      </c>
      <c r="F32" s="37">
        <v>44927</v>
      </c>
      <c r="G32" s="38">
        <v>77036</v>
      </c>
      <c r="H32" s="37">
        <v>43493</v>
      </c>
      <c r="I32" s="38">
        <v>75609</v>
      </c>
      <c r="J32" s="37">
        <v>42811</v>
      </c>
      <c r="K32" s="38">
        <v>75731</v>
      </c>
      <c r="L32" s="37">
        <v>39847</v>
      </c>
      <c r="M32" s="38">
        <v>76432</v>
      </c>
      <c r="N32" s="37">
        <v>36021</v>
      </c>
      <c r="O32" s="38">
        <v>77247</v>
      </c>
      <c r="P32" s="37">
        <v>37647</v>
      </c>
      <c r="Q32" s="38">
        <v>76421</v>
      </c>
      <c r="R32" s="37">
        <v>37499</v>
      </c>
      <c r="S32" s="38">
        <v>76504</v>
      </c>
      <c r="T32" s="56">
        <v>36108</v>
      </c>
      <c r="U32" s="75">
        <v>93075</v>
      </c>
      <c r="V32" s="68">
        <v>35429</v>
      </c>
      <c r="W32" s="75">
        <v>82966</v>
      </c>
      <c r="X32" s="68">
        <v>35308</v>
      </c>
      <c r="Y32" s="75">
        <v>82263</v>
      </c>
      <c r="Z32" s="68">
        <v>35339</v>
      </c>
    </row>
    <row r="33" spans="2:26" ht="15.75" thickBot="1" x14ac:dyDescent="0.3">
      <c r="B33" s="30"/>
      <c r="C33" s="46"/>
      <c r="D33" s="47"/>
      <c r="E33" s="46"/>
      <c r="F33" s="47"/>
      <c r="G33" s="46"/>
      <c r="H33" s="47"/>
      <c r="I33" s="46"/>
      <c r="J33" s="47"/>
      <c r="K33" s="46"/>
      <c r="L33" s="47"/>
      <c r="M33" s="46"/>
      <c r="N33" s="47"/>
      <c r="O33" s="46"/>
      <c r="P33" s="47"/>
      <c r="Q33" s="46"/>
      <c r="R33" s="47"/>
      <c r="S33" s="46"/>
      <c r="T33" s="47"/>
      <c r="U33" s="80"/>
      <c r="V33" s="81"/>
      <c r="W33" s="80"/>
      <c r="X33" s="81"/>
      <c r="Y33" s="80"/>
      <c r="Z33" s="81"/>
    </row>
    <row r="34" spans="2:26" ht="15.75" thickTop="1" x14ac:dyDescent="0.25"/>
    <row r="36" spans="2:26" x14ac:dyDescent="0.25">
      <c r="C36" s="60"/>
    </row>
  </sheetData>
  <mergeCells count="64">
    <mergeCell ref="O5:P5"/>
    <mergeCell ref="O13:O14"/>
    <mergeCell ref="P13:P14"/>
    <mergeCell ref="O16:O17"/>
    <mergeCell ref="Q16:Q17"/>
    <mergeCell ref="R16:R17"/>
    <mergeCell ref="S16:S17"/>
    <mergeCell ref="T16:T17"/>
    <mergeCell ref="Q5:R5"/>
    <mergeCell ref="S5:T5"/>
    <mergeCell ref="Q13:Q14"/>
    <mergeCell ref="R13:R14"/>
    <mergeCell ref="S13:S14"/>
    <mergeCell ref="T13:T14"/>
    <mergeCell ref="H16:H17"/>
    <mergeCell ref="P16:P17"/>
    <mergeCell ref="I16:I17"/>
    <mergeCell ref="J16:J17"/>
    <mergeCell ref="K16:K17"/>
    <mergeCell ref="L16:L17"/>
    <mergeCell ref="M16:M17"/>
    <mergeCell ref="N16:N17"/>
    <mergeCell ref="J13:J14"/>
    <mergeCell ref="K13:K14"/>
    <mergeCell ref="L13:L14"/>
    <mergeCell ref="M13:M14"/>
    <mergeCell ref="N13:N14"/>
    <mergeCell ref="C16:C17"/>
    <mergeCell ref="D16:D17"/>
    <mergeCell ref="E16:E17"/>
    <mergeCell ref="F16:F17"/>
    <mergeCell ref="G16:G17"/>
    <mergeCell ref="Z13:Z14"/>
    <mergeCell ref="B5:B6"/>
    <mergeCell ref="C1:J1"/>
    <mergeCell ref="C5:D5"/>
    <mergeCell ref="E5:F5"/>
    <mergeCell ref="G5:H5"/>
    <mergeCell ref="I5:J5"/>
    <mergeCell ref="K5:L5"/>
    <mergeCell ref="M5:N5"/>
    <mergeCell ref="C13:C14"/>
    <mergeCell ref="D13:D14"/>
    <mergeCell ref="E13:E14"/>
    <mergeCell ref="F13:F14"/>
    <mergeCell ref="G13:G14"/>
    <mergeCell ref="H13:H14"/>
    <mergeCell ref="I13:I14"/>
    <mergeCell ref="Z16:Z17"/>
    <mergeCell ref="C2:Z3"/>
    <mergeCell ref="C4:Z4"/>
    <mergeCell ref="U16:U17"/>
    <mergeCell ref="V16:V17"/>
    <mergeCell ref="W16:W17"/>
    <mergeCell ref="X16:X17"/>
    <mergeCell ref="Y16:Y17"/>
    <mergeCell ref="U5:V5"/>
    <mergeCell ref="W5:X5"/>
    <mergeCell ref="Y5:Z5"/>
    <mergeCell ref="U13:U14"/>
    <mergeCell ref="V13:V14"/>
    <mergeCell ref="W13:W14"/>
    <mergeCell ref="X13:X14"/>
    <mergeCell ref="Y13:Y14"/>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Легенда</vt:lpstr>
      <vt:lpstr>Табела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NBRM</cp:lastModifiedBy>
  <dcterms:created xsi:type="dcterms:W3CDTF">2016-10-21T08:07:28Z</dcterms:created>
  <dcterms:modified xsi:type="dcterms:W3CDTF">2017-02-24T13:00:46Z</dcterms:modified>
</cp:coreProperties>
</file>