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60" windowWidth="19440" windowHeight="7245" activeTab="1"/>
  </bookViews>
  <sheets>
    <sheet name="Легенда" sheetId="1" r:id="rId1"/>
    <sheet name="Платен промет во МК" sheetId="2" r:id="rId2"/>
  </sheets>
  <calcPr calcId="145621"/>
</workbook>
</file>

<file path=xl/calcChain.xml><?xml version="1.0" encoding="utf-8"?>
<calcChain xmlns="http://schemas.openxmlformats.org/spreadsheetml/2006/main">
  <c r="Z30" i="2" l="1"/>
  <c r="Y30" i="2"/>
  <c r="X30" i="2"/>
  <c r="W30" i="2"/>
  <c r="V30" i="2"/>
  <c r="U30" i="2"/>
  <c r="T30" i="2"/>
  <c r="S30" i="2"/>
  <c r="Z26" i="2"/>
  <c r="Y26" i="2"/>
  <c r="X26" i="2"/>
  <c r="W26" i="2"/>
  <c r="V26" i="2"/>
  <c r="U26" i="2"/>
  <c r="T26" i="2"/>
  <c r="S26" i="2"/>
  <c r="Z15" i="2"/>
  <c r="Y15" i="2"/>
  <c r="X15" i="2"/>
  <c r="W15" i="2"/>
  <c r="V15" i="2"/>
  <c r="U15" i="2"/>
  <c r="T15" i="2"/>
  <c r="S15" i="2"/>
  <c r="R15" i="2"/>
  <c r="Q15" i="2"/>
  <c r="P15" i="2"/>
  <c r="O15" i="2"/>
  <c r="N15" i="2"/>
  <c r="M15" i="2"/>
  <c r="L15" i="2"/>
  <c r="K15" i="2"/>
  <c r="J15" i="2"/>
  <c r="I15" i="2"/>
  <c r="H15" i="2"/>
  <c r="G15" i="2"/>
  <c r="F15" i="2"/>
  <c r="E15" i="2"/>
  <c r="D15" i="2"/>
  <c r="C15" i="2"/>
  <c r="Z8" i="2"/>
  <c r="Y8" i="2"/>
  <c r="X8" i="2"/>
  <c r="W8" i="2"/>
  <c r="V8" i="2"/>
  <c r="U8" i="2"/>
  <c r="T8" i="2"/>
  <c r="S8" i="2"/>
  <c r="R8" i="2"/>
  <c r="Q8" i="2"/>
  <c r="P8" i="2"/>
  <c r="O8" i="2"/>
  <c r="N8" i="2"/>
  <c r="M8" i="2"/>
  <c r="L8" i="2"/>
  <c r="K8" i="2"/>
  <c r="J8" i="2"/>
  <c r="I8" i="2"/>
  <c r="H8" i="2"/>
  <c r="G8" i="2"/>
  <c r="F8" i="2"/>
  <c r="F6" i="2" s="1"/>
  <c r="E8" i="2"/>
  <c r="D8" i="2"/>
  <c r="C8" i="2"/>
  <c r="Z6" i="2"/>
  <c r="Y6" i="2"/>
  <c r="X6" i="2"/>
  <c r="W6" i="2"/>
  <c r="V6" i="2"/>
  <c r="U6" i="2"/>
  <c r="T6" i="2"/>
  <c r="S6" i="2"/>
  <c r="R6" i="2"/>
  <c r="Q6" i="2"/>
  <c r="P6" i="2"/>
  <c r="O6" i="2"/>
  <c r="N6" i="2"/>
  <c r="M6" i="2"/>
  <c r="L6" i="2"/>
  <c r="K6" i="2"/>
  <c r="J6" i="2"/>
  <c r="I6" i="2"/>
  <c r="H6" i="2"/>
  <c r="G6" i="2"/>
  <c r="E6" i="2"/>
  <c r="D6" i="2"/>
  <c r="C6" i="2"/>
</calcChain>
</file>

<file path=xl/sharedStrings.xml><?xml version="1.0" encoding="utf-8"?>
<sst xmlns="http://schemas.openxmlformats.org/spreadsheetml/2006/main" count="62" uniqueCount="38">
  <si>
    <t>Јануари</t>
  </si>
  <si>
    <t>Февруари</t>
  </si>
  <si>
    <t>Март</t>
  </si>
  <si>
    <t>Април</t>
  </si>
  <si>
    <t>Мај</t>
  </si>
  <si>
    <t>Јуни</t>
  </si>
  <si>
    <t>Јули</t>
  </si>
  <si>
    <t>Август</t>
  </si>
  <si>
    <t>Септември</t>
  </si>
  <si>
    <t xml:space="preserve">Број </t>
  </si>
  <si>
    <t>Вредност (во МКД)</t>
  </si>
  <si>
    <t>Вкупен платен промет</t>
  </si>
  <si>
    <t xml:space="preserve">   Меѓубанкарски платен промет</t>
  </si>
  <si>
    <t xml:space="preserve">     од кои:</t>
  </si>
  <si>
    <t xml:space="preserve">       МИПС</t>
  </si>
  <si>
    <t xml:space="preserve">       КИБС</t>
  </si>
  <si>
    <t xml:space="preserve">       Касис</t>
  </si>
  <si>
    <t xml:space="preserve">       Меѓународни картични шеми </t>
  </si>
  <si>
    <t xml:space="preserve">   Интерен платен промет</t>
  </si>
  <si>
    <t xml:space="preserve">       Кредитни трансфери</t>
  </si>
  <si>
    <t xml:space="preserve">       Платежни картички</t>
  </si>
  <si>
    <t>Македонски Интербанкарски Платен Систем - МИПС</t>
  </si>
  <si>
    <t>Вкупно налози</t>
  </si>
  <si>
    <t xml:space="preserve">   од кои:</t>
  </si>
  <si>
    <t xml:space="preserve">     Големи плаќања (над 1 милион денари)</t>
  </si>
  <si>
    <t xml:space="preserve">     Мали плаќања (под 1 милион денари)</t>
  </si>
  <si>
    <t xml:space="preserve">     Иницирани од деловни банки *</t>
  </si>
  <si>
    <t>Достапност на МИПС, (%)</t>
  </si>
  <si>
    <t>Број на работни денови</t>
  </si>
  <si>
    <t>* Во овој износ не се вклучени задолжувањата на сметките на банките иницирани од КИБС</t>
  </si>
  <si>
    <t xml:space="preserve">     Иницирани од останати учесици **</t>
  </si>
  <si>
    <t>** Централна банка, oргани на државната власт (Министерство за финансии на РМ и Фонд за здравствено осигурување), клириншки куќи и депозитар на хартии од вредност, други финансиски институции и останати учесници.</t>
  </si>
  <si>
    <t>Октомври</t>
  </si>
  <si>
    <t>Ноември</t>
  </si>
  <si>
    <t>Декември</t>
  </si>
  <si>
    <t xml:space="preserve">Последно ревидирано на: 24.2.2017 </t>
  </si>
  <si>
    <t>Платен промет во Република Македонија</t>
  </si>
  <si>
    <r>
      <rPr>
        <b/>
        <sz val="11"/>
        <color rgb="FF000000"/>
        <rFont val="Tahoma"/>
        <family val="2"/>
        <charset val="204"/>
      </rPr>
      <t>Платен промет во Република Македонија</t>
    </r>
    <r>
      <rPr>
        <sz val="11"/>
        <color rgb="FF000000"/>
        <rFont val="Tahoma"/>
        <family val="2"/>
      </rPr>
      <t xml:space="preserve">
Табелата вклучува податоци за </t>
    </r>
    <r>
      <rPr>
        <b/>
        <i/>
        <sz val="11"/>
        <color rgb="FF000000"/>
        <rFont val="Tahoma"/>
        <family val="2"/>
      </rPr>
      <t>вкупниот платен промет во денари остварен на територијата на Република Македонија</t>
    </r>
    <r>
      <rPr>
        <sz val="11"/>
        <color rgb="FF000000"/>
        <rFont val="Tahoma"/>
        <family val="2"/>
        <charset val="204"/>
      </rPr>
      <t xml:space="preserve"> - меѓубанкарски и интерен платен промет. 
Податоците за </t>
    </r>
    <r>
      <rPr>
        <b/>
        <i/>
        <sz val="11"/>
        <color rgb="FF000000"/>
        <rFont val="Tahoma"/>
        <family val="2"/>
      </rPr>
      <t>меѓубанкарски платен промет</t>
    </r>
    <r>
      <rPr>
        <sz val="11"/>
        <color rgb="FF000000"/>
        <rFont val="Tahoma"/>
        <family val="2"/>
        <charset val="204"/>
      </rPr>
      <t xml:space="preserve"> вклучуваат податоци за бројот и вредноста на платежните трансакции остварени преку платните системи: </t>
    </r>
    <r>
      <rPr>
        <b/>
        <i/>
        <sz val="11"/>
        <color rgb="FF000000"/>
        <rFont val="Tahoma"/>
        <family val="2"/>
      </rPr>
      <t xml:space="preserve">МИПС, КИБС, КАСИС </t>
    </r>
    <r>
      <rPr>
        <sz val="11"/>
        <color rgb="FF000000"/>
        <rFont val="Tahoma"/>
        <family val="2"/>
      </rPr>
      <t xml:space="preserve">и </t>
    </r>
    <r>
      <rPr>
        <b/>
        <i/>
        <sz val="11"/>
        <color rgb="FF000000"/>
        <rFont val="Tahoma"/>
        <family val="2"/>
      </rPr>
      <t xml:space="preserve">меѓународните картични шеми </t>
    </r>
    <r>
      <rPr>
        <sz val="11"/>
        <color rgb="FF000000"/>
        <rFont val="Tahoma"/>
        <family val="2"/>
        <charset val="204"/>
      </rPr>
      <t xml:space="preserve">(„виза“, „мастеркард“, „дајнерс“, „американ експрес“).
Податоците за </t>
    </r>
    <r>
      <rPr>
        <b/>
        <i/>
        <sz val="11"/>
        <color rgb="FF000000"/>
        <rFont val="Tahoma"/>
        <family val="2"/>
      </rPr>
      <t>интерен платен промет</t>
    </r>
    <r>
      <rPr>
        <sz val="11"/>
        <color rgb="FF000000"/>
        <rFont val="Tahoma"/>
        <family val="2"/>
        <charset val="204"/>
      </rPr>
      <t xml:space="preserve"> вклучуваат податоци за бројот и вредноста на платежните трансакции остварени преку интерните платни системи (прометот остварен со </t>
    </r>
    <r>
      <rPr>
        <b/>
        <i/>
        <sz val="11"/>
        <color rgb="FF000000"/>
        <rFont val="Tahoma"/>
        <family val="2"/>
      </rPr>
      <t>кредитни трансфери и платежни картички</t>
    </r>
    <r>
      <rPr>
        <sz val="11"/>
        <color rgb="FF000000"/>
        <rFont val="Tahoma"/>
        <family val="2"/>
        <charset val="204"/>
      </rPr>
      <t xml:space="preserve">).    
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i/>
        <sz val="11"/>
        <color rgb="FF000000"/>
        <rFont val="Tahoma"/>
        <family val="2"/>
        <charset val="204"/>
      </rPr>
      <t xml:space="preserve">Трансакциите извршени во системот МИПС  </t>
    </r>
    <r>
      <rPr>
        <sz val="11"/>
        <color rgb="FF000000"/>
        <rFont val="Tahoma"/>
        <family val="2"/>
        <charset val="204"/>
      </rPr>
      <t>се категоризирани од аспект на висината на износот (големи плаќања над 1 милион денари и мали плаќања под 1 милион денари) и типот на учесниците (плаќања иницирани преку деловните банки и останатите учесници). Табелата содржи податоци и за бројот на работните денови и достапноста на системот МИПС 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</si>
</sst>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 ;\-#,##0\ "/>
  </numFmts>
  <fonts count="21" x14ac:knownFonts="1">
    <font>
      <sz val="11"/>
      <color rgb="FF000000"/>
      <name val="Calibri"/>
    </font>
    <font>
      <sz val="11"/>
      <color rgb="FF000000"/>
      <name val="Tahoma"/>
      <family val="2"/>
      <charset val="204"/>
    </font>
    <font>
      <b/>
      <sz val="11"/>
      <color rgb="FFFFFFFF"/>
      <name val="Tahoma"/>
      <family val="2"/>
      <charset val="204"/>
    </font>
    <font>
      <sz val="11"/>
      <name val="Calibri"/>
      <family val="2"/>
      <charset val="204"/>
    </font>
    <font>
      <b/>
      <sz val="12"/>
      <color rgb="FF1F497D"/>
      <name val="Tahoma"/>
      <family val="2"/>
      <charset val="204"/>
    </font>
    <font>
      <sz val="10"/>
      <color rgb="FF3F3F3F"/>
      <name val="Tahoma"/>
      <family val="2"/>
      <charset val="204"/>
    </font>
    <font>
      <sz val="10"/>
      <color rgb="FF595959"/>
      <name val="Tahoma"/>
      <family val="2"/>
      <charset val="204"/>
    </font>
    <font>
      <sz val="10"/>
      <color rgb="FF000000"/>
      <name val="Tahoma"/>
      <family val="2"/>
      <charset val="204"/>
    </font>
    <font>
      <i/>
      <sz val="10"/>
      <color rgb="FF000000"/>
      <name val="Tahoma"/>
      <family val="2"/>
      <charset val="204"/>
    </font>
    <font>
      <b/>
      <sz val="10"/>
      <color rgb="FFFFFFFF"/>
      <name val="Tahoma"/>
      <family val="2"/>
      <charset val="204"/>
    </font>
    <font>
      <sz val="10"/>
      <color rgb="FF0C0C0C"/>
      <name val="Tahoma"/>
      <family val="2"/>
      <charset val="204"/>
    </font>
    <font>
      <sz val="10"/>
      <color rgb="FF000000"/>
      <name val="Calibri"/>
      <family val="2"/>
      <charset val="204"/>
    </font>
    <font>
      <sz val="8"/>
      <color rgb="FF000000"/>
      <name val="Tahoma"/>
      <family val="2"/>
      <charset val="204"/>
    </font>
    <font>
      <sz val="9"/>
      <color rgb="FF000000"/>
      <name val="Calibri"/>
      <family val="2"/>
      <charset val="204"/>
    </font>
    <font>
      <b/>
      <i/>
      <sz val="11"/>
      <color rgb="FF000000"/>
      <name val="Tahoma"/>
      <family val="2"/>
    </font>
    <font>
      <sz val="11"/>
      <color rgb="FF000000"/>
      <name val="Tahoma"/>
      <family val="2"/>
    </font>
    <font>
      <b/>
      <i/>
      <sz val="11"/>
      <color rgb="FF000000"/>
      <name val="Tahoma"/>
      <family val="2"/>
      <charset val="204"/>
    </font>
    <font>
      <b/>
      <sz val="11"/>
      <color rgb="FF000000"/>
      <name val="Tahoma"/>
      <family val="2"/>
      <charset val="204"/>
    </font>
    <font>
      <sz val="10"/>
      <name val="Tahoma"/>
      <family val="2"/>
      <charset val="204"/>
    </font>
    <font>
      <i/>
      <u/>
      <sz val="10"/>
      <color rgb="FF000000"/>
      <name val="Tahoma"/>
      <family val="2"/>
      <charset val="204"/>
    </font>
    <font>
      <sz val="10"/>
      <name val="Calibri"/>
      <family val="2"/>
      <charset val="204"/>
    </font>
  </fonts>
  <fills count="11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17365D"/>
        <bgColor rgb="FF17365D"/>
      </patternFill>
    </fill>
    <fill>
      <patternFill patternType="solid">
        <fgColor rgb="FFC4BD97"/>
        <bgColor rgb="FFC4BD97"/>
      </patternFill>
    </fill>
    <fill>
      <patternFill patternType="solid">
        <fgColor rgb="FFE6E3D2"/>
        <bgColor rgb="FFE6E3D2"/>
      </patternFill>
    </fill>
    <fill>
      <patternFill patternType="solid">
        <fgColor rgb="FFF4F3EC"/>
        <bgColor rgb="FFF4F3EC"/>
      </patternFill>
    </fill>
    <fill>
      <patternFill patternType="solid">
        <fgColor rgb="FF366092"/>
        <bgColor rgb="FF366092"/>
      </patternFill>
    </fill>
    <fill>
      <patternFill patternType="solid">
        <fgColor rgb="FFDBE5F1"/>
        <bgColor rgb="FFDBE5F1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rgb="FF1B4373"/>
      </patternFill>
    </fill>
  </fills>
  <borders count="19">
    <border>
      <left/>
      <right/>
      <top/>
      <bottom/>
      <diagonal/>
    </border>
    <border>
      <left style="double">
        <color rgb="FFC4BD97"/>
      </left>
      <right style="double">
        <color rgb="FFC4BD97"/>
      </right>
      <top style="double">
        <color rgb="FFC4BD97"/>
      </top>
      <bottom style="double">
        <color rgb="FFC4BD97"/>
      </bottom>
      <diagonal/>
    </border>
    <border>
      <left style="thin">
        <color rgb="FFFFFFFF"/>
      </left>
      <right/>
      <top/>
      <bottom style="double">
        <color rgb="FF938953"/>
      </bottom>
      <diagonal/>
    </border>
    <border>
      <left/>
      <right/>
      <top/>
      <bottom style="double">
        <color rgb="FF938953"/>
      </bottom>
      <diagonal/>
    </border>
    <border>
      <left/>
      <right style="dashed">
        <color rgb="FFC4BD97"/>
      </right>
      <top/>
      <bottom/>
      <diagonal/>
    </border>
    <border>
      <left style="dashed">
        <color rgb="FFC4BD97"/>
      </left>
      <right/>
      <top style="double">
        <color rgb="FF938953"/>
      </top>
      <bottom style="medium">
        <color rgb="FF938953"/>
      </bottom>
      <diagonal/>
    </border>
    <border>
      <left/>
      <right style="dashed">
        <color rgb="FFC4BD97"/>
      </right>
      <top style="double">
        <color rgb="FF938953"/>
      </top>
      <bottom style="medium">
        <color rgb="FF938953"/>
      </bottom>
      <diagonal/>
    </border>
    <border>
      <left/>
      <right/>
      <top style="double">
        <color rgb="FF938953"/>
      </top>
      <bottom style="medium">
        <color rgb="FF938953"/>
      </bottom>
      <diagonal/>
    </border>
    <border>
      <left/>
      <right style="thin">
        <color rgb="FFFFFFFF"/>
      </right>
      <top/>
      <bottom/>
      <diagonal/>
    </border>
    <border>
      <left/>
      <right style="dashed">
        <color rgb="FFC4BD97"/>
      </right>
      <top/>
      <bottom style="hair">
        <color rgb="FFC4BD97"/>
      </bottom>
      <diagonal/>
    </border>
    <border>
      <left style="dashed">
        <color rgb="FFC4BD97"/>
      </left>
      <right style="hair">
        <color rgb="FF938953"/>
      </right>
      <top style="medium">
        <color rgb="FF938953"/>
      </top>
      <bottom style="double">
        <color rgb="FFC4BD97"/>
      </bottom>
      <diagonal/>
    </border>
    <border>
      <left style="hair">
        <color rgb="FF938953"/>
      </left>
      <right/>
      <top style="medium">
        <color rgb="FF938953"/>
      </top>
      <bottom style="double">
        <color rgb="FFC4BD97"/>
      </bottom>
      <diagonal/>
    </border>
    <border>
      <left/>
      <right/>
      <top style="hair">
        <color rgb="FFC4BD97"/>
      </top>
      <bottom style="hair">
        <color rgb="FFC4BD97"/>
      </bottom>
      <diagonal/>
    </border>
    <border>
      <left/>
      <right style="dashed">
        <color rgb="FFC4BD97"/>
      </right>
      <top style="hair">
        <color rgb="FFC4BD97"/>
      </top>
      <bottom style="hair">
        <color rgb="FFC4BD97"/>
      </bottom>
      <diagonal/>
    </border>
    <border>
      <left style="dashed">
        <color rgb="FFC4BD97"/>
      </left>
      <right/>
      <top style="hair">
        <color rgb="FFC4BD97"/>
      </top>
      <bottom style="hair">
        <color rgb="FFC4BD97"/>
      </bottom>
      <diagonal/>
    </border>
    <border>
      <left/>
      <right/>
      <top/>
      <bottom style="hair">
        <color rgb="FFC4BD97"/>
      </bottom>
      <diagonal/>
    </border>
    <border>
      <left/>
      <right/>
      <top style="double">
        <color rgb="FFC4BD97"/>
      </top>
      <bottom/>
      <diagonal/>
    </border>
    <border>
      <left/>
      <right/>
      <top style="hair">
        <color rgb="FFC4BD97"/>
      </top>
      <bottom style="double">
        <color rgb="FFC4BD97"/>
      </bottom>
      <diagonal/>
    </border>
    <border>
      <left/>
      <right/>
      <top style="double">
        <color rgb="FFC4BD97"/>
      </top>
      <bottom style="hair">
        <color rgb="FFC4BD97"/>
      </bottom>
      <diagonal/>
    </border>
  </borders>
  <cellStyleXfs count="1">
    <xf numFmtId="0" fontId="0" fillId="0" borderId="0"/>
  </cellStyleXfs>
  <cellXfs count="79">
    <xf numFmtId="0" fontId="0" fillId="0" borderId="0" xfId="0" applyFont="1" applyAlignment="1"/>
    <xf numFmtId="0" fontId="1" fillId="2" borderId="0" xfId="0" applyFont="1" applyFill="1" applyBorder="1"/>
    <xf numFmtId="0" fontId="0" fillId="2" borderId="0" xfId="0" applyFont="1" applyFill="1" applyBorder="1"/>
    <xf numFmtId="0" fontId="1" fillId="0" borderId="0" xfId="0" applyFont="1"/>
    <xf numFmtId="0" fontId="0" fillId="0" borderId="8" xfId="0" applyFont="1" applyBorder="1"/>
    <xf numFmtId="0" fontId="6" fillId="0" borderId="10" xfId="0" applyFont="1" applyBorder="1" applyAlignment="1">
      <alignment horizontal="center" wrapText="1"/>
    </xf>
    <xf numFmtId="0" fontId="6" fillId="0" borderId="11" xfId="0" applyFont="1" applyBorder="1" applyAlignment="1">
      <alignment horizontal="center" wrapText="1"/>
    </xf>
    <xf numFmtId="0" fontId="7" fillId="4" borderId="12" xfId="0" applyFont="1" applyFill="1" applyBorder="1"/>
    <xf numFmtId="3" fontId="7" fillId="0" borderId="12" xfId="0" applyNumberFormat="1" applyFont="1" applyBorder="1" applyAlignment="1">
      <alignment horizontal="center" vertical="center"/>
    </xf>
    <xf numFmtId="3" fontId="7" fillId="0" borderId="13" xfId="0" applyNumberFormat="1" applyFont="1" applyBorder="1" applyAlignment="1">
      <alignment horizontal="center" vertical="center"/>
    </xf>
    <xf numFmtId="0" fontId="7" fillId="2" borderId="12" xfId="0" applyFont="1" applyFill="1" applyBorder="1"/>
    <xf numFmtId="0" fontId="7" fillId="2" borderId="12" xfId="0" applyFont="1" applyFill="1" applyBorder="1" applyAlignment="1">
      <alignment horizontal="center" vertical="center"/>
    </xf>
    <xf numFmtId="3" fontId="7" fillId="2" borderId="12" xfId="0" applyNumberFormat="1" applyFont="1" applyFill="1" applyBorder="1" applyAlignment="1">
      <alignment horizontal="center" vertical="center"/>
    </xf>
    <xf numFmtId="0" fontId="7" fillId="5" borderId="12" xfId="0" applyFont="1" applyFill="1" applyBorder="1"/>
    <xf numFmtId="0" fontId="8" fillId="2" borderId="15" xfId="0" applyFont="1" applyFill="1" applyBorder="1"/>
    <xf numFmtId="0" fontId="7" fillId="2" borderId="15" xfId="0" applyFont="1" applyFill="1" applyBorder="1" applyAlignment="1">
      <alignment horizontal="center" vertical="center"/>
    </xf>
    <xf numFmtId="3" fontId="7" fillId="2" borderId="15" xfId="0" applyNumberFormat="1" applyFont="1" applyFill="1" applyBorder="1" applyAlignment="1">
      <alignment horizontal="center" vertical="center"/>
    </xf>
    <xf numFmtId="0" fontId="7" fillId="6" borderId="12" xfId="0" applyFont="1" applyFill="1" applyBorder="1"/>
    <xf numFmtId="3" fontId="0" fillId="0" borderId="14" xfId="0" applyNumberFormat="1" applyFont="1" applyBorder="1" applyAlignment="1">
      <alignment horizontal="center"/>
    </xf>
    <xf numFmtId="3" fontId="0" fillId="0" borderId="13" xfId="0" applyNumberFormat="1" applyFont="1" applyBorder="1" applyAlignment="1">
      <alignment horizontal="center"/>
    </xf>
    <xf numFmtId="3" fontId="0" fillId="0" borderId="12" xfId="0" applyNumberFormat="1" applyFont="1" applyBorder="1" applyAlignment="1">
      <alignment horizontal="center"/>
    </xf>
    <xf numFmtId="0" fontId="9" fillId="7" borderId="16" xfId="0" applyFont="1" applyFill="1" applyBorder="1"/>
    <xf numFmtId="0" fontId="7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center" vertical="center"/>
    </xf>
    <xf numFmtId="0" fontId="0" fillId="2" borderId="17" xfId="0" applyFont="1" applyFill="1" applyBorder="1"/>
    <xf numFmtId="0" fontId="11" fillId="2" borderId="0" xfId="0" applyFont="1" applyFill="1" applyBorder="1"/>
    <xf numFmtId="3" fontId="0" fillId="2" borderId="0" xfId="0" applyNumberFormat="1" applyFont="1" applyFill="1" applyBorder="1"/>
    <xf numFmtId="164" fontId="12" fillId="2" borderId="0" xfId="0" applyNumberFormat="1" applyFont="1" applyFill="1" applyBorder="1"/>
    <xf numFmtId="164" fontId="13" fillId="2" borderId="0" xfId="0" applyNumberFormat="1" applyFont="1" applyFill="1" applyBorder="1"/>
    <xf numFmtId="0" fontId="0" fillId="9" borderId="0" xfId="0" applyFont="1" applyFill="1" applyAlignment="1"/>
    <xf numFmtId="3" fontId="0" fillId="2" borderId="12" xfId="0" applyNumberFormat="1" applyFont="1" applyFill="1" applyBorder="1" applyAlignment="1">
      <alignment horizontal="center"/>
    </xf>
    <xf numFmtId="3" fontId="0" fillId="2" borderId="15" xfId="0" applyNumberFormat="1" applyFont="1" applyFill="1" applyBorder="1" applyAlignment="1">
      <alignment horizontal="center"/>
    </xf>
    <xf numFmtId="0" fontId="0" fillId="2" borderId="12" xfId="0" applyFont="1" applyFill="1" applyBorder="1" applyAlignment="1">
      <alignment horizontal="center"/>
    </xf>
    <xf numFmtId="0" fontId="0" fillId="2" borderId="15" xfId="0" applyFont="1" applyFill="1" applyBorder="1" applyAlignment="1">
      <alignment horizontal="center"/>
    </xf>
    <xf numFmtId="3" fontId="7" fillId="0" borderId="12" xfId="0" applyNumberFormat="1" applyFont="1" applyBorder="1" applyAlignment="1">
      <alignment horizontal="center"/>
    </xf>
    <xf numFmtId="0" fontId="0" fillId="2" borderId="0" xfId="0" applyFont="1" applyFill="1" applyBorder="1" applyAlignment="1">
      <alignment horizontal="center"/>
    </xf>
    <xf numFmtId="3" fontId="0" fillId="10" borderId="12" xfId="0" applyNumberFormat="1" applyFont="1" applyFill="1" applyBorder="1" applyAlignment="1">
      <alignment horizontal="center"/>
    </xf>
    <xf numFmtId="0" fontId="0" fillId="2" borderId="17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3" fontId="0" fillId="0" borderId="18" xfId="0" applyNumberFormat="1" applyFont="1" applyBorder="1" applyAlignment="1">
      <alignment horizontal="center"/>
    </xf>
    <xf numFmtId="3" fontId="7" fillId="2" borderId="0" xfId="0" applyNumberFormat="1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3" fontId="7" fillId="0" borderId="14" xfId="0" applyNumberFormat="1" applyFont="1" applyBorder="1" applyAlignment="1">
      <alignment horizontal="center"/>
    </xf>
    <xf numFmtId="3" fontId="7" fillId="0" borderId="13" xfId="0" applyNumberFormat="1" applyFont="1" applyBorder="1" applyAlignment="1">
      <alignment horizontal="center"/>
    </xf>
    <xf numFmtId="0" fontId="7" fillId="2" borderId="12" xfId="0" applyFont="1" applyFill="1" applyBorder="1" applyAlignment="1">
      <alignment horizontal="center"/>
    </xf>
    <xf numFmtId="0" fontId="7" fillId="2" borderId="15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left" wrapText="1"/>
    </xf>
    <xf numFmtId="3" fontId="7" fillId="0" borderId="14" xfId="0" applyNumberFormat="1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3" fontId="3" fillId="0" borderId="12" xfId="0" applyNumberFormat="1" applyFont="1" applyBorder="1" applyAlignment="1">
      <alignment horizontal="center"/>
    </xf>
    <xf numFmtId="3" fontId="18" fillId="2" borderId="12" xfId="0" applyNumberFormat="1" applyFont="1" applyFill="1" applyBorder="1" applyAlignment="1">
      <alignment horizontal="center" vertical="center"/>
    </xf>
    <xf numFmtId="3" fontId="18" fillId="2" borderId="15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3" fontId="3" fillId="10" borderId="12" xfId="0" applyNumberFormat="1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3" fontId="18" fillId="0" borderId="12" xfId="0" applyNumberFormat="1" applyFont="1" applyBorder="1" applyAlignment="1">
      <alignment horizontal="center"/>
    </xf>
    <xf numFmtId="3" fontId="18" fillId="0" borderId="12" xfId="0" applyNumberFormat="1" applyFont="1" applyBorder="1" applyAlignment="1">
      <alignment horizontal="center" vertical="center"/>
    </xf>
    <xf numFmtId="0" fontId="3" fillId="2" borderId="0" xfId="0" applyFont="1" applyFill="1" applyBorder="1"/>
    <xf numFmtId="0" fontId="0" fillId="9" borderId="0" xfId="0" applyFont="1" applyFill="1" applyBorder="1" applyAlignment="1"/>
    <xf numFmtId="3" fontId="18" fillId="0" borderId="14" xfId="0" applyNumberFormat="1" applyFont="1" applyBorder="1" applyAlignment="1">
      <alignment horizontal="center" vertical="center"/>
    </xf>
    <xf numFmtId="3" fontId="18" fillId="0" borderId="13" xfId="0" applyNumberFormat="1" applyFont="1" applyBorder="1" applyAlignment="1">
      <alignment horizontal="center" vertical="center"/>
    </xf>
    <xf numFmtId="3" fontId="7" fillId="0" borderId="14" xfId="0" applyNumberFormat="1" applyFont="1" applyBorder="1" applyAlignment="1">
      <alignment horizontal="center" vertical="center"/>
    </xf>
    <xf numFmtId="3" fontId="7" fillId="0" borderId="13" xfId="0" applyNumberFormat="1" applyFont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/>
    </xf>
    <xf numFmtId="0" fontId="3" fillId="0" borderId="7" xfId="0" applyFont="1" applyBorder="1"/>
    <xf numFmtId="9" fontId="18" fillId="0" borderId="14" xfId="0" applyNumberFormat="1" applyFont="1" applyBorder="1" applyAlignment="1">
      <alignment horizontal="center" vertical="center"/>
    </xf>
    <xf numFmtId="9" fontId="18" fillId="0" borderId="13" xfId="0" applyNumberFormat="1" applyFont="1" applyBorder="1" applyAlignment="1">
      <alignment horizontal="center" vertical="center"/>
    </xf>
    <xf numFmtId="9" fontId="7" fillId="0" borderId="14" xfId="0" applyNumberFormat="1" applyFont="1" applyBorder="1" applyAlignment="1">
      <alignment horizontal="center" vertical="center"/>
    </xf>
    <xf numFmtId="9" fontId="7" fillId="0" borderId="13" xfId="0" applyNumberFormat="1" applyFont="1" applyBorder="1" applyAlignment="1">
      <alignment horizontal="center" vertical="center"/>
    </xf>
    <xf numFmtId="0" fontId="10" fillId="8" borderId="0" xfId="0" applyFont="1" applyFill="1" applyBorder="1" applyAlignment="1">
      <alignment horizontal="left" vertical="top" wrapText="1"/>
    </xf>
    <xf numFmtId="0" fontId="3" fillId="0" borderId="0" xfId="0" applyFont="1" applyBorder="1"/>
    <xf numFmtId="0" fontId="19" fillId="2" borderId="4" xfId="0" applyFont="1" applyFill="1" applyBorder="1" applyAlignment="1">
      <alignment horizontal="left" vertical="center"/>
    </xf>
    <xf numFmtId="0" fontId="20" fillId="0" borderId="9" xfId="0" applyFont="1" applyBorder="1"/>
    <xf numFmtId="0" fontId="3" fillId="0" borderId="6" xfId="0" applyFon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>
      <selection activeCell="B53" sqref="B53"/>
    </sheetView>
  </sheetViews>
  <sheetFormatPr defaultColWidth="15.140625" defaultRowHeight="15" customHeight="1" x14ac:dyDescent="0.25"/>
  <cols>
    <col min="1" max="1" width="1" customWidth="1"/>
    <col min="2" max="2" width="115.28515625" customWidth="1"/>
    <col min="3" max="12" width="13.7109375" customWidth="1"/>
    <col min="13" max="26" width="115.28515625" customWidth="1"/>
  </cols>
  <sheetData>
    <row r="1" spans="1:26" ht="9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43" x14ac:dyDescent="0.25">
      <c r="A2" s="1"/>
      <c r="B2" s="46" t="s">
        <v>37</v>
      </c>
      <c r="C2" s="1"/>
      <c r="D2" s="1"/>
      <c r="E2" s="1"/>
      <c r="F2" s="1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" customHeigh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000"/>
  <sheetViews>
    <sheetView tabSelected="1" workbookViewId="0">
      <pane xSplit="2" ySplit="5" topLeftCell="T6" activePane="bottomRight" state="frozen"/>
      <selection pane="topRight" activeCell="C1" sqref="C1"/>
      <selection pane="bottomLeft" activeCell="A6" sqref="A6"/>
      <selection pane="bottomRight" activeCell="C1" sqref="C1:Z2"/>
    </sheetView>
  </sheetViews>
  <sheetFormatPr defaultColWidth="15.140625" defaultRowHeight="15" customHeight="1" x14ac:dyDescent="0.25"/>
  <cols>
    <col min="1" max="1" width="1.42578125" customWidth="1"/>
    <col min="2" max="2" width="53.5703125" customWidth="1"/>
    <col min="3" max="3" width="9.42578125" customWidth="1"/>
    <col min="4" max="4" width="16.140625" customWidth="1"/>
    <col min="5" max="5" width="14.7109375" customWidth="1"/>
    <col min="6" max="6" width="15.140625" customWidth="1"/>
    <col min="7" max="7" width="14.7109375" customWidth="1"/>
    <col min="8" max="8" width="15.140625" customWidth="1"/>
    <col min="9" max="9" width="14.7109375" customWidth="1"/>
    <col min="10" max="10" width="15.140625" customWidth="1"/>
    <col min="11" max="11" width="14.7109375" customWidth="1"/>
    <col min="12" max="12" width="15.140625" customWidth="1"/>
    <col min="13" max="13" width="14.7109375" customWidth="1"/>
    <col min="14" max="14" width="15.140625" customWidth="1"/>
    <col min="15" max="15" width="14.7109375" customWidth="1"/>
    <col min="16" max="16" width="15.140625" customWidth="1"/>
    <col min="17" max="17" width="14.7109375" customWidth="1"/>
    <col min="18" max="18" width="15.140625" customWidth="1"/>
    <col min="19" max="19" width="14.7109375" style="38" customWidth="1"/>
    <col min="20" max="20" width="15.140625" customWidth="1"/>
    <col min="21" max="21" width="15.140625" style="29"/>
    <col min="22" max="22" width="17.85546875" style="29" customWidth="1"/>
    <col min="23" max="23" width="15.140625" style="29"/>
    <col min="24" max="24" width="18.28515625" style="29" customWidth="1"/>
    <col min="25" max="25" width="15.140625" style="29"/>
    <col min="26" max="26" width="19.85546875" style="29" customWidth="1"/>
    <col min="27" max="16384" width="15.140625" style="29"/>
  </cols>
  <sheetData>
    <row r="1" spans="1:26" ht="12" customHeight="1" x14ac:dyDescent="0.25">
      <c r="A1" s="2"/>
      <c r="B1" s="2"/>
      <c r="C1" s="65" t="s">
        <v>36</v>
      </c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</row>
    <row r="2" spans="1:26" ht="12" customHeight="1" x14ac:dyDescent="0.25">
      <c r="A2" s="2"/>
      <c r="B2" s="2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</row>
    <row r="3" spans="1:26" ht="15.75" customHeight="1" thickBot="1" x14ac:dyDescent="0.3">
      <c r="A3" s="2"/>
      <c r="B3" s="2"/>
      <c r="C3" s="66">
        <v>2016</v>
      </c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</row>
    <row r="4" spans="1:26" ht="15" customHeight="1" thickTop="1" thickBot="1" x14ac:dyDescent="0.3">
      <c r="A4" s="2"/>
      <c r="B4" s="76" t="s">
        <v>35</v>
      </c>
      <c r="C4" s="68" t="s">
        <v>0</v>
      </c>
      <c r="D4" s="78"/>
      <c r="E4" s="68" t="s">
        <v>1</v>
      </c>
      <c r="F4" s="78"/>
      <c r="G4" s="68" t="s">
        <v>2</v>
      </c>
      <c r="H4" s="78"/>
      <c r="I4" s="68" t="s">
        <v>3</v>
      </c>
      <c r="J4" s="78"/>
      <c r="K4" s="68" t="s">
        <v>4</v>
      </c>
      <c r="L4" s="78"/>
      <c r="M4" s="68" t="s">
        <v>5</v>
      </c>
      <c r="N4" s="78"/>
      <c r="O4" s="68" t="s">
        <v>6</v>
      </c>
      <c r="P4" s="69"/>
      <c r="Q4" s="68" t="s">
        <v>7</v>
      </c>
      <c r="R4" s="69"/>
      <c r="S4" s="68" t="s">
        <v>8</v>
      </c>
      <c r="T4" s="69"/>
      <c r="U4" s="68" t="s">
        <v>32</v>
      </c>
      <c r="V4" s="69"/>
      <c r="W4" s="68" t="s">
        <v>33</v>
      </c>
      <c r="X4" s="69"/>
      <c r="Y4" s="68" t="s">
        <v>34</v>
      </c>
      <c r="Z4" s="69"/>
    </row>
    <row r="5" spans="1:26" ht="15" customHeight="1" thickBot="1" x14ac:dyDescent="0.3">
      <c r="A5" s="4"/>
      <c r="B5" s="77"/>
      <c r="C5" s="5" t="s">
        <v>9</v>
      </c>
      <c r="D5" s="6" t="s">
        <v>10</v>
      </c>
      <c r="E5" s="5" t="s">
        <v>9</v>
      </c>
      <c r="F5" s="6" t="s">
        <v>10</v>
      </c>
      <c r="G5" s="5" t="s">
        <v>9</v>
      </c>
      <c r="H5" s="6" t="s">
        <v>10</v>
      </c>
      <c r="I5" s="5" t="s">
        <v>9</v>
      </c>
      <c r="J5" s="6" t="s">
        <v>10</v>
      </c>
      <c r="K5" s="5" t="s">
        <v>9</v>
      </c>
      <c r="L5" s="6" t="s">
        <v>10</v>
      </c>
      <c r="M5" s="5" t="s">
        <v>9</v>
      </c>
      <c r="N5" s="6" t="s">
        <v>10</v>
      </c>
      <c r="O5" s="5" t="s">
        <v>9</v>
      </c>
      <c r="P5" s="6" t="s">
        <v>10</v>
      </c>
      <c r="Q5" s="5" t="s">
        <v>9</v>
      </c>
      <c r="R5" s="6" t="s">
        <v>10</v>
      </c>
      <c r="S5" s="5" t="s">
        <v>9</v>
      </c>
      <c r="T5" s="6" t="s">
        <v>10</v>
      </c>
      <c r="U5" s="5" t="s">
        <v>9</v>
      </c>
      <c r="V5" s="6" t="s">
        <v>10</v>
      </c>
      <c r="W5" s="48" t="s">
        <v>9</v>
      </c>
      <c r="X5" s="49" t="s">
        <v>10</v>
      </c>
      <c r="Y5" s="48" t="s">
        <v>9</v>
      </c>
      <c r="Z5" s="49" t="s">
        <v>10</v>
      </c>
    </row>
    <row r="6" spans="1:26" ht="15.75" customHeight="1" thickTop="1" x14ac:dyDescent="0.25">
      <c r="A6" s="2"/>
      <c r="B6" s="7" t="s">
        <v>11</v>
      </c>
      <c r="C6" s="8">
        <f t="shared" ref="C6:Z6" si="0">C8+C15</f>
        <v>6829475</v>
      </c>
      <c r="D6" s="9">
        <f t="shared" si="0"/>
        <v>421402926064</v>
      </c>
      <c r="E6" s="47">
        <f t="shared" si="0"/>
        <v>7966625</v>
      </c>
      <c r="F6" s="9">
        <f t="shared" si="0"/>
        <v>410254998156</v>
      </c>
      <c r="G6" s="47">
        <f t="shared" si="0"/>
        <v>8505620</v>
      </c>
      <c r="H6" s="9">
        <f t="shared" si="0"/>
        <v>509668951583</v>
      </c>
      <c r="I6" s="47">
        <f t="shared" si="0"/>
        <v>8260742</v>
      </c>
      <c r="J6" s="9">
        <f t="shared" si="0"/>
        <v>430695512164</v>
      </c>
      <c r="K6" s="8">
        <f t="shared" si="0"/>
        <v>8174222</v>
      </c>
      <c r="L6" s="9">
        <f t="shared" si="0"/>
        <v>418427179616</v>
      </c>
      <c r="M6" s="47">
        <f t="shared" si="0"/>
        <v>8371673</v>
      </c>
      <c r="N6" s="9">
        <f t="shared" si="0"/>
        <v>451208116147</v>
      </c>
      <c r="O6" s="18">
        <f t="shared" si="0"/>
        <v>8524851</v>
      </c>
      <c r="P6" s="19">
        <f t="shared" si="0"/>
        <v>408336180460</v>
      </c>
      <c r="Q6" s="18">
        <f t="shared" si="0"/>
        <v>9198411</v>
      </c>
      <c r="R6" s="19">
        <f t="shared" si="0"/>
        <v>426595740021</v>
      </c>
      <c r="S6" s="20">
        <f t="shared" si="0"/>
        <v>8983674</v>
      </c>
      <c r="T6" s="39">
        <f t="shared" si="0"/>
        <v>439470252675</v>
      </c>
      <c r="U6" s="20">
        <f t="shared" si="0"/>
        <v>8773201</v>
      </c>
      <c r="V6" s="39">
        <f t="shared" si="0"/>
        <v>423325146330.59998</v>
      </c>
      <c r="W6" s="20">
        <f t="shared" si="0"/>
        <v>9046827</v>
      </c>
      <c r="X6" s="39">
        <f t="shared" si="0"/>
        <v>468745470492.05005</v>
      </c>
      <c r="Y6" s="20">
        <f t="shared" si="0"/>
        <v>10752456</v>
      </c>
      <c r="Z6" s="39">
        <f t="shared" si="0"/>
        <v>630451469725.46997</v>
      </c>
    </row>
    <row r="7" spans="1:26" x14ac:dyDescent="0.25">
      <c r="A7" s="2"/>
      <c r="B7" s="10"/>
      <c r="C7" s="11"/>
      <c r="D7" s="11"/>
      <c r="E7" s="11"/>
      <c r="F7" s="11"/>
      <c r="G7" s="12"/>
      <c r="H7" s="12"/>
      <c r="I7" s="12"/>
      <c r="J7" s="12"/>
      <c r="K7" s="11"/>
      <c r="L7" s="11"/>
      <c r="M7" s="11"/>
      <c r="N7" s="11"/>
      <c r="O7" s="30"/>
      <c r="P7" s="30"/>
      <c r="Q7" s="30"/>
      <c r="R7" s="30"/>
      <c r="S7" s="32"/>
      <c r="T7" s="32"/>
      <c r="U7" s="32"/>
      <c r="V7" s="32"/>
      <c r="W7" s="32"/>
      <c r="X7" s="32"/>
      <c r="Y7" s="32"/>
      <c r="Z7" s="32"/>
    </row>
    <row r="8" spans="1:26" x14ac:dyDescent="0.25">
      <c r="A8" s="2"/>
      <c r="B8" s="13" t="s">
        <v>12</v>
      </c>
      <c r="C8" s="8">
        <f t="shared" ref="C8:Z8" si="1">C10+C11+C12+C13</f>
        <v>4040862</v>
      </c>
      <c r="D8" s="9">
        <f t="shared" si="1"/>
        <v>287333513896</v>
      </c>
      <c r="E8" s="47">
        <f t="shared" si="1"/>
        <v>4761467</v>
      </c>
      <c r="F8" s="9">
        <f t="shared" si="1"/>
        <v>273448988985</v>
      </c>
      <c r="G8" s="47">
        <f t="shared" si="1"/>
        <v>5080412</v>
      </c>
      <c r="H8" s="9">
        <f t="shared" si="1"/>
        <v>359721504887</v>
      </c>
      <c r="I8" s="47">
        <f t="shared" si="1"/>
        <v>4893616</v>
      </c>
      <c r="J8" s="9">
        <f t="shared" si="1"/>
        <v>281730872901</v>
      </c>
      <c r="K8" s="8">
        <f t="shared" si="1"/>
        <v>4880655</v>
      </c>
      <c r="L8" s="9">
        <f t="shared" si="1"/>
        <v>274606418361</v>
      </c>
      <c r="M8" s="47">
        <f t="shared" si="1"/>
        <v>5027058</v>
      </c>
      <c r="N8" s="9">
        <f t="shared" si="1"/>
        <v>298457986114</v>
      </c>
      <c r="O8" s="18">
        <f t="shared" si="1"/>
        <v>5137249</v>
      </c>
      <c r="P8" s="19">
        <f t="shared" si="1"/>
        <v>254836264821</v>
      </c>
      <c r="Q8" s="18">
        <f t="shared" si="1"/>
        <v>5815670</v>
      </c>
      <c r="R8" s="19">
        <f t="shared" si="1"/>
        <v>273410046153</v>
      </c>
      <c r="S8" s="20">
        <f t="shared" si="1"/>
        <v>5598153</v>
      </c>
      <c r="T8" s="20">
        <f t="shared" si="1"/>
        <v>281715592503</v>
      </c>
      <c r="U8" s="20">
        <f t="shared" si="1"/>
        <v>5387644</v>
      </c>
      <c r="V8" s="20">
        <f t="shared" si="1"/>
        <v>293382543596.69</v>
      </c>
      <c r="W8" s="20">
        <f t="shared" si="1"/>
        <v>5570066</v>
      </c>
      <c r="X8" s="20">
        <f t="shared" si="1"/>
        <v>310127947549.64001</v>
      </c>
      <c r="Y8" s="20">
        <f t="shared" si="1"/>
        <v>6672706</v>
      </c>
      <c r="Z8" s="20">
        <f t="shared" si="1"/>
        <v>420478030656.60999</v>
      </c>
    </row>
    <row r="9" spans="1:26" x14ac:dyDescent="0.25">
      <c r="A9" s="2"/>
      <c r="B9" s="14" t="s">
        <v>13</v>
      </c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</row>
    <row r="10" spans="1:26" x14ac:dyDescent="0.25">
      <c r="A10" s="2"/>
      <c r="B10" s="17" t="s">
        <v>14</v>
      </c>
      <c r="C10" s="8">
        <v>323273</v>
      </c>
      <c r="D10" s="9">
        <v>263731634905</v>
      </c>
      <c r="E10" s="47">
        <v>457549</v>
      </c>
      <c r="F10" s="9">
        <v>244942024372</v>
      </c>
      <c r="G10" s="47">
        <v>455145</v>
      </c>
      <c r="H10" s="9">
        <v>328825440501</v>
      </c>
      <c r="I10" s="47">
        <v>401371</v>
      </c>
      <c r="J10" s="9">
        <v>250640643885</v>
      </c>
      <c r="K10" s="8">
        <v>388012</v>
      </c>
      <c r="L10" s="9">
        <v>245298584455</v>
      </c>
      <c r="M10" s="47">
        <v>385048</v>
      </c>
      <c r="N10" s="9">
        <v>267791188526</v>
      </c>
      <c r="O10" s="18">
        <v>427098</v>
      </c>
      <c r="P10" s="19">
        <v>223207714991</v>
      </c>
      <c r="Q10" s="18">
        <v>374105</v>
      </c>
      <c r="R10" s="19">
        <v>241200749205</v>
      </c>
      <c r="S10" s="20">
        <v>386398</v>
      </c>
      <c r="T10" s="20">
        <v>249844090939</v>
      </c>
      <c r="U10" s="50">
        <v>422610</v>
      </c>
      <c r="V10" s="50">
        <v>262457257049</v>
      </c>
      <c r="W10" s="20">
        <v>423106</v>
      </c>
      <c r="X10" s="20">
        <v>277743831036</v>
      </c>
      <c r="Y10" s="20">
        <v>511871</v>
      </c>
      <c r="Z10" s="20">
        <v>381866066504</v>
      </c>
    </row>
    <row r="11" spans="1:26" x14ac:dyDescent="0.25">
      <c r="A11" s="2"/>
      <c r="B11" s="17" t="s">
        <v>15</v>
      </c>
      <c r="C11" s="8">
        <v>1642860</v>
      </c>
      <c r="D11" s="9">
        <v>21565681057</v>
      </c>
      <c r="E11" s="8">
        <v>2013093</v>
      </c>
      <c r="F11" s="9">
        <v>26259586761</v>
      </c>
      <c r="G11" s="8">
        <v>2146742</v>
      </c>
      <c r="H11" s="9">
        <v>28476448562</v>
      </c>
      <c r="I11" s="8">
        <v>1991117</v>
      </c>
      <c r="J11" s="9">
        <v>28632562009</v>
      </c>
      <c r="K11" s="8">
        <v>1978461</v>
      </c>
      <c r="L11" s="9">
        <v>26791054880</v>
      </c>
      <c r="M11" s="8">
        <v>2025959</v>
      </c>
      <c r="N11" s="9">
        <v>28010062173</v>
      </c>
      <c r="O11" s="20">
        <v>1938830</v>
      </c>
      <c r="P11" s="19">
        <v>28675445477</v>
      </c>
      <c r="Q11" s="20">
        <v>2067374</v>
      </c>
      <c r="R11" s="19">
        <v>28739688334</v>
      </c>
      <c r="S11" s="20">
        <v>2071792</v>
      </c>
      <c r="T11" s="20">
        <v>28763564617</v>
      </c>
      <c r="U11" s="50">
        <v>1953768</v>
      </c>
      <c r="V11" s="50">
        <v>28000019424</v>
      </c>
      <c r="W11" s="20">
        <v>2006986</v>
      </c>
      <c r="X11" s="20">
        <v>29276310441</v>
      </c>
      <c r="Y11" s="20">
        <v>2530231</v>
      </c>
      <c r="Z11" s="20">
        <v>35041494502</v>
      </c>
    </row>
    <row r="12" spans="1:26" x14ac:dyDescent="0.25">
      <c r="A12" s="2"/>
      <c r="B12" s="17" t="s">
        <v>16</v>
      </c>
      <c r="C12" s="8">
        <v>3306</v>
      </c>
      <c r="D12" s="9">
        <v>2973910</v>
      </c>
      <c r="E12" s="47">
        <v>4086</v>
      </c>
      <c r="F12" s="9">
        <v>3741803</v>
      </c>
      <c r="G12" s="47">
        <v>4318</v>
      </c>
      <c r="H12" s="9">
        <v>3710775</v>
      </c>
      <c r="I12" s="47">
        <v>3915</v>
      </c>
      <c r="J12" s="9">
        <v>3584457</v>
      </c>
      <c r="K12" s="8">
        <v>3807</v>
      </c>
      <c r="L12" s="9">
        <v>4062099</v>
      </c>
      <c r="M12" s="47">
        <v>2467</v>
      </c>
      <c r="N12" s="9">
        <v>2898536</v>
      </c>
      <c r="O12" s="18">
        <v>1046</v>
      </c>
      <c r="P12" s="19">
        <v>1527345</v>
      </c>
      <c r="Q12" s="18">
        <v>920</v>
      </c>
      <c r="R12" s="19">
        <v>1442154</v>
      </c>
      <c r="S12" s="20">
        <v>943</v>
      </c>
      <c r="T12" s="20">
        <v>2055429</v>
      </c>
      <c r="U12" s="50">
        <v>967</v>
      </c>
      <c r="V12" s="50">
        <v>1822802</v>
      </c>
      <c r="W12" s="20">
        <v>1053</v>
      </c>
      <c r="X12" s="20">
        <v>1884323</v>
      </c>
      <c r="Y12" s="20">
        <v>1180</v>
      </c>
      <c r="Z12" s="20">
        <v>1882472</v>
      </c>
    </row>
    <row r="13" spans="1:26" x14ac:dyDescent="0.25">
      <c r="A13" s="2"/>
      <c r="B13" s="17" t="s">
        <v>17</v>
      </c>
      <c r="C13" s="8">
        <v>2071423</v>
      </c>
      <c r="D13" s="9">
        <v>2033224024</v>
      </c>
      <c r="E13" s="47">
        <v>2286739</v>
      </c>
      <c r="F13" s="9">
        <v>2243636049</v>
      </c>
      <c r="G13" s="47">
        <v>2474207</v>
      </c>
      <c r="H13" s="9">
        <v>2415905049</v>
      </c>
      <c r="I13" s="47">
        <v>2497213</v>
      </c>
      <c r="J13" s="9">
        <v>2454082550</v>
      </c>
      <c r="K13" s="8">
        <v>2510375</v>
      </c>
      <c r="L13" s="9">
        <v>2512716927</v>
      </c>
      <c r="M13" s="47">
        <v>2613584</v>
      </c>
      <c r="N13" s="9">
        <v>2653836879</v>
      </c>
      <c r="O13" s="18">
        <v>2770275</v>
      </c>
      <c r="P13" s="19">
        <v>2951577008</v>
      </c>
      <c r="Q13" s="18">
        <v>3373271</v>
      </c>
      <c r="R13" s="19">
        <v>3468166460</v>
      </c>
      <c r="S13" s="20">
        <v>3139020</v>
      </c>
      <c r="T13" s="20">
        <v>3105881518</v>
      </c>
      <c r="U13" s="50">
        <v>3010299</v>
      </c>
      <c r="V13" s="50">
        <v>2923444321.6900001</v>
      </c>
      <c r="W13" s="20">
        <v>3138921</v>
      </c>
      <c r="X13" s="20">
        <v>3105921749.6399999</v>
      </c>
      <c r="Y13" s="20">
        <v>3629424</v>
      </c>
      <c r="Z13" s="20">
        <v>3568587178.6100001</v>
      </c>
    </row>
    <row r="14" spans="1:26" x14ac:dyDescent="0.25">
      <c r="A14" s="2"/>
      <c r="B14" s="10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51"/>
      <c r="V14" s="51"/>
      <c r="W14" s="12"/>
      <c r="X14" s="12"/>
      <c r="Y14" s="12"/>
      <c r="Z14" s="12"/>
    </row>
    <row r="15" spans="1:26" x14ac:dyDescent="0.25">
      <c r="A15" s="2"/>
      <c r="B15" s="13" t="s">
        <v>18</v>
      </c>
      <c r="C15" s="8">
        <f t="shared" ref="C15:Z15" si="2">C17+C18</f>
        <v>2788613</v>
      </c>
      <c r="D15" s="9">
        <f t="shared" si="2"/>
        <v>134069412168</v>
      </c>
      <c r="E15" s="47">
        <f t="shared" si="2"/>
        <v>3205158</v>
      </c>
      <c r="F15" s="9">
        <f t="shared" si="2"/>
        <v>136806009171</v>
      </c>
      <c r="G15" s="47">
        <f t="shared" si="2"/>
        <v>3425208</v>
      </c>
      <c r="H15" s="9">
        <f t="shared" si="2"/>
        <v>149947446696</v>
      </c>
      <c r="I15" s="47">
        <f t="shared" si="2"/>
        <v>3367126</v>
      </c>
      <c r="J15" s="9">
        <f t="shared" si="2"/>
        <v>148964639263</v>
      </c>
      <c r="K15" s="8">
        <f t="shared" si="2"/>
        <v>3293567</v>
      </c>
      <c r="L15" s="9">
        <f t="shared" si="2"/>
        <v>143820761255</v>
      </c>
      <c r="M15" s="47">
        <f t="shared" si="2"/>
        <v>3344615</v>
      </c>
      <c r="N15" s="9">
        <f t="shared" si="2"/>
        <v>152750130033</v>
      </c>
      <c r="O15" s="18">
        <f t="shared" si="2"/>
        <v>3387602</v>
      </c>
      <c r="P15" s="19">
        <f t="shared" si="2"/>
        <v>153499915639</v>
      </c>
      <c r="Q15" s="18">
        <f t="shared" si="2"/>
        <v>3382741</v>
      </c>
      <c r="R15" s="19">
        <f t="shared" si="2"/>
        <v>153185693868</v>
      </c>
      <c r="S15" s="20">
        <f t="shared" si="2"/>
        <v>3385521</v>
      </c>
      <c r="T15" s="20">
        <f t="shared" si="2"/>
        <v>157754660172</v>
      </c>
      <c r="U15" s="50">
        <f t="shared" si="2"/>
        <v>3385557</v>
      </c>
      <c r="V15" s="50">
        <f t="shared" si="2"/>
        <v>129942602733.91</v>
      </c>
      <c r="W15" s="20">
        <f t="shared" si="2"/>
        <v>3476761</v>
      </c>
      <c r="X15" s="20">
        <f t="shared" si="2"/>
        <v>158617522942.41</v>
      </c>
      <c r="Y15" s="20">
        <f t="shared" si="2"/>
        <v>4079750</v>
      </c>
      <c r="Z15" s="20">
        <f t="shared" si="2"/>
        <v>209973439068.85999</v>
      </c>
    </row>
    <row r="16" spans="1:26" x14ac:dyDescent="0.25">
      <c r="A16" s="2"/>
      <c r="B16" s="14" t="s">
        <v>13</v>
      </c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52"/>
      <c r="V16" s="52"/>
      <c r="W16" s="16"/>
      <c r="X16" s="16"/>
      <c r="Y16" s="16"/>
      <c r="Z16" s="16"/>
    </row>
    <row r="17" spans="1:27" x14ac:dyDescent="0.25">
      <c r="A17" s="2"/>
      <c r="B17" s="17" t="s">
        <v>19</v>
      </c>
      <c r="C17" s="8">
        <v>2036828</v>
      </c>
      <c r="D17" s="9">
        <v>133189676576</v>
      </c>
      <c r="E17" s="47">
        <v>2396036</v>
      </c>
      <c r="F17" s="9">
        <v>135873278708</v>
      </c>
      <c r="G17" s="47">
        <v>2554703</v>
      </c>
      <c r="H17" s="9">
        <v>148929192420</v>
      </c>
      <c r="I17" s="47">
        <v>2518452</v>
      </c>
      <c r="J17" s="9">
        <v>147995149393</v>
      </c>
      <c r="K17" s="8">
        <v>2451398</v>
      </c>
      <c r="L17" s="9">
        <v>142830200099</v>
      </c>
      <c r="M17" s="47">
        <v>2488018</v>
      </c>
      <c r="N17" s="9">
        <v>151728879919</v>
      </c>
      <c r="O17" s="18">
        <v>2520792</v>
      </c>
      <c r="P17" s="19">
        <v>152455725703</v>
      </c>
      <c r="Q17" s="18">
        <v>2522640</v>
      </c>
      <c r="R17" s="19">
        <v>152189377679</v>
      </c>
      <c r="S17" s="20">
        <v>2536051</v>
      </c>
      <c r="T17" s="20">
        <v>156758074262</v>
      </c>
      <c r="U17" s="50">
        <v>2527733</v>
      </c>
      <c r="V17" s="50">
        <v>128933951669</v>
      </c>
      <c r="W17" s="20">
        <v>2627289</v>
      </c>
      <c r="X17" s="20">
        <v>157620922133</v>
      </c>
      <c r="Y17" s="20">
        <v>3045879</v>
      </c>
      <c r="Z17" s="20">
        <v>208744591310</v>
      </c>
    </row>
    <row r="18" spans="1:27" x14ac:dyDescent="0.25">
      <c r="A18" s="2"/>
      <c r="B18" s="17" t="s">
        <v>20</v>
      </c>
      <c r="C18" s="8">
        <v>751785</v>
      </c>
      <c r="D18" s="9">
        <v>879735592</v>
      </c>
      <c r="E18" s="8">
        <v>809122</v>
      </c>
      <c r="F18" s="9">
        <v>932730463</v>
      </c>
      <c r="G18" s="8">
        <v>870505</v>
      </c>
      <c r="H18" s="9">
        <v>1018254276</v>
      </c>
      <c r="I18" s="8">
        <v>848674</v>
      </c>
      <c r="J18" s="9">
        <v>969489870</v>
      </c>
      <c r="K18" s="8">
        <v>842169</v>
      </c>
      <c r="L18" s="9">
        <v>990561156</v>
      </c>
      <c r="M18" s="8">
        <v>856597</v>
      </c>
      <c r="N18" s="9">
        <v>1021250114</v>
      </c>
      <c r="O18" s="20">
        <v>866810</v>
      </c>
      <c r="P18" s="19">
        <v>1044189936</v>
      </c>
      <c r="Q18" s="20">
        <v>860101</v>
      </c>
      <c r="R18" s="19">
        <v>996316189</v>
      </c>
      <c r="S18" s="20">
        <v>849470</v>
      </c>
      <c r="T18" s="20">
        <v>996585910</v>
      </c>
      <c r="U18" s="50">
        <v>857824</v>
      </c>
      <c r="V18" s="50">
        <v>1008651064.91</v>
      </c>
      <c r="W18" s="20">
        <v>849472</v>
      </c>
      <c r="X18" s="20">
        <v>996600809.41000009</v>
      </c>
      <c r="Y18" s="20">
        <v>1033871</v>
      </c>
      <c r="Z18" s="20">
        <v>1228847758.8599999</v>
      </c>
    </row>
    <row r="19" spans="1:27" ht="15.75" customHeight="1" thickBot="1" x14ac:dyDescent="0.3">
      <c r="A19" s="2"/>
      <c r="B19" s="2"/>
      <c r="C19" s="40"/>
      <c r="D19" s="40"/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35"/>
      <c r="P19" s="35"/>
      <c r="Q19" s="35"/>
      <c r="R19" s="35"/>
      <c r="S19" s="35"/>
      <c r="T19" s="33"/>
      <c r="U19" s="53"/>
      <c r="V19" s="54"/>
      <c r="W19" s="35"/>
      <c r="X19" s="33"/>
      <c r="Y19" s="35"/>
      <c r="Z19" s="33"/>
    </row>
    <row r="20" spans="1:27" ht="15.75" customHeight="1" thickTop="1" x14ac:dyDescent="0.25">
      <c r="A20" s="2"/>
      <c r="B20" s="21" t="s">
        <v>21</v>
      </c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55"/>
      <c r="V20" s="55"/>
      <c r="W20" s="36"/>
      <c r="X20" s="36"/>
      <c r="Y20" s="36"/>
      <c r="Z20" s="36"/>
    </row>
    <row r="21" spans="1:27" x14ac:dyDescent="0.25">
      <c r="A21" s="2"/>
      <c r="B21" s="2"/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35"/>
      <c r="P21" s="35"/>
      <c r="Q21" s="35"/>
      <c r="R21" s="35"/>
      <c r="S21" s="35"/>
      <c r="T21" s="35"/>
      <c r="U21" s="53"/>
      <c r="V21" s="53"/>
      <c r="W21" s="35"/>
      <c r="X21" s="35"/>
      <c r="Y21" s="35"/>
      <c r="Z21" s="35"/>
    </row>
    <row r="22" spans="1:27" x14ac:dyDescent="0.25">
      <c r="A22" s="2"/>
      <c r="B22" s="7" t="s">
        <v>22</v>
      </c>
      <c r="C22" s="8">
        <v>323273</v>
      </c>
      <c r="D22" s="9">
        <v>263731634905</v>
      </c>
      <c r="E22" s="42">
        <v>457549</v>
      </c>
      <c r="F22" s="43">
        <v>244942024372</v>
      </c>
      <c r="G22" s="47">
        <v>455145</v>
      </c>
      <c r="H22" s="9">
        <v>328825440501</v>
      </c>
      <c r="I22" s="47">
        <v>401371</v>
      </c>
      <c r="J22" s="9">
        <v>250640643885</v>
      </c>
      <c r="K22" s="8">
        <v>388012</v>
      </c>
      <c r="L22" s="9">
        <v>245298584455</v>
      </c>
      <c r="M22" s="47">
        <v>385048</v>
      </c>
      <c r="N22" s="9">
        <v>267791188526</v>
      </c>
      <c r="O22" s="18">
        <v>427098</v>
      </c>
      <c r="P22" s="19">
        <v>223207714991</v>
      </c>
      <c r="Q22" s="18">
        <v>374105</v>
      </c>
      <c r="R22" s="19">
        <v>241200749205</v>
      </c>
      <c r="S22" s="20">
        <v>386398</v>
      </c>
      <c r="T22" s="20">
        <v>249844090939</v>
      </c>
      <c r="U22" s="50">
        <v>422610</v>
      </c>
      <c r="V22" s="50">
        <v>262457257049</v>
      </c>
      <c r="W22" s="20">
        <v>423106</v>
      </c>
      <c r="X22" s="20">
        <v>277743831036</v>
      </c>
      <c r="Y22" s="20">
        <v>511871</v>
      </c>
      <c r="Z22" s="20">
        <v>381866066504</v>
      </c>
    </row>
    <row r="23" spans="1:27" x14ac:dyDescent="0.25">
      <c r="A23" s="2"/>
      <c r="B23" s="10"/>
      <c r="C23" s="44"/>
      <c r="D23" s="44"/>
      <c r="E23" s="44"/>
      <c r="F23" s="44"/>
      <c r="G23" s="12"/>
      <c r="H23" s="12"/>
      <c r="I23" s="12"/>
      <c r="J23" s="12"/>
      <c r="K23" s="11"/>
      <c r="L23" s="11"/>
      <c r="M23" s="11"/>
      <c r="N23" s="11"/>
      <c r="O23" s="30"/>
      <c r="P23" s="30"/>
      <c r="Q23" s="30"/>
      <c r="R23" s="30"/>
      <c r="S23" s="32"/>
      <c r="T23" s="32"/>
      <c r="U23" s="56"/>
      <c r="V23" s="56"/>
      <c r="W23" s="32"/>
      <c r="X23" s="32"/>
      <c r="Y23" s="32"/>
      <c r="Z23" s="32"/>
    </row>
    <row r="24" spans="1:27" x14ac:dyDescent="0.25">
      <c r="A24" s="2"/>
      <c r="B24" s="14" t="s">
        <v>23</v>
      </c>
      <c r="C24" s="45"/>
      <c r="D24" s="45"/>
      <c r="E24" s="44"/>
      <c r="F24" s="45"/>
      <c r="G24" s="12"/>
      <c r="H24" s="16"/>
      <c r="I24" s="12"/>
      <c r="J24" s="16"/>
      <c r="K24" s="15"/>
      <c r="L24" s="15"/>
      <c r="M24" s="11"/>
      <c r="N24" s="15"/>
      <c r="O24" s="30"/>
      <c r="P24" s="31"/>
      <c r="Q24" s="30"/>
      <c r="R24" s="31"/>
      <c r="S24" s="33"/>
      <c r="T24" s="33"/>
      <c r="U24" s="54"/>
      <c r="V24" s="54"/>
      <c r="W24" s="33"/>
      <c r="X24" s="33"/>
      <c r="Y24" s="33"/>
      <c r="Z24" s="33"/>
    </row>
    <row r="25" spans="1:27" x14ac:dyDescent="0.25">
      <c r="A25" s="2"/>
      <c r="B25" s="13" t="s">
        <v>24</v>
      </c>
      <c r="C25" s="8">
        <v>8934</v>
      </c>
      <c r="D25" s="9">
        <v>251703661493</v>
      </c>
      <c r="E25" s="8">
        <v>24188</v>
      </c>
      <c r="F25" s="9">
        <v>228760891902</v>
      </c>
      <c r="G25" s="8">
        <v>22376</v>
      </c>
      <c r="H25" s="9">
        <v>311591172984</v>
      </c>
      <c r="I25" s="8">
        <v>19419</v>
      </c>
      <c r="J25" s="9">
        <v>234312563116</v>
      </c>
      <c r="K25" s="8">
        <v>10523</v>
      </c>
      <c r="L25" s="9">
        <v>229562881587</v>
      </c>
      <c r="M25" s="8">
        <v>11135</v>
      </c>
      <c r="N25" s="9">
        <v>252315238322</v>
      </c>
      <c r="O25" s="18">
        <v>32968</v>
      </c>
      <c r="P25" s="19">
        <v>206992620480</v>
      </c>
      <c r="Q25" s="18">
        <v>14300</v>
      </c>
      <c r="R25" s="19">
        <v>226132881437</v>
      </c>
      <c r="S25" s="20">
        <v>14197</v>
      </c>
      <c r="T25" s="20">
        <v>234206360612</v>
      </c>
      <c r="U25" s="50">
        <v>26241</v>
      </c>
      <c r="V25" s="50">
        <v>246342400675</v>
      </c>
      <c r="W25" s="20">
        <v>12760</v>
      </c>
      <c r="X25" s="20">
        <v>260740114648</v>
      </c>
      <c r="Y25" s="20">
        <v>22232</v>
      </c>
      <c r="Z25" s="20">
        <v>362151265415</v>
      </c>
    </row>
    <row r="26" spans="1:27" x14ac:dyDescent="0.25">
      <c r="A26" s="2"/>
      <c r="B26" s="13" t="s">
        <v>25</v>
      </c>
      <c r="C26" s="8">
        <v>314339</v>
      </c>
      <c r="D26" s="9">
        <v>12027973412</v>
      </c>
      <c r="E26" s="8">
        <v>433361</v>
      </c>
      <c r="F26" s="9">
        <v>16181132470</v>
      </c>
      <c r="G26" s="8">
        <v>432769</v>
      </c>
      <c r="H26" s="9">
        <v>17234267517</v>
      </c>
      <c r="I26" s="8">
        <v>381952</v>
      </c>
      <c r="J26" s="9">
        <v>16328080769</v>
      </c>
      <c r="K26" s="8">
        <v>377489</v>
      </c>
      <c r="L26" s="9">
        <v>15735702868</v>
      </c>
      <c r="M26" s="8">
        <v>373913</v>
      </c>
      <c r="N26" s="9">
        <v>15475950204</v>
      </c>
      <c r="O26" s="20">
        <v>394130</v>
      </c>
      <c r="P26" s="19">
        <v>16215094511</v>
      </c>
      <c r="Q26" s="20">
        <v>359805</v>
      </c>
      <c r="R26" s="19">
        <v>15067867768</v>
      </c>
      <c r="S26" s="20">
        <f t="shared" ref="S26:Z26" si="3">S22-S25</f>
        <v>372201</v>
      </c>
      <c r="T26" s="20">
        <f t="shared" si="3"/>
        <v>15637730327</v>
      </c>
      <c r="U26" s="50">
        <f t="shared" si="3"/>
        <v>396369</v>
      </c>
      <c r="V26" s="50">
        <f t="shared" si="3"/>
        <v>16114856374</v>
      </c>
      <c r="W26" s="20">
        <f t="shared" si="3"/>
        <v>410346</v>
      </c>
      <c r="X26" s="20">
        <f t="shared" si="3"/>
        <v>17003716388</v>
      </c>
      <c r="Y26" s="20">
        <f t="shared" si="3"/>
        <v>489639</v>
      </c>
      <c r="Z26" s="20">
        <f t="shared" si="3"/>
        <v>19714801089</v>
      </c>
    </row>
    <row r="27" spans="1:27" x14ac:dyDescent="0.25">
      <c r="A27" s="2"/>
      <c r="B27" s="10"/>
      <c r="C27" s="44"/>
      <c r="D27" s="44"/>
      <c r="E27" s="44"/>
      <c r="F27" s="44"/>
      <c r="G27" s="12"/>
      <c r="H27" s="12"/>
      <c r="I27" s="12"/>
      <c r="J27" s="12"/>
      <c r="K27" s="11"/>
      <c r="L27" s="11"/>
      <c r="M27" s="11"/>
      <c r="N27" s="11"/>
      <c r="O27" s="30"/>
      <c r="P27" s="30"/>
      <c r="Q27" s="30"/>
      <c r="R27" s="30"/>
      <c r="S27" s="32"/>
      <c r="T27" s="32"/>
      <c r="U27" s="56"/>
      <c r="V27" s="56"/>
      <c r="W27" s="32"/>
      <c r="X27" s="32"/>
      <c r="Y27" s="32"/>
      <c r="Z27" s="32"/>
    </row>
    <row r="28" spans="1:27" x14ac:dyDescent="0.25">
      <c r="A28" s="2"/>
      <c r="B28" s="14" t="s">
        <v>23</v>
      </c>
      <c r="C28" s="15"/>
      <c r="D28" s="15"/>
      <c r="E28" s="11"/>
      <c r="F28" s="15"/>
      <c r="G28" s="12"/>
      <c r="H28" s="16"/>
      <c r="I28" s="12"/>
      <c r="J28" s="16"/>
      <c r="K28" s="15"/>
      <c r="L28" s="15"/>
      <c r="M28" s="11"/>
      <c r="N28" s="15"/>
      <c r="O28" s="30"/>
      <c r="P28" s="31"/>
      <c r="Q28" s="30"/>
      <c r="R28" s="31"/>
      <c r="S28" s="33"/>
      <c r="T28" s="33"/>
      <c r="U28" s="54"/>
      <c r="V28" s="54"/>
      <c r="W28" s="33"/>
      <c r="X28" s="33"/>
      <c r="Y28" s="33"/>
      <c r="Z28" s="33"/>
    </row>
    <row r="29" spans="1:27" x14ac:dyDescent="0.25">
      <c r="A29" s="2"/>
      <c r="B29" s="13" t="s">
        <v>26</v>
      </c>
      <c r="C29" s="8">
        <v>72609</v>
      </c>
      <c r="D29" s="9">
        <v>135360942789</v>
      </c>
      <c r="E29" s="8">
        <v>93957</v>
      </c>
      <c r="F29" s="9">
        <v>126430139496</v>
      </c>
      <c r="G29" s="8">
        <v>104502</v>
      </c>
      <c r="H29" s="9">
        <v>159310122568</v>
      </c>
      <c r="I29" s="8">
        <v>100152</v>
      </c>
      <c r="J29" s="9">
        <v>130240839436</v>
      </c>
      <c r="K29" s="8">
        <v>97342</v>
      </c>
      <c r="L29" s="9">
        <v>129083448957</v>
      </c>
      <c r="M29" s="8">
        <v>102131</v>
      </c>
      <c r="N29" s="9">
        <v>144386547734</v>
      </c>
      <c r="O29" s="8">
        <v>101909</v>
      </c>
      <c r="P29" s="9">
        <v>121225589446</v>
      </c>
      <c r="Q29" s="8">
        <v>94987</v>
      </c>
      <c r="R29" s="9">
        <v>130964641056</v>
      </c>
      <c r="S29" s="34">
        <v>97516</v>
      </c>
      <c r="T29" s="8">
        <v>135101106345</v>
      </c>
      <c r="U29" s="57">
        <v>105544</v>
      </c>
      <c r="V29" s="58">
        <v>144116681248</v>
      </c>
      <c r="W29" s="34">
        <v>109581</v>
      </c>
      <c r="X29" s="8">
        <v>145582662234</v>
      </c>
      <c r="Y29" s="34">
        <v>135522</v>
      </c>
      <c r="Z29" s="8">
        <v>197427606636</v>
      </c>
    </row>
    <row r="30" spans="1:27" x14ac:dyDescent="0.25">
      <c r="A30" s="2"/>
      <c r="B30" s="13" t="s">
        <v>30</v>
      </c>
      <c r="C30" s="8">
        <v>250664</v>
      </c>
      <c r="D30" s="9">
        <v>128370692116</v>
      </c>
      <c r="E30" s="8">
        <v>363592</v>
      </c>
      <c r="F30" s="9">
        <v>118511884876</v>
      </c>
      <c r="G30" s="8">
        <v>350643</v>
      </c>
      <c r="H30" s="9">
        <v>169515317933</v>
      </c>
      <c r="I30" s="8">
        <v>301219</v>
      </c>
      <c r="J30" s="9">
        <v>120399804449</v>
      </c>
      <c r="K30" s="8">
        <v>290670</v>
      </c>
      <c r="L30" s="9">
        <v>116215135498</v>
      </c>
      <c r="M30" s="8">
        <v>282917</v>
      </c>
      <c r="N30" s="9">
        <v>123404640792</v>
      </c>
      <c r="O30" s="8">
        <v>325189</v>
      </c>
      <c r="P30" s="9">
        <v>101982125545</v>
      </c>
      <c r="Q30" s="8">
        <v>279118</v>
      </c>
      <c r="R30" s="9">
        <v>110236108149</v>
      </c>
      <c r="S30" s="34">
        <f t="shared" ref="S30:Z30" si="4">S22-S29</f>
        <v>288882</v>
      </c>
      <c r="T30" s="8">
        <f t="shared" si="4"/>
        <v>114742984594</v>
      </c>
      <c r="U30" s="57">
        <f t="shared" si="4"/>
        <v>317066</v>
      </c>
      <c r="V30" s="58">
        <f t="shared" si="4"/>
        <v>118340575801</v>
      </c>
      <c r="W30" s="34">
        <f t="shared" si="4"/>
        <v>313525</v>
      </c>
      <c r="X30" s="8">
        <f t="shared" si="4"/>
        <v>132161168802</v>
      </c>
      <c r="Y30" s="34">
        <f t="shared" si="4"/>
        <v>376349</v>
      </c>
      <c r="Z30" s="8">
        <f t="shared" si="4"/>
        <v>184438459868</v>
      </c>
    </row>
    <row r="31" spans="1:27" x14ac:dyDescent="0.25">
      <c r="A31" s="2"/>
      <c r="B31" s="2"/>
      <c r="C31" s="22"/>
      <c r="D31" s="22"/>
      <c r="E31" s="22"/>
      <c r="F31" s="22"/>
      <c r="G31" s="23"/>
      <c r="H31" s="23"/>
      <c r="I31" s="23"/>
      <c r="J31" s="23"/>
      <c r="K31" s="23"/>
      <c r="L31" s="23"/>
      <c r="M31" s="23"/>
      <c r="N31" s="23"/>
      <c r="O31" s="2"/>
      <c r="P31" s="2"/>
      <c r="Q31" s="2"/>
      <c r="R31" s="2"/>
      <c r="S31" s="35"/>
      <c r="T31" s="2"/>
      <c r="U31" s="53"/>
      <c r="V31" s="59"/>
      <c r="W31" s="35"/>
      <c r="X31" s="2"/>
      <c r="Y31" s="35"/>
      <c r="Z31" s="2"/>
    </row>
    <row r="32" spans="1:27" x14ac:dyDescent="0.25">
      <c r="A32" s="2"/>
      <c r="B32" s="13" t="s">
        <v>27</v>
      </c>
      <c r="C32" s="72">
        <v>1</v>
      </c>
      <c r="D32" s="73"/>
      <c r="E32" s="72">
        <v>1</v>
      </c>
      <c r="F32" s="73"/>
      <c r="G32" s="72">
        <v>1</v>
      </c>
      <c r="H32" s="73"/>
      <c r="I32" s="72">
        <v>1</v>
      </c>
      <c r="J32" s="73"/>
      <c r="K32" s="72">
        <v>1</v>
      </c>
      <c r="L32" s="73"/>
      <c r="M32" s="72">
        <v>1</v>
      </c>
      <c r="N32" s="73"/>
      <c r="O32" s="72">
        <v>1</v>
      </c>
      <c r="P32" s="73"/>
      <c r="Q32" s="72">
        <v>1</v>
      </c>
      <c r="R32" s="73"/>
      <c r="S32" s="72">
        <v>1</v>
      </c>
      <c r="T32" s="73"/>
      <c r="U32" s="70">
        <v>1</v>
      </c>
      <c r="V32" s="71"/>
      <c r="W32" s="72">
        <v>1</v>
      </c>
      <c r="X32" s="73"/>
      <c r="Y32" s="72">
        <v>1</v>
      </c>
      <c r="Z32" s="73"/>
      <c r="AA32" s="60"/>
    </row>
    <row r="33" spans="1:26" x14ac:dyDescent="0.25">
      <c r="A33" s="2"/>
      <c r="B33" s="2"/>
      <c r="C33" s="22"/>
      <c r="D33" s="22"/>
      <c r="E33" s="22"/>
      <c r="F33" s="22"/>
      <c r="G33" s="23"/>
      <c r="H33" s="23"/>
      <c r="I33" s="23"/>
      <c r="J33" s="23"/>
      <c r="K33" s="23"/>
      <c r="L33" s="23"/>
      <c r="M33" s="23"/>
      <c r="N33" s="23"/>
      <c r="O33" s="2"/>
      <c r="P33" s="2"/>
      <c r="Q33" s="2"/>
      <c r="R33" s="2"/>
      <c r="S33" s="35"/>
      <c r="T33" s="2"/>
      <c r="U33" s="53"/>
      <c r="V33" s="59"/>
      <c r="W33" s="35"/>
      <c r="X33" s="2"/>
      <c r="Y33" s="35"/>
      <c r="Z33" s="2"/>
    </row>
    <row r="34" spans="1:26" x14ac:dyDescent="0.25">
      <c r="A34" s="2"/>
      <c r="B34" s="13" t="s">
        <v>28</v>
      </c>
      <c r="C34" s="63">
        <v>17</v>
      </c>
      <c r="D34" s="64"/>
      <c r="E34" s="63">
        <v>21</v>
      </c>
      <c r="F34" s="64"/>
      <c r="G34" s="63">
        <v>23</v>
      </c>
      <c r="H34" s="64"/>
      <c r="I34" s="63">
        <v>20</v>
      </c>
      <c r="J34" s="64"/>
      <c r="K34" s="63">
        <v>20</v>
      </c>
      <c r="L34" s="64"/>
      <c r="M34" s="63">
        <v>21</v>
      </c>
      <c r="N34" s="64"/>
      <c r="O34" s="63">
        <v>20</v>
      </c>
      <c r="P34" s="64"/>
      <c r="Q34" s="63">
        <v>22</v>
      </c>
      <c r="R34" s="64"/>
      <c r="S34" s="63">
        <v>21</v>
      </c>
      <c r="T34" s="64"/>
      <c r="U34" s="61">
        <v>19</v>
      </c>
      <c r="V34" s="62"/>
      <c r="W34" s="63">
        <v>22</v>
      </c>
      <c r="X34" s="64"/>
      <c r="Y34" s="63">
        <v>21</v>
      </c>
      <c r="Z34" s="64"/>
    </row>
    <row r="35" spans="1:26" ht="15.75" customHeight="1" thickBot="1" x14ac:dyDescent="0.3">
      <c r="A35" s="2"/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37"/>
      <c r="T35" s="24"/>
      <c r="U35" s="37"/>
      <c r="V35" s="24"/>
      <c r="W35" s="37"/>
      <c r="X35" s="24"/>
      <c r="Y35" s="37"/>
      <c r="Z35" s="24"/>
    </row>
    <row r="36" spans="1:26" ht="15.75" customHeight="1" thickTop="1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35"/>
      <c r="T36" s="2"/>
    </row>
    <row r="37" spans="1:26" x14ac:dyDescent="0.25">
      <c r="A37" s="2"/>
      <c r="B37" s="74" t="s">
        <v>29</v>
      </c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35"/>
      <c r="T37" s="2"/>
    </row>
    <row r="38" spans="1:26" ht="12" customHeight="1" x14ac:dyDescent="0.25">
      <c r="A38" s="2"/>
      <c r="B38" s="75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35"/>
      <c r="T38" s="2"/>
    </row>
    <row r="39" spans="1:26" x14ac:dyDescent="0.25">
      <c r="A39" s="2"/>
      <c r="B39" s="2"/>
      <c r="C39" s="2"/>
      <c r="D39" s="25"/>
      <c r="E39" s="25"/>
      <c r="F39" s="25"/>
      <c r="G39" s="25"/>
      <c r="H39" s="25"/>
      <c r="I39" s="25"/>
      <c r="J39" s="2"/>
      <c r="K39" s="2"/>
      <c r="L39" s="2"/>
      <c r="M39" s="2"/>
      <c r="N39" s="2"/>
      <c r="O39" s="2"/>
      <c r="P39" s="2"/>
      <c r="Q39" s="2"/>
      <c r="R39" s="2"/>
      <c r="S39" s="35"/>
      <c r="T39" s="2"/>
    </row>
    <row r="40" spans="1:26" ht="15" customHeight="1" x14ac:dyDescent="0.25">
      <c r="A40" s="2"/>
      <c r="B40" s="74" t="s">
        <v>31</v>
      </c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"/>
      <c r="P40" s="2"/>
      <c r="Q40" s="2"/>
      <c r="R40" s="2"/>
      <c r="S40" s="35"/>
      <c r="T40" s="2"/>
    </row>
    <row r="41" spans="1:26" x14ac:dyDescent="0.25">
      <c r="A41" s="2"/>
      <c r="B41" s="75"/>
      <c r="C41" s="2"/>
      <c r="D41" s="27"/>
      <c r="E41" s="27"/>
      <c r="F41" s="27"/>
      <c r="G41" s="27"/>
      <c r="H41" s="27"/>
      <c r="I41" s="27"/>
      <c r="J41" s="2"/>
      <c r="K41" s="2"/>
      <c r="L41" s="2"/>
      <c r="M41" s="2"/>
      <c r="N41" s="2"/>
      <c r="O41" s="2"/>
      <c r="P41" s="2"/>
      <c r="Q41" s="2"/>
      <c r="R41" s="2"/>
      <c r="S41" s="35"/>
      <c r="T41" s="2"/>
    </row>
    <row r="42" spans="1:26" x14ac:dyDescent="0.25">
      <c r="A42" s="2"/>
      <c r="B42" s="75"/>
      <c r="C42" s="2"/>
      <c r="D42" s="27"/>
      <c r="E42" s="27"/>
      <c r="F42" s="27"/>
      <c r="G42" s="27"/>
      <c r="H42" s="27"/>
      <c r="I42" s="27"/>
      <c r="J42" s="27"/>
      <c r="K42" s="27"/>
      <c r="L42" s="2"/>
      <c r="M42" s="2"/>
      <c r="N42" s="2"/>
      <c r="O42" s="2"/>
      <c r="P42" s="2"/>
      <c r="Q42" s="2"/>
      <c r="R42" s="2"/>
      <c r="S42" s="35"/>
      <c r="T42" s="2"/>
    </row>
    <row r="43" spans="1:26" ht="9" customHeight="1" x14ac:dyDescent="0.25">
      <c r="A43" s="2"/>
      <c r="B43" s="75"/>
      <c r="C43" s="2"/>
      <c r="D43" s="28"/>
      <c r="E43" s="28"/>
      <c r="F43" s="28"/>
      <c r="G43" s="28"/>
      <c r="H43" s="28"/>
      <c r="I43" s="28"/>
      <c r="J43" s="2"/>
      <c r="K43" s="2"/>
      <c r="L43" s="2"/>
      <c r="M43" s="2"/>
      <c r="N43" s="2"/>
      <c r="O43" s="2"/>
      <c r="P43" s="2"/>
      <c r="Q43" s="2"/>
      <c r="R43" s="2"/>
      <c r="S43" s="35"/>
      <c r="T43" s="2"/>
    </row>
    <row r="44" spans="1:26" x14ac:dyDescent="0.25">
      <c r="A44" s="2"/>
      <c r="B44" s="2"/>
      <c r="C44" s="2"/>
      <c r="D44" s="26"/>
      <c r="E44" s="26"/>
      <c r="F44" s="26"/>
      <c r="G44" s="26"/>
      <c r="H44" s="26"/>
      <c r="I44" s="26"/>
      <c r="J44" s="2"/>
      <c r="K44" s="2"/>
      <c r="L44" s="2"/>
      <c r="M44" s="2"/>
      <c r="N44" s="2"/>
      <c r="O44" s="2"/>
      <c r="P44" s="2"/>
      <c r="Q44" s="2"/>
      <c r="R44" s="2"/>
      <c r="S44" s="35"/>
      <c r="T44" s="2"/>
    </row>
    <row r="45" spans="1:26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35"/>
      <c r="T45" s="2"/>
    </row>
    <row r="46" spans="1:26" x14ac:dyDescent="0.25">
      <c r="A46" s="2"/>
      <c r="B46" s="2"/>
      <c r="C46" s="2"/>
      <c r="D46" s="25"/>
      <c r="E46" s="25"/>
      <c r="F46" s="25"/>
      <c r="G46" s="25"/>
      <c r="H46" s="25"/>
      <c r="I46" s="25"/>
      <c r="J46" s="2"/>
      <c r="K46" s="2"/>
      <c r="L46" s="2"/>
      <c r="M46" s="2"/>
      <c r="N46" s="2"/>
      <c r="O46" s="2"/>
      <c r="P46" s="2"/>
      <c r="Q46" s="2"/>
      <c r="R46" s="2"/>
      <c r="S46" s="35"/>
      <c r="T46" s="2"/>
    </row>
    <row r="47" spans="1:26" x14ac:dyDescent="0.25">
      <c r="A47" s="2"/>
      <c r="B47" s="2"/>
      <c r="C47" s="2"/>
      <c r="D47" s="26"/>
      <c r="E47" s="26"/>
      <c r="F47" s="26"/>
      <c r="G47" s="26"/>
      <c r="H47" s="26"/>
      <c r="I47" s="26"/>
      <c r="J47" s="2"/>
      <c r="K47" s="2"/>
      <c r="L47" s="2"/>
      <c r="M47" s="2"/>
      <c r="N47" s="2"/>
      <c r="O47" s="2"/>
      <c r="P47" s="2"/>
      <c r="Q47" s="2"/>
      <c r="R47" s="2"/>
      <c r="S47" s="35"/>
      <c r="T47" s="2"/>
    </row>
    <row r="48" spans="1:26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35"/>
      <c r="T48" s="2"/>
    </row>
    <row r="49" spans="1:20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35"/>
      <c r="T49" s="2"/>
    </row>
    <row r="50" spans="1:20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35"/>
      <c r="T50" s="2"/>
    </row>
    <row r="51" spans="1:20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35"/>
      <c r="T51" s="2"/>
    </row>
    <row r="52" spans="1:20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35"/>
      <c r="T52" s="2"/>
    </row>
    <row r="53" spans="1:20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35"/>
      <c r="T53" s="2"/>
    </row>
    <row r="54" spans="1:20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35"/>
      <c r="T54" s="2"/>
    </row>
    <row r="55" spans="1:20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35"/>
      <c r="T55" s="2"/>
    </row>
    <row r="56" spans="1:20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35"/>
      <c r="T56" s="2"/>
    </row>
    <row r="57" spans="1:20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35"/>
      <c r="T57" s="2"/>
    </row>
    <row r="58" spans="1:20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35"/>
      <c r="T58" s="2"/>
    </row>
    <row r="59" spans="1:20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35"/>
      <c r="T59" s="2"/>
    </row>
    <row r="60" spans="1:20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35"/>
      <c r="T60" s="2"/>
    </row>
    <row r="61" spans="1:20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35"/>
      <c r="T61" s="2"/>
    </row>
    <row r="62" spans="1:20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35"/>
      <c r="T62" s="2"/>
    </row>
    <row r="63" spans="1:20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35"/>
      <c r="T63" s="2"/>
    </row>
    <row r="64" spans="1:20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35"/>
      <c r="T64" s="2"/>
    </row>
    <row r="65" spans="1:20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35"/>
      <c r="T65" s="2"/>
    </row>
    <row r="66" spans="1:20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35"/>
      <c r="T66" s="2"/>
    </row>
    <row r="67" spans="1:20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35"/>
      <c r="T67" s="2"/>
    </row>
    <row r="68" spans="1:20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35"/>
      <c r="T68" s="2"/>
    </row>
    <row r="69" spans="1:20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35"/>
      <c r="T69" s="2"/>
    </row>
    <row r="70" spans="1:20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35"/>
      <c r="T70" s="2"/>
    </row>
    <row r="71" spans="1:20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35"/>
      <c r="T71" s="2"/>
    </row>
    <row r="72" spans="1:20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35"/>
      <c r="T72" s="2"/>
    </row>
    <row r="73" spans="1:20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35"/>
      <c r="T73" s="2"/>
    </row>
    <row r="74" spans="1:20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35"/>
      <c r="T74" s="2"/>
    </row>
    <row r="75" spans="1:20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35"/>
      <c r="T75" s="2"/>
    </row>
    <row r="76" spans="1:20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35"/>
      <c r="T76" s="2"/>
    </row>
    <row r="77" spans="1:20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35"/>
      <c r="T77" s="2"/>
    </row>
    <row r="78" spans="1:20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35"/>
      <c r="T78" s="2"/>
    </row>
    <row r="79" spans="1:20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35"/>
      <c r="T79" s="2"/>
    </row>
    <row r="80" spans="1:20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35"/>
      <c r="T80" s="2"/>
    </row>
    <row r="81" spans="1:20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35"/>
      <c r="T81" s="2"/>
    </row>
    <row r="82" spans="1:20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35"/>
      <c r="T82" s="2"/>
    </row>
    <row r="83" spans="1:20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35"/>
      <c r="T83" s="2"/>
    </row>
    <row r="84" spans="1:20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35"/>
      <c r="T84" s="2"/>
    </row>
    <row r="85" spans="1:20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35"/>
      <c r="T85" s="2"/>
    </row>
    <row r="86" spans="1:20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35"/>
      <c r="T86" s="2"/>
    </row>
    <row r="87" spans="1:20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35"/>
      <c r="T87" s="2"/>
    </row>
    <row r="88" spans="1:20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35"/>
      <c r="T88" s="2"/>
    </row>
    <row r="89" spans="1:20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35"/>
      <c r="T89" s="2"/>
    </row>
    <row r="90" spans="1:20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35"/>
      <c r="T90" s="2"/>
    </row>
    <row r="91" spans="1:20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35"/>
      <c r="T91" s="2"/>
    </row>
    <row r="92" spans="1:20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35"/>
      <c r="T92" s="2"/>
    </row>
    <row r="93" spans="1:20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35"/>
      <c r="T93" s="2"/>
    </row>
    <row r="94" spans="1:20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35"/>
      <c r="T94" s="2"/>
    </row>
    <row r="95" spans="1:20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35"/>
      <c r="T95" s="2"/>
    </row>
    <row r="96" spans="1:20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35"/>
      <c r="T96" s="2"/>
    </row>
    <row r="97" spans="1:20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35"/>
      <c r="T97" s="2"/>
    </row>
    <row r="98" spans="1:20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35"/>
      <c r="T98" s="2"/>
    </row>
    <row r="99" spans="1:20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35"/>
      <c r="T99" s="2"/>
    </row>
    <row r="100" spans="1:20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35"/>
      <c r="T100" s="2"/>
    </row>
    <row r="101" spans="1:20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35"/>
      <c r="T101" s="2"/>
    </row>
    <row r="102" spans="1:20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35"/>
      <c r="T102" s="2"/>
    </row>
    <row r="103" spans="1:20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35"/>
      <c r="T103" s="2"/>
    </row>
    <row r="104" spans="1:20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35"/>
      <c r="T104" s="2"/>
    </row>
    <row r="105" spans="1:20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35"/>
      <c r="T105" s="2"/>
    </row>
    <row r="106" spans="1:20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35"/>
      <c r="T106" s="2"/>
    </row>
    <row r="107" spans="1:20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35"/>
      <c r="T107" s="2"/>
    </row>
    <row r="108" spans="1:20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35"/>
      <c r="T108" s="2"/>
    </row>
    <row r="109" spans="1:20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35"/>
      <c r="T109" s="2"/>
    </row>
    <row r="110" spans="1:20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35"/>
      <c r="T110" s="2"/>
    </row>
    <row r="111" spans="1:20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35"/>
      <c r="T111" s="2"/>
    </row>
    <row r="112" spans="1:20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35"/>
      <c r="T112" s="2"/>
    </row>
    <row r="113" spans="1:20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35"/>
      <c r="T113" s="2"/>
    </row>
    <row r="114" spans="1:20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35"/>
      <c r="T114" s="2"/>
    </row>
    <row r="115" spans="1:20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35"/>
      <c r="T115" s="2"/>
    </row>
    <row r="116" spans="1:20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35"/>
      <c r="T116" s="2"/>
    </row>
    <row r="117" spans="1:20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35"/>
      <c r="T117" s="2"/>
    </row>
    <row r="118" spans="1:20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35"/>
      <c r="T118" s="2"/>
    </row>
    <row r="119" spans="1:20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35"/>
      <c r="T119" s="2"/>
    </row>
    <row r="120" spans="1:20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35"/>
      <c r="T120" s="2"/>
    </row>
    <row r="121" spans="1:20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35"/>
      <c r="T121" s="2"/>
    </row>
    <row r="122" spans="1:20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35"/>
      <c r="T122" s="2"/>
    </row>
    <row r="123" spans="1:20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35"/>
      <c r="T123" s="2"/>
    </row>
    <row r="124" spans="1:20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35"/>
      <c r="T124" s="2"/>
    </row>
    <row r="125" spans="1:20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35"/>
      <c r="T125" s="2"/>
    </row>
    <row r="126" spans="1:20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35"/>
      <c r="T126" s="2"/>
    </row>
    <row r="127" spans="1:20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35"/>
      <c r="T127" s="2"/>
    </row>
    <row r="128" spans="1:20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35"/>
      <c r="T128" s="2"/>
    </row>
    <row r="129" spans="1:20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35"/>
      <c r="T129" s="2"/>
    </row>
    <row r="130" spans="1:20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35"/>
      <c r="T130" s="2"/>
    </row>
    <row r="131" spans="1:20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35"/>
      <c r="T131" s="2"/>
    </row>
    <row r="132" spans="1:20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35"/>
      <c r="T132" s="2"/>
    </row>
    <row r="133" spans="1:20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35"/>
      <c r="T133" s="2"/>
    </row>
    <row r="134" spans="1:20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35"/>
      <c r="T134" s="2"/>
    </row>
    <row r="135" spans="1:20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35"/>
      <c r="T135" s="2"/>
    </row>
    <row r="136" spans="1:20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35"/>
      <c r="T136" s="2"/>
    </row>
    <row r="137" spans="1:20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35"/>
      <c r="T137" s="2"/>
    </row>
    <row r="138" spans="1:20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35"/>
      <c r="T138" s="2"/>
    </row>
    <row r="139" spans="1:20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35"/>
      <c r="T139" s="2"/>
    </row>
    <row r="140" spans="1:20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35"/>
      <c r="T140" s="2"/>
    </row>
    <row r="141" spans="1:20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35"/>
      <c r="T141" s="2"/>
    </row>
    <row r="142" spans="1:20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35"/>
      <c r="T142" s="2"/>
    </row>
    <row r="143" spans="1:20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35"/>
      <c r="T143" s="2"/>
    </row>
    <row r="144" spans="1:20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35"/>
      <c r="T144" s="2"/>
    </row>
    <row r="145" spans="1:20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35"/>
      <c r="T145" s="2"/>
    </row>
    <row r="146" spans="1:20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35"/>
      <c r="T146" s="2"/>
    </row>
    <row r="147" spans="1:20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35"/>
      <c r="T147" s="2"/>
    </row>
    <row r="148" spans="1:20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35"/>
      <c r="T148" s="2"/>
    </row>
    <row r="149" spans="1:20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35"/>
      <c r="T149" s="2"/>
    </row>
    <row r="150" spans="1:20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35"/>
      <c r="T150" s="2"/>
    </row>
    <row r="151" spans="1:20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35"/>
      <c r="T151" s="2"/>
    </row>
    <row r="152" spans="1:20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35"/>
      <c r="T152" s="2"/>
    </row>
    <row r="153" spans="1:20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35"/>
      <c r="T153" s="2"/>
    </row>
    <row r="154" spans="1:20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35"/>
      <c r="T154" s="2"/>
    </row>
    <row r="155" spans="1:20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35"/>
      <c r="T155" s="2"/>
    </row>
    <row r="156" spans="1:20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35"/>
      <c r="T156" s="2"/>
    </row>
    <row r="157" spans="1:20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35"/>
      <c r="T157" s="2"/>
    </row>
    <row r="158" spans="1:20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35"/>
      <c r="T158" s="2"/>
    </row>
    <row r="159" spans="1:20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35"/>
      <c r="T159" s="2"/>
    </row>
    <row r="160" spans="1:20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35"/>
      <c r="T160" s="2"/>
    </row>
    <row r="161" spans="1:20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35"/>
      <c r="T161" s="2"/>
    </row>
    <row r="162" spans="1:20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35"/>
      <c r="T162" s="2"/>
    </row>
    <row r="163" spans="1:20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35"/>
      <c r="T163" s="2"/>
    </row>
    <row r="164" spans="1:20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35"/>
      <c r="T164" s="2"/>
    </row>
    <row r="165" spans="1:20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35"/>
      <c r="T165" s="2"/>
    </row>
    <row r="166" spans="1:20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35"/>
      <c r="T166" s="2"/>
    </row>
    <row r="167" spans="1:20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35"/>
      <c r="T167" s="2"/>
    </row>
    <row r="168" spans="1:20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35"/>
      <c r="T168" s="2"/>
    </row>
    <row r="169" spans="1:20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35"/>
      <c r="T169" s="2"/>
    </row>
    <row r="170" spans="1:20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35"/>
      <c r="T170" s="2"/>
    </row>
    <row r="171" spans="1:20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35"/>
      <c r="T171" s="2"/>
    </row>
    <row r="172" spans="1:20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35"/>
      <c r="T172" s="2"/>
    </row>
    <row r="173" spans="1:20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35"/>
      <c r="T173" s="2"/>
    </row>
    <row r="174" spans="1:20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35"/>
      <c r="T174" s="2"/>
    </row>
    <row r="175" spans="1:20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35"/>
      <c r="T175" s="2"/>
    </row>
    <row r="176" spans="1:20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35"/>
      <c r="T176" s="2"/>
    </row>
    <row r="177" spans="1:20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35"/>
      <c r="T177" s="2"/>
    </row>
    <row r="178" spans="1:20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35"/>
      <c r="T178" s="2"/>
    </row>
    <row r="179" spans="1:20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35"/>
      <c r="T179" s="2"/>
    </row>
    <row r="180" spans="1:20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35"/>
      <c r="T180" s="2"/>
    </row>
    <row r="181" spans="1:20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35"/>
      <c r="T181" s="2"/>
    </row>
    <row r="182" spans="1:20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35"/>
      <c r="T182" s="2"/>
    </row>
    <row r="183" spans="1:20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35"/>
      <c r="T183" s="2"/>
    </row>
    <row r="184" spans="1:20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35"/>
      <c r="T184" s="2"/>
    </row>
    <row r="185" spans="1:20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35"/>
      <c r="T185" s="2"/>
    </row>
    <row r="186" spans="1:20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35"/>
      <c r="T186" s="2"/>
    </row>
    <row r="187" spans="1:20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35"/>
      <c r="T187" s="2"/>
    </row>
    <row r="188" spans="1:20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35"/>
      <c r="T188" s="2"/>
    </row>
    <row r="189" spans="1:20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35"/>
      <c r="T189" s="2"/>
    </row>
    <row r="190" spans="1:20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35"/>
      <c r="T190" s="2"/>
    </row>
    <row r="191" spans="1:20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35"/>
      <c r="T191" s="2"/>
    </row>
    <row r="192" spans="1:20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35"/>
      <c r="T192" s="2"/>
    </row>
    <row r="193" spans="1:20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35"/>
      <c r="T193" s="2"/>
    </row>
    <row r="194" spans="1:20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35"/>
      <c r="T194" s="2"/>
    </row>
    <row r="195" spans="1:20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35"/>
      <c r="T195" s="2"/>
    </row>
    <row r="196" spans="1:20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35"/>
      <c r="T196" s="2"/>
    </row>
    <row r="197" spans="1:20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35"/>
      <c r="T197" s="2"/>
    </row>
    <row r="198" spans="1:20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35"/>
      <c r="T198" s="2"/>
    </row>
    <row r="199" spans="1:20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35"/>
      <c r="T199" s="2"/>
    </row>
    <row r="200" spans="1:20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35"/>
      <c r="T200" s="2"/>
    </row>
    <row r="201" spans="1:20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35"/>
      <c r="T201" s="2"/>
    </row>
    <row r="202" spans="1:20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35"/>
      <c r="T202" s="2"/>
    </row>
    <row r="203" spans="1:20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35"/>
      <c r="T203" s="2"/>
    </row>
    <row r="204" spans="1:20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35"/>
      <c r="T204" s="2"/>
    </row>
    <row r="205" spans="1:20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35"/>
      <c r="T205" s="2"/>
    </row>
    <row r="206" spans="1:20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35"/>
      <c r="T206" s="2"/>
    </row>
    <row r="207" spans="1:20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35"/>
      <c r="T207" s="2"/>
    </row>
    <row r="208" spans="1:20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35"/>
      <c r="T208" s="2"/>
    </row>
    <row r="209" spans="1:20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35"/>
      <c r="T209" s="2"/>
    </row>
    <row r="210" spans="1:20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35"/>
      <c r="T210" s="2"/>
    </row>
    <row r="211" spans="1:20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35"/>
      <c r="T211" s="2"/>
    </row>
    <row r="212" spans="1:20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35"/>
      <c r="T212" s="2"/>
    </row>
    <row r="213" spans="1:20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35"/>
      <c r="T213" s="2"/>
    </row>
    <row r="214" spans="1:20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35"/>
      <c r="T214" s="2"/>
    </row>
    <row r="215" spans="1:20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35"/>
      <c r="T215" s="2"/>
    </row>
    <row r="216" spans="1:20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35"/>
      <c r="T216" s="2"/>
    </row>
    <row r="217" spans="1:20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35"/>
      <c r="T217" s="2"/>
    </row>
    <row r="218" spans="1:20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35"/>
      <c r="T218" s="2"/>
    </row>
    <row r="219" spans="1:20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35"/>
      <c r="T219" s="2"/>
    </row>
    <row r="220" spans="1:20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35"/>
      <c r="T220" s="2"/>
    </row>
    <row r="221" spans="1:20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35"/>
      <c r="T221" s="2"/>
    </row>
    <row r="222" spans="1:20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35"/>
      <c r="T222" s="2"/>
    </row>
    <row r="223" spans="1:20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35"/>
      <c r="T223" s="2"/>
    </row>
    <row r="224" spans="1:20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35"/>
      <c r="T224" s="2"/>
    </row>
    <row r="225" spans="1:20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35"/>
      <c r="T225" s="2"/>
    </row>
    <row r="226" spans="1:20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35"/>
      <c r="T226" s="2"/>
    </row>
    <row r="227" spans="1:20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35"/>
      <c r="T227" s="2"/>
    </row>
    <row r="228" spans="1:20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35"/>
      <c r="T228" s="2"/>
    </row>
    <row r="229" spans="1:20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35"/>
      <c r="T229" s="2"/>
    </row>
    <row r="230" spans="1:20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35"/>
      <c r="T230" s="2"/>
    </row>
    <row r="231" spans="1:20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35"/>
      <c r="T231" s="2"/>
    </row>
    <row r="232" spans="1:20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35"/>
      <c r="T232" s="2"/>
    </row>
    <row r="233" spans="1:20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35"/>
      <c r="T233" s="2"/>
    </row>
    <row r="234" spans="1:20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35"/>
      <c r="T234" s="2"/>
    </row>
    <row r="235" spans="1:20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35"/>
      <c r="T235" s="2"/>
    </row>
    <row r="236" spans="1:20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35"/>
      <c r="T236" s="2"/>
    </row>
    <row r="237" spans="1:20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35"/>
      <c r="T237" s="2"/>
    </row>
    <row r="238" spans="1:20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35"/>
      <c r="T238" s="2"/>
    </row>
    <row r="239" spans="1:20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35"/>
      <c r="T239" s="2"/>
    </row>
    <row r="240" spans="1:20" x14ac:dyDescent="0.2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35"/>
      <c r="T240" s="2"/>
    </row>
    <row r="241" spans="1:20" x14ac:dyDescent="0.2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35"/>
      <c r="T241" s="2"/>
    </row>
    <row r="242" spans="1:20" x14ac:dyDescent="0.2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35"/>
      <c r="T242" s="2"/>
    </row>
    <row r="243" spans="1:20" x14ac:dyDescent="0.2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35"/>
      <c r="T243" s="2"/>
    </row>
    <row r="244" spans="1:20" x14ac:dyDescent="0.2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35"/>
      <c r="T244" s="2"/>
    </row>
    <row r="245" spans="1:20" x14ac:dyDescent="0.2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35"/>
      <c r="T245" s="2"/>
    </row>
    <row r="246" spans="1:20" x14ac:dyDescent="0.2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35"/>
      <c r="T246" s="2"/>
    </row>
    <row r="247" spans="1:20" x14ac:dyDescent="0.2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35"/>
      <c r="T247" s="2"/>
    </row>
    <row r="248" spans="1:20" x14ac:dyDescent="0.2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35"/>
      <c r="T248" s="2"/>
    </row>
    <row r="249" spans="1:20" x14ac:dyDescent="0.2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35"/>
      <c r="T249" s="2"/>
    </row>
    <row r="250" spans="1:20" x14ac:dyDescent="0.2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35"/>
      <c r="T250" s="2"/>
    </row>
    <row r="251" spans="1:20" x14ac:dyDescent="0.2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35"/>
      <c r="T251" s="2"/>
    </row>
    <row r="252" spans="1:20" x14ac:dyDescent="0.2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35"/>
      <c r="T252" s="2"/>
    </row>
    <row r="253" spans="1:20" x14ac:dyDescent="0.2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35"/>
      <c r="T253" s="2"/>
    </row>
    <row r="254" spans="1:20" x14ac:dyDescent="0.2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35"/>
      <c r="T254" s="2"/>
    </row>
    <row r="255" spans="1:20" x14ac:dyDescent="0.2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35"/>
      <c r="T255" s="2"/>
    </row>
    <row r="256" spans="1:20" x14ac:dyDescent="0.2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35"/>
      <c r="T256" s="2"/>
    </row>
    <row r="257" spans="1:20" x14ac:dyDescent="0.2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35"/>
      <c r="T257" s="2"/>
    </row>
    <row r="258" spans="1:20" x14ac:dyDescent="0.2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35"/>
      <c r="T258" s="2"/>
    </row>
    <row r="259" spans="1:20" x14ac:dyDescent="0.2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35"/>
      <c r="T259" s="2"/>
    </row>
    <row r="260" spans="1:20" x14ac:dyDescent="0.2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35"/>
      <c r="T260" s="2"/>
    </row>
    <row r="261" spans="1:20" x14ac:dyDescent="0.2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35"/>
      <c r="T261" s="2"/>
    </row>
    <row r="262" spans="1:20" x14ac:dyDescent="0.2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35"/>
      <c r="T262" s="2"/>
    </row>
    <row r="263" spans="1:20" x14ac:dyDescent="0.2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35"/>
      <c r="T263" s="2"/>
    </row>
    <row r="264" spans="1:20" x14ac:dyDescent="0.2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35"/>
      <c r="T264" s="2"/>
    </row>
    <row r="265" spans="1:20" x14ac:dyDescent="0.2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35"/>
      <c r="T265" s="2"/>
    </row>
    <row r="266" spans="1:20" x14ac:dyDescent="0.2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35"/>
      <c r="T266" s="2"/>
    </row>
    <row r="267" spans="1:20" x14ac:dyDescent="0.2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35"/>
      <c r="T267" s="2"/>
    </row>
    <row r="268" spans="1:20" x14ac:dyDescent="0.2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35"/>
      <c r="T268" s="2"/>
    </row>
    <row r="269" spans="1:20" x14ac:dyDescent="0.2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35"/>
      <c r="T269" s="2"/>
    </row>
    <row r="270" spans="1:20" x14ac:dyDescent="0.2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35"/>
      <c r="T270" s="2"/>
    </row>
    <row r="271" spans="1:20" x14ac:dyDescent="0.2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35"/>
      <c r="T271" s="2"/>
    </row>
    <row r="272" spans="1:20" x14ac:dyDescent="0.2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35"/>
      <c r="T272" s="2"/>
    </row>
    <row r="273" spans="1:20" x14ac:dyDescent="0.2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35"/>
      <c r="T273" s="2"/>
    </row>
    <row r="274" spans="1:20" x14ac:dyDescent="0.2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35"/>
      <c r="T274" s="2"/>
    </row>
    <row r="275" spans="1:20" x14ac:dyDescent="0.2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35"/>
      <c r="T275" s="2"/>
    </row>
    <row r="276" spans="1:20" x14ac:dyDescent="0.2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35"/>
      <c r="T276" s="2"/>
    </row>
    <row r="277" spans="1:20" x14ac:dyDescent="0.2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35"/>
      <c r="T277" s="2"/>
    </row>
    <row r="278" spans="1:20" x14ac:dyDescent="0.2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35"/>
      <c r="T278" s="2"/>
    </row>
    <row r="279" spans="1:20" x14ac:dyDescent="0.2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35"/>
      <c r="T279" s="2"/>
    </row>
    <row r="280" spans="1:20" x14ac:dyDescent="0.2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35"/>
      <c r="T280" s="2"/>
    </row>
    <row r="281" spans="1:20" x14ac:dyDescent="0.2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35"/>
      <c r="T281" s="2"/>
    </row>
    <row r="282" spans="1:20" x14ac:dyDescent="0.2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35"/>
      <c r="T282" s="2"/>
    </row>
    <row r="283" spans="1:20" x14ac:dyDescent="0.2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35"/>
      <c r="T283" s="2"/>
    </row>
    <row r="284" spans="1:20" x14ac:dyDescent="0.2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35"/>
      <c r="T284" s="2"/>
    </row>
    <row r="285" spans="1:20" x14ac:dyDescent="0.2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35"/>
      <c r="T285" s="2"/>
    </row>
    <row r="286" spans="1:20" x14ac:dyDescent="0.2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35"/>
      <c r="T286" s="2"/>
    </row>
    <row r="287" spans="1:20" x14ac:dyDescent="0.2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35"/>
      <c r="T287" s="2"/>
    </row>
    <row r="288" spans="1:20" x14ac:dyDescent="0.2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35"/>
      <c r="T288" s="2"/>
    </row>
    <row r="289" spans="1:20" x14ac:dyDescent="0.2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35"/>
      <c r="T289" s="2"/>
    </row>
    <row r="290" spans="1:20" x14ac:dyDescent="0.2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35"/>
      <c r="T290" s="2"/>
    </row>
    <row r="291" spans="1:20" x14ac:dyDescent="0.2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35"/>
      <c r="T291" s="2"/>
    </row>
    <row r="292" spans="1:20" x14ac:dyDescent="0.2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35"/>
      <c r="T292" s="2"/>
    </row>
    <row r="293" spans="1:20" x14ac:dyDescent="0.2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35"/>
      <c r="T293" s="2"/>
    </row>
    <row r="294" spans="1:20" x14ac:dyDescent="0.2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35"/>
      <c r="T294" s="2"/>
    </row>
    <row r="295" spans="1:20" x14ac:dyDescent="0.2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35"/>
      <c r="T295" s="2"/>
    </row>
    <row r="296" spans="1:20" x14ac:dyDescent="0.2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35"/>
      <c r="T296" s="2"/>
    </row>
    <row r="297" spans="1:20" x14ac:dyDescent="0.2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35"/>
      <c r="T297" s="2"/>
    </row>
    <row r="298" spans="1:20" x14ac:dyDescent="0.2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35"/>
      <c r="T298" s="2"/>
    </row>
    <row r="299" spans="1:20" x14ac:dyDescent="0.2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35"/>
      <c r="T299" s="2"/>
    </row>
    <row r="300" spans="1:20" x14ac:dyDescent="0.2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35"/>
      <c r="T300" s="2"/>
    </row>
    <row r="301" spans="1:20" x14ac:dyDescent="0.2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35"/>
      <c r="T301" s="2"/>
    </row>
    <row r="302" spans="1:20" x14ac:dyDescent="0.2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35"/>
      <c r="T302" s="2"/>
    </row>
    <row r="303" spans="1:20" x14ac:dyDescent="0.2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35"/>
      <c r="T303" s="2"/>
    </row>
    <row r="304" spans="1:20" x14ac:dyDescent="0.2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35"/>
      <c r="T304" s="2"/>
    </row>
    <row r="305" spans="1:20" x14ac:dyDescent="0.2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35"/>
      <c r="T305" s="2"/>
    </row>
    <row r="306" spans="1:20" x14ac:dyDescent="0.2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35"/>
      <c r="T306" s="2"/>
    </row>
    <row r="307" spans="1:20" x14ac:dyDescent="0.2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35"/>
      <c r="T307" s="2"/>
    </row>
    <row r="308" spans="1:20" x14ac:dyDescent="0.2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35"/>
      <c r="T308" s="2"/>
    </row>
    <row r="309" spans="1:20" x14ac:dyDescent="0.2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35"/>
      <c r="T309" s="2"/>
    </row>
    <row r="310" spans="1:20" x14ac:dyDescent="0.2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35"/>
      <c r="T310" s="2"/>
    </row>
    <row r="311" spans="1:20" x14ac:dyDescent="0.2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35"/>
      <c r="T311" s="2"/>
    </row>
    <row r="312" spans="1:20" x14ac:dyDescent="0.2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35"/>
      <c r="T312" s="2"/>
    </row>
    <row r="313" spans="1:20" x14ac:dyDescent="0.2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35"/>
      <c r="T313" s="2"/>
    </row>
    <row r="314" spans="1:20" x14ac:dyDescent="0.2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35"/>
      <c r="T314" s="2"/>
    </row>
    <row r="315" spans="1:20" x14ac:dyDescent="0.2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35"/>
      <c r="T315" s="2"/>
    </row>
    <row r="316" spans="1:20" x14ac:dyDescent="0.2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35"/>
      <c r="T316" s="2"/>
    </row>
    <row r="317" spans="1:20" x14ac:dyDescent="0.2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35"/>
      <c r="T317" s="2"/>
    </row>
    <row r="318" spans="1:20" x14ac:dyDescent="0.2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35"/>
      <c r="T318" s="2"/>
    </row>
    <row r="319" spans="1:20" x14ac:dyDescent="0.2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35"/>
      <c r="T319" s="2"/>
    </row>
    <row r="320" spans="1:20" x14ac:dyDescent="0.2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35"/>
      <c r="T320" s="2"/>
    </row>
    <row r="321" spans="1:20" x14ac:dyDescent="0.2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35"/>
      <c r="T321" s="2"/>
    </row>
    <row r="322" spans="1:20" x14ac:dyDescent="0.2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35"/>
      <c r="T322" s="2"/>
    </row>
    <row r="323" spans="1:20" x14ac:dyDescent="0.2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35"/>
      <c r="T323" s="2"/>
    </row>
    <row r="324" spans="1:20" x14ac:dyDescent="0.2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35"/>
      <c r="T324" s="2"/>
    </row>
    <row r="325" spans="1:20" x14ac:dyDescent="0.2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35"/>
      <c r="T325" s="2"/>
    </row>
    <row r="326" spans="1:20" x14ac:dyDescent="0.2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35"/>
      <c r="T326" s="2"/>
    </row>
    <row r="327" spans="1:20" x14ac:dyDescent="0.2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35"/>
      <c r="T327" s="2"/>
    </row>
    <row r="328" spans="1:20" x14ac:dyDescent="0.2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35"/>
      <c r="T328" s="2"/>
    </row>
    <row r="329" spans="1:20" x14ac:dyDescent="0.2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35"/>
      <c r="T329" s="2"/>
    </row>
    <row r="330" spans="1:20" x14ac:dyDescent="0.2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35"/>
      <c r="T330" s="2"/>
    </row>
    <row r="331" spans="1:20" x14ac:dyDescent="0.2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35"/>
      <c r="T331" s="2"/>
    </row>
    <row r="332" spans="1:20" x14ac:dyDescent="0.2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35"/>
      <c r="T332" s="2"/>
    </row>
    <row r="333" spans="1:20" x14ac:dyDescent="0.2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35"/>
      <c r="T333" s="2"/>
    </row>
    <row r="334" spans="1:20" x14ac:dyDescent="0.2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35"/>
      <c r="T334" s="2"/>
    </row>
    <row r="335" spans="1:20" x14ac:dyDescent="0.2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35"/>
      <c r="T335" s="2"/>
    </row>
    <row r="336" spans="1:20" x14ac:dyDescent="0.2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35"/>
      <c r="T336" s="2"/>
    </row>
    <row r="337" spans="1:20" x14ac:dyDescent="0.2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35"/>
      <c r="T337" s="2"/>
    </row>
    <row r="338" spans="1:20" x14ac:dyDescent="0.2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35"/>
      <c r="T338" s="2"/>
    </row>
    <row r="339" spans="1:20" x14ac:dyDescent="0.2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35"/>
      <c r="T339" s="2"/>
    </row>
    <row r="340" spans="1:20" x14ac:dyDescent="0.2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35"/>
      <c r="T340" s="2"/>
    </row>
    <row r="341" spans="1:20" x14ac:dyDescent="0.2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35"/>
      <c r="T341" s="2"/>
    </row>
    <row r="342" spans="1:20" x14ac:dyDescent="0.2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35"/>
      <c r="T342" s="2"/>
    </row>
    <row r="343" spans="1:20" x14ac:dyDescent="0.2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35"/>
      <c r="T343" s="2"/>
    </row>
    <row r="344" spans="1:20" x14ac:dyDescent="0.2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35"/>
      <c r="T344" s="2"/>
    </row>
    <row r="345" spans="1:20" x14ac:dyDescent="0.2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35"/>
      <c r="T345" s="2"/>
    </row>
    <row r="346" spans="1:20" x14ac:dyDescent="0.2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35"/>
      <c r="T346" s="2"/>
    </row>
    <row r="347" spans="1:20" x14ac:dyDescent="0.2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35"/>
      <c r="T347" s="2"/>
    </row>
    <row r="348" spans="1:20" x14ac:dyDescent="0.2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35"/>
      <c r="T348" s="2"/>
    </row>
    <row r="349" spans="1:20" x14ac:dyDescent="0.2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35"/>
      <c r="T349" s="2"/>
    </row>
    <row r="350" spans="1:20" x14ac:dyDescent="0.2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35"/>
      <c r="T350" s="2"/>
    </row>
    <row r="351" spans="1:20" x14ac:dyDescent="0.2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35"/>
      <c r="T351" s="2"/>
    </row>
    <row r="352" spans="1:20" x14ac:dyDescent="0.2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35"/>
      <c r="T352" s="2"/>
    </row>
    <row r="353" spans="1:20" x14ac:dyDescent="0.2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35"/>
      <c r="T353" s="2"/>
    </row>
    <row r="354" spans="1:20" x14ac:dyDescent="0.2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35"/>
      <c r="T354" s="2"/>
    </row>
    <row r="355" spans="1:20" x14ac:dyDescent="0.2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35"/>
      <c r="T355" s="2"/>
    </row>
    <row r="356" spans="1:20" x14ac:dyDescent="0.2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35"/>
      <c r="T356" s="2"/>
    </row>
    <row r="357" spans="1:20" x14ac:dyDescent="0.2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35"/>
      <c r="T357" s="2"/>
    </row>
    <row r="358" spans="1:20" x14ac:dyDescent="0.2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35"/>
      <c r="T358" s="2"/>
    </row>
    <row r="359" spans="1:20" x14ac:dyDescent="0.2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35"/>
      <c r="T359" s="2"/>
    </row>
    <row r="360" spans="1:20" x14ac:dyDescent="0.2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35"/>
      <c r="T360" s="2"/>
    </row>
    <row r="361" spans="1:20" x14ac:dyDescent="0.2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35"/>
      <c r="T361" s="2"/>
    </row>
    <row r="362" spans="1:20" x14ac:dyDescent="0.2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35"/>
      <c r="T362" s="2"/>
    </row>
    <row r="363" spans="1:20" x14ac:dyDescent="0.2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35"/>
      <c r="T363" s="2"/>
    </row>
    <row r="364" spans="1:20" x14ac:dyDescent="0.2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35"/>
      <c r="T364" s="2"/>
    </row>
    <row r="365" spans="1:20" x14ac:dyDescent="0.2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35"/>
      <c r="T365" s="2"/>
    </row>
    <row r="366" spans="1:20" x14ac:dyDescent="0.2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35"/>
      <c r="T366" s="2"/>
    </row>
    <row r="367" spans="1:20" x14ac:dyDescent="0.2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35"/>
      <c r="T367" s="2"/>
    </row>
    <row r="368" spans="1:20" x14ac:dyDescent="0.2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35"/>
      <c r="T368" s="2"/>
    </row>
    <row r="369" spans="1:20" x14ac:dyDescent="0.2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35"/>
      <c r="T369" s="2"/>
    </row>
    <row r="370" spans="1:20" x14ac:dyDescent="0.2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35"/>
      <c r="T370" s="2"/>
    </row>
    <row r="371" spans="1:20" x14ac:dyDescent="0.2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35"/>
      <c r="T371" s="2"/>
    </row>
    <row r="372" spans="1:20" x14ac:dyDescent="0.2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35"/>
      <c r="T372" s="2"/>
    </row>
    <row r="373" spans="1:20" x14ac:dyDescent="0.2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35"/>
      <c r="T373" s="2"/>
    </row>
    <row r="374" spans="1:20" x14ac:dyDescent="0.2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35"/>
      <c r="T374" s="2"/>
    </row>
    <row r="375" spans="1:20" x14ac:dyDescent="0.2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35"/>
      <c r="T375" s="2"/>
    </row>
    <row r="376" spans="1:20" x14ac:dyDescent="0.2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35"/>
      <c r="T376" s="2"/>
    </row>
    <row r="377" spans="1:20" x14ac:dyDescent="0.2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35"/>
      <c r="T377" s="2"/>
    </row>
    <row r="378" spans="1:20" x14ac:dyDescent="0.2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35"/>
      <c r="T378" s="2"/>
    </row>
    <row r="379" spans="1:20" x14ac:dyDescent="0.2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35"/>
      <c r="T379" s="2"/>
    </row>
    <row r="380" spans="1:20" x14ac:dyDescent="0.2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35"/>
      <c r="T380" s="2"/>
    </row>
    <row r="381" spans="1:20" x14ac:dyDescent="0.2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35"/>
      <c r="T381" s="2"/>
    </row>
    <row r="382" spans="1:20" x14ac:dyDescent="0.2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35"/>
      <c r="T382" s="2"/>
    </row>
    <row r="383" spans="1:20" x14ac:dyDescent="0.2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35"/>
      <c r="T383" s="2"/>
    </row>
    <row r="384" spans="1:20" x14ac:dyDescent="0.2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35"/>
      <c r="T384" s="2"/>
    </row>
    <row r="385" spans="1:20" x14ac:dyDescent="0.2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35"/>
      <c r="T385" s="2"/>
    </row>
    <row r="386" spans="1:20" x14ac:dyDescent="0.2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35"/>
      <c r="T386" s="2"/>
    </row>
    <row r="387" spans="1:20" x14ac:dyDescent="0.2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35"/>
      <c r="T387" s="2"/>
    </row>
    <row r="388" spans="1:20" x14ac:dyDescent="0.2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35"/>
      <c r="T388" s="2"/>
    </row>
    <row r="389" spans="1:20" x14ac:dyDescent="0.2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35"/>
      <c r="T389" s="2"/>
    </row>
    <row r="390" spans="1:20" x14ac:dyDescent="0.2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35"/>
      <c r="T390" s="2"/>
    </row>
    <row r="391" spans="1:20" x14ac:dyDescent="0.2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35"/>
      <c r="T391" s="2"/>
    </row>
    <row r="392" spans="1:20" x14ac:dyDescent="0.2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35"/>
      <c r="T392" s="2"/>
    </row>
    <row r="393" spans="1:20" x14ac:dyDescent="0.2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35"/>
      <c r="T393" s="2"/>
    </row>
    <row r="394" spans="1:20" x14ac:dyDescent="0.2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35"/>
      <c r="T394" s="2"/>
    </row>
    <row r="395" spans="1:20" x14ac:dyDescent="0.2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35"/>
      <c r="T395" s="2"/>
    </row>
    <row r="396" spans="1:20" x14ac:dyDescent="0.2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35"/>
      <c r="T396" s="2"/>
    </row>
    <row r="397" spans="1:20" x14ac:dyDescent="0.2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35"/>
      <c r="T397" s="2"/>
    </row>
    <row r="398" spans="1:20" x14ac:dyDescent="0.2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35"/>
      <c r="T398" s="2"/>
    </row>
    <row r="399" spans="1:20" x14ac:dyDescent="0.2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35"/>
      <c r="T399" s="2"/>
    </row>
    <row r="400" spans="1:20" x14ac:dyDescent="0.2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35"/>
      <c r="T400" s="2"/>
    </row>
    <row r="401" spans="1:20" x14ac:dyDescent="0.2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35"/>
      <c r="T401" s="2"/>
    </row>
    <row r="402" spans="1:20" x14ac:dyDescent="0.2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35"/>
      <c r="T402" s="2"/>
    </row>
    <row r="403" spans="1:20" x14ac:dyDescent="0.2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35"/>
      <c r="T403" s="2"/>
    </row>
    <row r="404" spans="1:20" x14ac:dyDescent="0.2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35"/>
      <c r="T404" s="2"/>
    </row>
    <row r="405" spans="1:20" x14ac:dyDescent="0.2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35"/>
      <c r="T405" s="2"/>
    </row>
    <row r="406" spans="1:20" x14ac:dyDescent="0.2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35"/>
      <c r="T406" s="2"/>
    </row>
    <row r="407" spans="1:20" x14ac:dyDescent="0.2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35"/>
      <c r="T407" s="2"/>
    </row>
    <row r="408" spans="1:20" x14ac:dyDescent="0.2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35"/>
      <c r="T408" s="2"/>
    </row>
    <row r="409" spans="1:20" x14ac:dyDescent="0.2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35"/>
      <c r="T409" s="2"/>
    </row>
    <row r="410" spans="1:20" x14ac:dyDescent="0.2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35"/>
      <c r="T410" s="2"/>
    </row>
    <row r="411" spans="1:20" x14ac:dyDescent="0.2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35"/>
      <c r="T411" s="2"/>
    </row>
    <row r="412" spans="1:20" x14ac:dyDescent="0.2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35"/>
      <c r="T412" s="2"/>
    </row>
    <row r="413" spans="1:20" x14ac:dyDescent="0.2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35"/>
      <c r="T413" s="2"/>
    </row>
    <row r="414" spans="1:20" x14ac:dyDescent="0.2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35"/>
      <c r="T414" s="2"/>
    </row>
    <row r="415" spans="1:20" x14ac:dyDescent="0.2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35"/>
      <c r="T415" s="2"/>
    </row>
    <row r="416" spans="1:20" x14ac:dyDescent="0.2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35"/>
      <c r="T416" s="2"/>
    </row>
    <row r="417" spans="1:20" x14ac:dyDescent="0.2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35"/>
      <c r="T417" s="2"/>
    </row>
    <row r="418" spans="1:20" x14ac:dyDescent="0.2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35"/>
      <c r="T418" s="2"/>
    </row>
    <row r="419" spans="1:20" x14ac:dyDescent="0.2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35"/>
      <c r="T419" s="2"/>
    </row>
    <row r="420" spans="1:20" x14ac:dyDescent="0.2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35"/>
      <c r="T420" s="2"/>
    </row>
    <row r="421" spans="1:20" x14ac:dyDescent="0.2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35"/>
      <c r="T421" s="2"/>
    </row>
    <row r="422" spans="1:20" x14ac:dyDescent="0.2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35"/>
      <c r="T422" s="2"/>
    </row>
    <row r="423" spans="1:20" x14ac:dyDescent="0.2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35"/>
      <c r="T423" s="2"/>
    </row>
    <row r="424" spans="1:20" x14ac:dyDescent="0.2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35"/>
      <c r="T424" s="2"/>
    </row>
    <row r="425" spans="1:20" x14ac:dyDescent="0.2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35"/>
      <c r="T425" s="2"/>
    </row>
    <row r="426" spans="1:20" x14ac:dyDescent="0.2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35"/>
      <c r="T426" s="2"/>
    </row>
    <row r="427" spans="1:20" x14ac:dyDescent="0.2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35"/>
      <c r="T427" s="2"/>
    </row>
    <row r="428" spans="1:20" x14ac:dyDescent="0.2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35"/>
      <c r="T428" s="2"/>
    </row>
    <row r="429" spans="1:20" x14ac:dyDescent="0.2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35"/>
      <c r="T429" s="2"/>
    </row>
    <row r="430" spans="1:20" x14ac:dyDescent="0.2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35"/>
      <c r="T430" s="2"/>
    </row>
    <row r="431" spans="1:20" x14ac:dyDescent="0.2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35"/>
      <c r="T431" s="2"/>
    </row>
    <row r="432" spans="1:20" x14ac:dyDescent="0.2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35"/>
      <c r="T432" s="2"/>
    </row>
    <row r="433" spans="1:20" x14ac:dyDescent="0.2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35"/>
      <c r="T433" s="2"/>
    </row>
    <row r="434" spans="1:20" x14ac:dyDescent="0.2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35"/>
      <c r="T434" s="2"/>
    </row>
    <row r="435" spans="1:20" x14ac:dyDescent="0.2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35"/>
      <c r="T435" s="2"/>
    </row>
    <row r="436" spans="1:20" x14ac:dyDescent="0.2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35"/>
      <c r="T436" s="2"/>
    </row>
    <row r="437" spans="1:20" x14ac:dyDescent="0.2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35"/>
      <c r="T437" s="2"/>
    </row>
    <row r="438" spans="1:20" x14ac:dyDescent="0.2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35"/>
      <c r="T438" s="2"/>
    </row>
    <row r="439" spans="1:20" x14ac:dyDescent="0.2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35"/>
      <c r="T439" s="2"/>
    </row>
    <row r="440" spans="1:20" x14ac:dyDescent="0.2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35"/>
      <c r="T440" s="2"/>
    </row>
    <row r="441" spans="1:20" x14ac:dyDescent="0.2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35"/>
      <c r="T441" s="2"/>
    </row>
    <row r="442" spans="1:20" x14ac:dyDescent="0.2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35"/>
      <c r="T442" s="2"/>
    </row>
    <row r="443" spans="1:20" x14ac:dyDescent="0.2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35"/>
      <c r="T443" s="2"/>
    </row>
    <row r="444" spans="1:20" x14ac:dyDescent="0.2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35"/>
      <c r="T444" s="2"/>
    </row>
    <row r="445" spans="1:20" x14ac:dyDescent="0.2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35"/>
      <c r="T445" s="2"/>
    </row>
    <row r="446" spans="1:20" x14ac:dyDescent="0.2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35"/>
      <c r="T446" s="2"/>
    </row>
    <row r="447" spans="1:20" x14ac:dyDescent="0.2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35"/>
      <c r="T447" s="2"/>
    </row>
    <row r="448" spans="1:20" x14ac:dyDescent="0.2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35"/>
      <c r="T448" s="2"/>
    </row>
    <row r="449" spans="1:20" x14ac:dyDescent="0.2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35"/>
      <c r="T449" s="2"/>
    </row>
    <row r="450" spans="1:20" x14ac:dyDescent="0.2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35"/>
      <c r="T450" s="2"/>
    </row>
    <row r="451" spans="1:20" x14ac:dyDescent="0.2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35"/>
      <c r="T451" s="2"/>
    </row>
    <row r="452" spans="1:20" x14ac:dyDescent="0.2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35"/>
      <c r="T452" s="2"/>
    </row>
    <row r="453" spans="1:20" x14ac:dyDescent="0.2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35"/>
      <c r="T453" s="2"/>
    </row>
    <row r="454" spans="1:20" x14ac:dyDescent="0.2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35"/>
      <c r="T454" s="2"/>
    </row>
    <row r="455" spans="1:20" x14ac:dyDescent="0.2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35"/>
      <c r="T455" s="2"/>
    </row>
    <row r="456" spans="1:20" x14ac:dyDescent="0.2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35"/>
      <c r="T456" s="2"/>
    </row>
    <row r="457" spans="1:20" x14ac:dyDescent="0.2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35"/>
      <c r="T457" s="2"/>
    </row>
    <row r="458" spans="1:20" x14ac:dyDescent="0.2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35"/>
      <c r="T458" s="2"/>
    </row>
    <row r="459" spans="1:20" x14ac:dyDescent="0.2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35"/>
      <c r="T459" s="2"/>
    </row>
    <row r="460" spans="1:20" x14ac:dyDescent="0.2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35"/>
      <c r="T460" s="2"/>
    </row>
    <row r="461" spans="1:20" x14ac:dyDescent="0.2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35"/>
      <c r="T461" s="2"/>
    </row>
    <row r="462" spans="1:20" x14ac:dyDescent="0.2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35"/>
      <c r="T462" s="2"/>
    </row>
    <row r="463" spans="1:20" x14ac:dyDescent="0.2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35"/>
      <c r="T463" s="2"/>
    </row>
    <row r="464" spans="1:20" x14ac:dyDescent="0.2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35"/>
      <c r="T464" s="2"/>
    </row>
    <row r="465" spans="1:20" x14ac:dyDescent="0.2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35"/>
      <c r="T465" s="2"/>
    </row>
    <row r="466" spans="1:20" x14ac:dyDescent="0.2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35"/>
      <c r="T466" s="2"/>
    </row>
    <row r="467" spans="1:20" x14ac:dyDescent="0.2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35"/>
      <c r="T467" s="2"/>
    </row>
    <row r="468" spans="1:20" x14ac:dyDescent="0.2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35"/>
      <c r="T468" s="2"/>
    </row>
    <row r="469" spans="1:20" x14ac:dyDescent="0.2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35"/>
      <c r="T469" s="2"/>
    </row>
    <row r="470" spans="1:20" x14ac:dyDescent="0.2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35"/>
      <c r="T470" s="2"/>
    </row>
    <row r="471" spans="1:20" x14ac:dyDescent="0.2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35"/>
      <c r="T471" s="2"/>
    </row>
    <row r="472" spans="1:20" x14ac:dyDescent="0.2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35"/>
      <c r="T472" s="2"/>
    </row>
    <row r="473" spans="1:20" x14ac:dyDescent="0.2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35"/>
      <c r="T473" s="2"/>
    </row>
    <row r="474" spans="1:20" x14ac:dyDescent="0.2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35"/>
      <c r="T474" s="2"/>
    </row>
    <row r="475" spans="1:20" x14ac:dyDescent="0.2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35"/>
      <c r="T475" s="2"/>
    </row>
    <row r="476" spans="1:20" x14ac:dyDescent="0.2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35"/>
      <c r="T476" s="2"/>
    </row>
    <row r="477" spans="1:20" x14ac:dyDescent="0.2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35"/>
      <c r="T477" s="2"/>
    </row>
    <row r="478" spans="1:20" x14ac:dyDescent="0.2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35"/>
      <c r="T478" s="2"/>
    </row>
    <row r="479" spans="1:20" x14ac:dyDescent="0.2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35"/>
      <c r="T479" s="2"/>
    </row>
    <row r="480" spans="1:20" x14ac:dyDescent="0.2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35"/>
      <c r="T480" s="2"/>
    </row>
    <row r="481" spans="1:20" x14ac:dyDescent="0.2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35"/>
      <c r="T481" s="2"/>
    </row>
    <row r="482" spans="1:20" x14ac:dyDescent="0.2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35"/>
      <c r="T482" s="2"/>
    </row>
    <row r="483" spans="1:20" x14ac:dyDescent="0.2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35"/>
      <c r="T483" s="2"/>
    </row>
    <row r="484" spans="1:20" x14ac:dyDescent="0.2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35"/>
      <c r="T484" s="2"/>
    </row>
    <row r="485" spans="1:20" x14ac:dyDescent="0.2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35"/>
      <c r="T485" s="2"/>
    </row>
    <row r="486" spans="1:20" x14ac:dyDescent="0.2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35"/>
      <c r="T486" s="2"/>
    </row>
    <row r="487" spans="1:20" x14ac:dyDescent="0.2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35"/>
      <c r="T487" s="2"/>
    </row>
    <row r="488" spans="1:20" x14ac:dyDescent="0.2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35"/>
      <c r="T488" s="2"/>
    </row>
    <row r="489" spans="1:20" x14ac:dyDescent="0.2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35"/>
      <c r="T489" s="2"/>
    </row>
    <row r="490" spans="1:20" x14ac:dyDescent="0.2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35"/>
      <c r="T490" s="2"/>
    </row>
    <row r="491" spans="1:20" x14ac:dyDescent="0.2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35"/>
      <c r="T491" s="2"/>
    </row>
    <row r="492" spans="1:20" x14ac:dyDescent="0.2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35"/>
      <c r="T492" s="2"/>
    </row>
    <row r="493" spans="1:20" x14ac:dyDescent="0.2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35"/>
      <c r="T493" s="2"/>
    </row>
    <row r="494" spans="1:20" x14ac:dyDescent="0.2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35"/>
      <c r="T494" s="2"/>
    </row>
    <row r="495" spans="1:20" x14ac:dyDescent="0.2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35"/>
      <c r="T495" s="2"/>
    </row>
    <row r="496" spans="1:20" x14ac:dyDescent="0.2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35"/>
      <c r="T496" s="2"/>
    </row>
    <row r="497" spans="1:20" x14ac:dyDescent="0.2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35"/>
      <c r="T497" s="2"/>
    </row>
    <row r="498" spans="1:20" x14ac:dyDescent="0.2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35"/>
      <c r="T498" s="2"/>
    </row>
    <row r="499" spans="1:20" x14ac:dyDescent="0.2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35"/>
      <c r="T499" s="2"/>
    </row>
    <row r="500" spans="1:20" x14ac:dyDescent="0.2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35"/>
      <c r="T500" s="2"/>
    </row>
    <row r="501" spans="1:20" x14ac:dyDescent="0.2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35"/>
      <c r="T501" s="2"/>
    </row>
    <row r="502" spans="1:20" x14ac:dyDescent="0.2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35"/>
      <c r="T502" s="2"/>
    </row>
    <row r="503" spans="1:20" x14ac:dyDescent="0.2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35"/>
      <c r="T503" s="2"/>
    </row>
    <row r="504" spans="1:20" x14ac:dyDescent="0.2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35"/>
      <c r="T504" s="2"/>
    </row>
    <row r="505" spans="1:20" x14ac:dyDescent="0.2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35"/>
      <c r="T505" s="2"/>
    </row>
    <row r="506" spans="1:20" x14ac:dyDescent="0.2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35"/>
      <c r="T506" s="2"/>
    </row>
    <row r="507" spans="1:20" x14ac:dyDescent="0.2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35"/>
      <c r="T507" s="2"/>
    </row>
    <row r="508" spans="1:20" x14ac:dyDescent="0.2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35"/>
      <c r="T508" s="2"/>
    </row>
    <row r="509" spans="1:20" x14ac:dyDescent="0.2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35"/>
      <c r="T509" s="2"/>
    </row>
    <row r="510" spans="1:20" x14ac:dyDescent="0.2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35"/>
      <c r="T510" s="2"/>
    </row>
    <row r="511" spans="1:20" x14ac:dyDescent="0.2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35"/>
      <c r="T511" s="2"/>
    </row>
    <row r="512" spans="1:20" x14ac:dyDescent="0.2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35"/>
      <c r="T512" s="2"/>
    </row>
    <row r="513" spans="1:20" x14ac:dyDescent="0.2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35"/>
      <c r="T513" s="2"/>
    </row>
    <row r="514" spans="1:20" x14ac:dyDescent="0.2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35"/>
      <c r="T514" s="2"/>
    </row>
    <row r="515" spans="1:20" x14ac:dyDescent="0.2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35"/>
      <c r="T515" s="2"/>
    </row>
    <row r="516" spans="1:20" x14ac:dyDescent="0.2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35"/>
      <c r="T516" s="2"/>
    </row>
    <row r="517" spans="1:20" x14ac:dyDescent="0.2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35"/>
      <c r="T517" s="2"/>
    </row>
    <row r="518" spans="1:20" x14ac:dyDescent="0.2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35"/>
      <c r="T518" s="2"/>
    </row>
    <row r="519" spans="1:20" x14ac:dyDescent="0.2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35"/>
      <c r="T519" s="2"/>
    </row>
    <row r="520" spans="1:20" x14ac:dyDescent="0.2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35"/>
      <c r="T520" s="2"/>
    </row>
    <row r="521" spans="1:20" x14ac:dyDescent="0.2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35"/>
      <c r="T521" s="2"/>
    </row>
    <row r="522" spans="1:20" x14ac:dyDescent="0.2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35"/>
      <c r="T522" s="2"/>
    </row>
    <row r="523" spans="1:20" x14ac:dyDescent="0.2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35"/>
      <c r="T523" s="2"/>
    </row>
    <row r="524" spans="1:20" x14ac:dyDescent="0.2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35"/>
      <c r="T524" s="2"/>
    </row>
    <row r="525" spans="1:20" x14ac:dyDescent="0.2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35"/>
      <c r="T525" s="2"/>
    </row>
    <row r="526" spans="1:20" x14ac:dyDescent="0.2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35"/>
      <c r="T526" s="2"/>
    </row>
    <row r="527" spans="1:20" x14ac:dyDescent="0.2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35"/>
      <c r="T527" s="2"/>
    </row>
    <row r="528" spans="1:20" x14ac:dyDescent="0.2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35"/>
      <c r="T528" s="2"/>
    </row>
    <row r="529" spans="1:20" x14ac:dyDescent="0.2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35"/>
      <c r="T529" s="2"/>
    </row>
    <row r="530" spans="1:20" x14ac:dyDescent="0.2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35"/>
      <c r="T530" s="2"/>
    </row>
    <row r="531" spans="1:20" x14ac:dyDescent="0.2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35"/>
      <c r="T531" s="2"/>
    </row>
    <row r="532" spans="1:20" x14ac:dyDescent="0.2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35"/>
      <c r="T532" s="2"/>
    </row>
    <row r="533" spans="1:20" x14ac:dyDescent="0.2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35"/>
      <c r="T533" s="2"/>
    </row>
    <row r="534" spans="1:20" x14ac:dyDescent="0.2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35"/>
      <c r="T534" s="2"/>
    </row>
    <row r="535" spans="1:20" x14ac:dyDescent="0.2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35"/>
      <c r="T535" s="2"/>
    </row>
    <row r="536" spans="1:20" x14ac:dyDescent="0.2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35"/>
      <c r="T536" s="2"/>
    </row>
    <row r="537" spans="1:20" x14ac:dyDescent="0.2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35"/>
      <c r="T537" s="2"/>
    </row>
    <row r="538" spans="1:20" x14ac:dyDescent="0.2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35"/>
      <c r="T538" s="2"/>
    </row>
    <row r="539" spans="1:20" x14ac:dyDescent="0.2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35"/>
      <c r="T539" s="2"/>
    </row>
    <row r="540" spans="1:20" x14ac:dyDescent="0.2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35"/>
      <c r="T540" s="2"/>
    </row>
    <row r="541" spans="1:20" x14ac:dyDescent="0.2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35"/>
      <c r="T541" s="2"/>
    </row>
    <row r="542" spans="1:20" x14ac:dyDescent="0.2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35"/>
      <c r="T542" s="2"/>
    </row>
    <row r="543" spans="1:20" x14ac:dyDescent="0.2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35"/>
      <c r="T543" s="2"/>
    </row>
    <row r="544" spans="1:20" x14ac:dyDescent="0.2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35"/>
      <c r="T544" s="2"/>
    </row>
    <row r="545" spans="1:20" x14ac:dyDescent="0.2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35"/>
      <c r="T545" s="2"/>
    </row>
    <row r="546" spans="1:20" x14ac:dyDescent="0.2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35"/>
      <c r="T546" s="2"/>
    </row>
    <row r="547" spans="1:20" x14ac:dyDescent="0.2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35"/>
      <c r="T547" s="2"/>
    </row>
    <row r="548" spans="1:20" x14ac:dyDescent="0.2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35"/>
      <c r="T548" s="2"/>
    </row>
    <row r="549" spans="1:20" x14ac:dyDescent="0.2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35"/>
      <c r="T549" s="2"/>
    </row>
    <row r="550" spans="1:20" x14ac:dyDescent="0.2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35"/>
      <c r="T550" s="2"/>
    </row>
    <row r="551" spans="1:20" x14ac:dyDescent="0.2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35"/>
      <c r="T551" s="2"/>
    </row>
    <row r="552" spans="1:20" x14ac:dyDescent="0.2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35"/>
      <c r="T552" s="2"/>
    </row>
    <row r="553" spans="1:20" x14ac:dyDescent="0.2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35"/>
      <c r="T553" s="2"/>
    </row>
    <row r="554" spans="1:20" x14ac:dyDescent="0.2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35"/>
      <c r="T554" s="2"/>
    </row>
    <row r="555" spans="1:20" x14ac:dyDescent="0.2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35"/>
      <c r="T555" s="2"/>
    </row>
    <row r="556" spans="1:20" x14ac:dyDescent="0.2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35"/>
      <c r="T556" s="2"/>
    </row>
    <row r="557" spans="1:20" x14ac:dyDescent="0.2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35"/>
      <c r="T557" s="2"/>
    </row>
    <row r="558" spans="1:20" x14ac:dyDescent="0.2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35"/>
      <c r="T558" s="2"/>
    </row>
    <row r="559" spans="1:20" x14ac:dyDescent="0.2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35"/>
      <c r="T559" s="2"/>
    </row>
    <row r="560" spans="1:20" x14ac:dyDescent="0.2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35"/>
      <c r="T560" s="2"/>
    </row>
    <row r="561" spans="1:20" x14ac:dyDescent="0.2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35"/>
      <c r="T561" s="2"/>
    </row>
    <row r="562" spans="1:20" x14ac:dyDescent="0.2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35"/>
      <c r="T562" s="2"/>
    </row>
    <row r="563" spans="1:20" x14ac:dyDescent="0.2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35"/>
      <c r="T563" s="2"/>
    </row>
    <row r="564" spans="1:20" x14ac:dyDescent="0.2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35"/>
      <c r="T564" s="2"/>
    </row>
    <row r="565" spans="1:20" x14ac:dyDescent="0.2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35"/>
      <c r="T565" s="2"/>
    </row>
    <row r="566" spans="1:20" x14ac:dyDescent="0.2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35"/>
      <c r="T566" s="2"/>
    </row>
    <row r="567" spans="1:20" x14ac:dyDescent="0.2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35"/>
      <c r="T567" s="2"/>
    </row>
    <row r="568" spans="1:20" x14ac:dyDescent="0.2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35"/>
      <c r="T568" s="2"/>
    </row>
    <row r="569" spans="1:20" x14ac:dyDescent="0.2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35"/>
      <c r="T569" s="2"/>
    </row>
    <row r="570" spans="1:20" x14ac:dyDescent="0.2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35"/>
      <c r="T570" s="2"/>
    </row>
    <row r="571" spans="1:20" x14ac:dyDescent="0.2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35"/>
      <c r="T571" s="2"/>
    </row>
    <row r="572" spans="1:20" x14ac:dyDescent="0.2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35"/>
      <c r="T572" s="2"/>
    </row>
    <row r="573" spans="1:20" x14ac:dyDescent="0.2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35"/>
      <c r="T573" s="2"/>
    </row>
    <row r="574" spans="1:20" x14ac:dyDescent="0.2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35"/>
      <c r="T574" s="2"/>
    </row>
    <row r="575" spans="1:20" x14ac:dyDescent="0.2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35"/>
      <c r="T575" s="2"/>
    </row>
    <row r="576" spans="1:20" x14ac:dyDescent="0.2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35"/>
      <c r="T576" s="2"/>
    </row>
    <row r="577" spans="1:20" x14ac:dyDescent="0.2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35"/>
      <c r="T577" s="2"/>
    </row>
    <row r="578" spans="1:20" x14ac:dyDescent="0.2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35"/>
      <c r="T578" s="2"/>
    </row>
    <row r="579" spans="1:20" x14ac:dyDescent="0.2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35"/>
      <c r="T579" s="2"/>
    </row>
    <row r="580" spans="1:20" x14ac:dyDescent="0.2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35"/>
      <c r="T580" s="2"/>
    </row>
    <row r="581" spans="1:20" x14ac:dyDescent="0.2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35"/>
      <c r="T581" s="2"/>
    </row>
    <row r="582" spans="1:20" x14ac:dyDescent="0.2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35"/>
      <c r="T582" s="2"/>
    </row>
    <row r="583" spans="1:20" x14ac:dyDescent="0.2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35"/>
      <c r="T583" s="2"/>
    </row>
    <row r="584" spans="1:20" x14ac:dyDescent="0.2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35"/>
      <c r="T584" s="2"/>
    </row>
    <row r="585" spans="1:20" x14ac:dyDescent="0.2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35"/>
      <c r="T585" s="2"/>
    </row>
    <row r="586" spans="1:20" x14ac:dyDescent="0.2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35"/>
      <c r="T586" s="2"/>
    </row>
    <row r="587" spans="1:20" x14ac:dyDescent="0.2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35"/>
      <c r="T587" s="2"/>
    </row>
    <row r="588" spans="1:20" x14ac:dyDescent="0.2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35"/>
      <c r="T588" s="2"/>
    </row>
    <row r="589" spans="1:20" x14ac:dyDescent="0.2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35"/>
      <c r="T589" s="2"/>
    </row>
    <row r="590" spans="1:20" x14ac:dyDescent="0.2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35"/>
      <c r="T590" s="2"/>
    </row>
    <row r="591" spans="1:20" x14ac:dyDescent="0.2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35"/>
      <c r="T591" s="2"/>
    </row>
    <row r="592" spans="1:20" x14ac:dyDescent="0.2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35"/>
      <c r="T592" s="2"/>
    </row>
    <row r="593" spans="1:20" x14ac:dyDescent="0.2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35"/>
      <c r="T593" s="2"/>
    </row>
    <row r="594" spans="1:20" x14ac:dyDescent="0.2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35"/>
      <c r="T594" s="2"/>
    </row>
    <row r="595" spans="1:20" x14ac:dyDescent="0.2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35"/>
      <c r="T595" s="2"/>
    </row>
    <row r="596" spans="1:20" x14ac:dyDescent="0.2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35"/>
      <c r="T596" s="2"/>
    </row>
    <row r="597" spans="1:20" x14ac:dyDescent="0.2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35"/>
      <c r="T597" s="2"/>
    </row>
    <row r="598" spans="1:20" x14ac:dyDescent="0.2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35"/>
      <c r="T598" s="2"/>
    </row>
    <row r="599" spans="1:20" x14ac:dyDescent="0.2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35"/>
      <c r="T599" s="2"/>
    </row>
    <row r="600" spans="1:20" x14ac:dyDescent="0.2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35"/>
      <c r="T600" s="2"/>
    </row>
    <row r="601" spans="1:20" x14ac:dyDescent="0.2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35"/>
      <c r="T601" s="2"/>
    </row>
    <row r="602" spans="1:20" x14ac:dyDescent="0.2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35"/>
      <c r="T602" s="2"/>
    </row>
    <row r="603" spans="1:20" x14ac:dyDescent="0.2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35"/>
      <c r="T603" s="2"/>
    </row>
    <row r="604" spans="1:20" x14ac:dyDescent="0.2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35"/>
      <c r="T604" s="2"/>
    </row>
    <row r="605" spans="1:20" x14ac:dyDescent="0.2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35"/>
      <c r="T605" s="2"/>
    </row>
    <row r="606" spans="1:20" x14ac:dyDescent="0.2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35"/>
      <c r="T606" s="2"/>
    </row>
    <row r="607" spans="1:20" x14ac:dyDescent="0.2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35"/>
      <c r="T607" s="2"/>
    </row>
    <row r="608" spans="1:20" x14ac:dyDescent="0.2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35"/>
      <c r="T608" s="2"/>
    </row>
    <row r="609" spans="1:20" x14ac:dyDescent="0.2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35"/>
      <c r="T609" s="2"/>
    </row>
    <row r="610" spans="1:20" x14ac:dyDescent="0.2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35"/>
      <c r="T610" s="2"/>
    </row>
    <row r="611" spans="1:20" x14ac:dyDescent="0.2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35"/>
      <c r="T611" s="2"/>
    </row>
    <row r="612" spans="1:20" x14ac:dyDescent="0.2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35"/>
      <c r="T612" s="2"/>
    </row>
    <row r="613" spans="1:20" x14ac:dyDescent="0.2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35"/>
      <c r="T613" s="2"/>
    </row>
    <row r="614" spans="1:20" x14ac:dyDescent="0.2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35"/>
      <c r="T614" s="2"/>
    </row>
    <row r="615" spans="1:20" x14ac:dyDescent="0.2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35"/>
      <c r="T615" s="2"/>
    </row>
    <row r="616" spans="1:20" x14ac:dyDescent="0.2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35"/>
      <c r="T616" s="2"/>
    </row>
    <row r="617" spans="1:20" x14ac:dyDescent="0.2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35"/>
      <c r="T617" s="2"/>
    </row>
    <row r="618" spans="1:20" x14ac:dyDescent="0.2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35"/>
      <c r="T618" s="2"/>
    </row>
    <row r="619" spans="1:20" x14ac:dyDescent="0.2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35"/>
      <c r="T619" s="2"/>
    </row>
    <row r="620" spans="1:20" x14ac:dyDescent="0.2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35"/>
      <c r="T620" s="2"/>
    </row>
    <row r="621" spans="1:20" x14ac:dyDescent="0.2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35"/>
      <c r="T621" s="2"/>
    </row>
    <row r="622" spans="1:20" x14ac:dyDescent="0.2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35"/>
      <c r="T622" s="2"/>
    </row>
    <row r="623" spans="1:20" x14ac:dyDescent="0.2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35"/>
      <c r="T623" s="2"/>
    </row>
    <row r="624" spans="1:20" x14ac:dyDescent="0.2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35"/>
      <c r="T624" s="2"/>
    </row>
    <row r="625" spans="1:20" x14ac:dyDescent="0.2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35"/>
      <c r="T625" s="2"/>
    </row>
    <row r="626" spans="1:20" x14ac:dyDescent="0.2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35"/>
      <c r="T626" s="2"/>
    </row>
    <row r="627" spans="1:20" x14ac:dyDescent="0.2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35"/>
      <c r="T627" s="2"/>
    </row>
    <row r="628" spans="1:20" x14ac:dyDescent="0.2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35"/>
      <c r="T628" s="2"/>
    </row>
    <row r="629" spans="1:20" x14ac:dyDescent="0.2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35"/>
      <c r="T629" s="2"/>
    </row>
    <row r="630" spans="1:20" x14ac:dyDescent="0.2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35"/>
      <c r="T630" s="2"/>
    </row>
    <row r="631" spans="1:20" x14ac:dyDescent="0.2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35"/>
      <c r="T631" s="2"/>
    </row>
    <row r="632" spans="1:20" x14ac:dyDescent="0.2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35"/>
      <c r="T632" s="2"/>
    </row>
    <row r="633" spans="1:20" x14ac:dyDescent="0.2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35"/>
      <c r="T633" s="2"/>
    </row>
    <row r="634" spans="1:20" x14ac:dyDescent="0.2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35"/>
      <c r="T634" s="2"/>
    </row>
    <row r="635" spans="1:20" x14ac:dyDescent="0.2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35"/>
      <c r="T635" s="2"/>
    </row>
    <row r="636" spans="1:20" x14ac:dyDescent="0.2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35"/>
      <c r="T636" s="2"/>
    </row>
    <row r="637" spans="1:20" x14ac:dyDescent="0.2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35"/>
      <c r="T637" s="2"/>
    </row>
    <row r="638" spans="1:20" x14ac:dyDescent="0.2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35"/>
      <c r="T638" s="2"/>
    </row>
    <row r="639" spans="1:20" x14ac:dyDescent="0.2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35"/>
      <c r="T639" s="2"/>
    </row>
    <row r="640" spans="1:20" x14ac:dyDescent="0.2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35"/>
      <c r="T640" s="2"/>
    </row>
    <row r="641" spans="1:20" x14ac:dyDescent="0.2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35"/>
      <c r="T641" s="2"/>
    </row>
    <row r="642" spans="1:20" x14ac:dyDescent="0.2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35"/>
      <c r="T642" s="2"/>
    </row>
    <row r="643" spans="1:20" x14ac:dyDescent="0.2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35"/>
      <c r="T643" s="2"/>
    </row>
    <row r="644" spans="1:20" x14ac:dyDescent="0.2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35"/>
      <c r="T644" s="2"/>
    </row>
    <row r="645" spans="1:20" x14ac:dyDescent="0.2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35"/>
      <c r="T645" s="2"/>
    </row>
    <row r="646" spans="1:20" x14ac:dyDescent="0.2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35"/>
      <c r="T646" s="2"/>
    </row>
    <row r="647" spans="1:20" x14ac:dyDescent="0.2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35"/>
      <c r="T647" s="2"/>
    </row>
    <row r="648" spans="1:20" x14ac:dyDescent="0.2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35"/>
      <c r="T648" s="2"/>
    </row>
    <row r="649" spans="1:20" x14ac:dyDescent="0.2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35"/>
      <c r="T649" s="2"/>
    </row>
    <row r="650" spans="1:20" x14ac:dyDescent="0.2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35"/>
      <c r="T650" s="2"/>
    </row>
    <row r="651" spans="1:20" x14ac:dyDescent="0.2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35"/>
      <c r="T651" s="2"/>
    </row>
    <row r="652" spans="1:20" x14ac:dyDescent="0.2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35"/>
      <c r="T652" s="2"/>
    </row>
    <row r="653" spans="1:20" x14ac:dyDescent="0.2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35"/>
      <c r="T653" s="2"/>
    </row>
    <row r="654" spans="1:20" x14ac:dyDescent="0.2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35"/>
      <c r="T654" s="2"/>
    </row>
    <row r="655" spans="1:20" x14ac:dyDescent="0.2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35"/>
      <c r="T655" s="2"/>
    </row>
    <row r="656" spans="1:20" x14ac:dyDescent="0.2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35"/>
      <c r="T656" s="2"/>
    </row>
    <row r="657" spans="1:20" x14ac:dyDescent="0.2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35"/>
      <c r="T657" s="2"/>
    </row>
    <row r="658" spans="1:20" x14ac:dyDescent="0.2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35"/>
      <c r="T658" s="2"/>
    </row>
    <row r="659" spans="1:20" x14ac:dyDescent="0.2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35"/>
      <c r="T659" s="2"/>
    </row>
    <row r="660" spans="1:20" x14ac:dyDescent="0.2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35"/>
      <c r="T660" s="2"/>
    </row>
    <row r="661" spans="1:20" x14ac:dyDescent="0.2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35"/>
      <c r="T661" s="2"/>
    </row>
    <row r="662" spans="1:20" x14ac:dyDescent="0.2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35"/>
      <c r="T662" s="2"/>
    </row>
    <row r="663" spans="1:20" x14ac:dyDescent="0.2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35"/>
      <c r="T663" s="2"/>
    </row>
    <row r="664" spans="1:20" x14ac:dyDescent="0.2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35"/>
      <c r="T664" s="2"/>
    </row>
    <row r="665" spans="1:20" x14ac:dyDescent="0.2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35"/>
      <c r="T665" s="2"/>
    </row>
    <row r="666" spans="1:20" x14ac:dyDescent="0.2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35"/>
      <c r="T666" s="2"/>
    </row>
    <row r="667" spans="1:20" x14ac:dyDescent="0.2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35"/>
      <c r="T667" s="2"/>
    </row>
    <row r="668" spans="1:20" x14ac:dyDescent="0.2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35"/>
      <c r="T668" s="2"/>
    </row>
    <row r="669" spans="1:20" x14ac:dyDescent="0.2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35"/>
      <c r="T669" s="2"/>
    </row>
    <row r="670" spans="1:20" x14ac:dyDescent="0.2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35"/>
      <c r="T670" s="2"/>
    </row>
    <row r="671" spans="1:20" x14ac:dyDescent="0.2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35"/>
      <c r="T671" s="2"/>
    </row>
    <row r="672" spans="1:20" x14ac:dyDescent="0.2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35"/>
      <c r="T672" s="2"/>
    </row>
    <row r="673" spans="1:20" x14ac:dyDescent="0.2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35"/>
      <c r="T673" s="2"/>
    </row>
    <row r="674" spans="1:20" x14ac:dyDescent="0.2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35"/>
      <c r="T674" s="2"/>
    </row>
    <row r="675" spans="1:20" x14ac:dyDescent="0.2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35"/>
      <c r="T675" s="2"/>
    </row>
    <row r="676" spans="1:20" x14ac:dyDescent="0.2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35"/>
      <c r="T676" s="2"/>
    </row>
    <row r="677" spans="1:20" x14ac:dyDescent="0.2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35"/>
      <c r="T677" s="2"/>
    </row>
    <row r="678" spans="1:20" x14ac:dyDescent="0.2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35"/>
      <c r="T678" s="2"/>
    </row>
    <row r="679" spans="1:20" x14ac:dyDescent="0.2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35"/>
      <c r="T679" s="2"/>
    </row>
    <row r="680" spans="1:20" x14ac:dyDescent="0.2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35"/>
      <c r="T680" s="2"/>
    </row>
    <row r="681" spans="1:20" x14ac:dyDescent="0.2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35"/>
      <c r="T681" s="2"/>
    </row>
    <row r="682" spans="1:20" x14ac:dyDescent="0.2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35"/>
      <c r="T682" s="2"/>
    </row>
    <row r="683" spans="1:20" x14ac:dyDescent="0.2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35"/>
      <c r="T683" s="2"/>
    </row>
    <row r="684" spans="1:20" x14ac:dyDescent="0.2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35"/>
      <c r="T684" s="2"/>
    </row>
    <row r="685" spans="1:20" x14ac:dyDescent="0.2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35"/>
      <c r="T685" s="2"/>
    </row>
    <row r="686" spans="1:20" x14ac:dyDescent="0.2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35"/>
      <c r="T686" s="2"/>
    </row>
    <row r="687" spans="1:20" x14ac:dyDescent="0.2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35"/>
      <c r="T687" s="2"/>
    </row>
    <row r="688" spans="1:20" x14ac:dyDescent="0.2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35"/>
      <c r="T688" s="2"/>
    </row>
    <row r="689" spans="1:20" x14ac:dyDescent="0.2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35"/>
      <c r="T689" s="2"/>
    </row>
    <row r="690" spans="1:20" x14ac:dyDescent="0.2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35"/>
      <c r="T690" s="2"/>
    </row>
    <row r="691" spans="1:20" x14ac:dyDescent="0.2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35"/>
      <c r="T691" s="2"/>
    </row>
    <row r="692" spans="1:20" x14ac:dyDescent="0.2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35"/>
      <c r="T692" s="2"/>
    </row>
    <row r="693" spans="1:20" x14ac:dyDescent="0.2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35"/>
      <c r="T693" s="2"/>
    </row>
    <row r="694" spans="1:20" x14ac:dyDescent="0.2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35"/>
      <c r="T694" s="2"/>
    </row>
    <row r="695" spans="1:20" x14ac:dyDescent="0.2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35"/>
      <c r="T695" s="2"/>
    </row>
    <row r="696" spans="1:20" x14ac:dyDescent="0.2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35"/>
      <c r="T696" s="2"/>
    </row>
    <row r="697" spans="1:20" x14ac:dyDescent="0.2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35"/>
      <c r="T697" s="2"/>
    </row>
    <row r="698" spans="1:20" x14ac:dyDescent="0.2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35"/>
      <c r="T698" s="2"/>
    </row>
    <row r="699" spans="1:20" x14ac:dyDescent="0.25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35"/>
      <c r="T699" s="2"/>
    </row>
    <row r="700" spans="1:20" x14ac:dyDescent="0.25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35"/>
      <c r="T700" s="2"/>
    </row>
    <row r="701" spans="1:20" x14ac:dyDescent="0.2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35"/>
      <c r="T701" s="2"/>
    </row>
    <row r="702" spans="1:20" x14ac:dyDescent="0.25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35"/>
      <c r="T702" s="2"/>
    </row>
    <row r="703" spans="1:20" x14ac:dyDescent="0.2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35"/>
      <c r="T703" s="2"/>
    </row>
    <row r="704" spans="1:20" x14ac:dyDescent="0.25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35"/>
      <c r="T704" s="2"/>
    </row>
    <row r="705" spans="1:20" x14ac:dyDescent="0.2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35"/>
      <c r="T705" s="2"/>
    </row>
    <row r="706" spans="1:20" x14ac:dyDescent="0.25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35"/>
      <c r="T706" s="2"/>
    </row>
    <row r="707" spans="1:20" x14ac:dyDescent="0.25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35"/>
      <c r="T707" s="2"/>
    </row>
    <row r="708" spans="1:20" x14ac:dyDescent="0.25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35"/>
      <c r="T708" s="2"/>
    </row>
    <row r="709" spans="1:20" x14ac:dyDescent="0.25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35"/>
      <c r="T709" s="2"/>
    </row>
    <row r="710" spans="1:20" x14ac:dyDescent="0.25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35"/>
      <c r="T710" s="2"/>
    </row>
    <row r="711" spans="1:20" x14ac:dyDescent="0.25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35"/>
      <c r="T711" s="2"/>
    </row>
    <row r="712" spans="1:20" x14ac:dyDescent="0.25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35"/>
      <c r="T712" s="2"/>
    </row>
    <row r="713" spans="1:20" x14ac:dyDescent="0.25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35"/>
      <c r="T713" s="2"/>
    </row>
    <row r="714" spans="1:20" x14ac:dyDescent="0.2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35"/>
      <c r="T714" s="2"/>
    </row>
    <row r="715" spans="1:20" x14ac:dyDescent="0.2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35"/>
      <c r="T715" s="2"/>
    </row>
    <row r="716" spans="1:20" x14ac:dyDescent="0.25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35"/>
      <c r="T716" s="2"/>
    </row>
    <row r="717" spans="1:20" x14ac:dyDescent="0.25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35"/>
      <c r="T717" s="2"/>
    </row>
    <row r="718" spans="1:20" x14ac:dyDescent="0.25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35"/>
      <c r="T718" s="2"/>
    </row>
    <row r="719" spans="1:20" x14ac:dyDescent="0.25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35"/>
      <c r="T719" s="2"/>
    </row>
    <row r="720" spans="1:20" x14ac:dyDescent="0.25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35"/>
      <c r="T720" s="2"/>
    </row>
    <row r="721" spans="1:20" x14ac:dyDescent="0.25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35"/>
      <c r="T721" s="2"/>
    </row>
    <row r="722" spans="1:20" x14ac:dyDescent="0.25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35"/>
      <c r="T722" s="2"/>
    </row>
    <row r="723" spans="1:20" x14ac:dyDescent="0.25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35"/>
      <c r="T723" s="2"/>
    </row>
    <row r="724" spans="1:20" x14ac:dyDescent="0.25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35"/>
      <c r="T724" s="2"/>
    </row>
    <row r="725" spans="1:20" x14ac:dyDescent="0.2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35"/>
      <c r="T725" s="2"/>
    </row>
    <row r="726" spans="1:20" x14ac:dyDescent="0.25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35"/>
      <c r="T726" s="2"/>
    </row>
    <row r="727" spans="1:20" x14ac:dyDescent="0.25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35"/>
      <c r="T727" s="2"/>
    </row>
    <row r="728" spans="1:20" x14ac:dyDescent="0.25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35"/>
      <c r="T728" s="2"/>
    </row>
    <row r="729" spans="1:20" x14ac:dyDescent="0.25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35"/>
      <c r="T729" s="2"/>
    </row>
    <row r="730" spans="1:20" x14ac:dyDescent="0.25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35"/>
      <c r="T730" s="2"/>
    </row>
    <row r="731" spans="1:20" x14ac:dyDescent="0.25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35"/>
      <c r="T731" s="2"/>
    </row>
    <row r="732" spans="1:20" x14ac:dyDescent="0.25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35"/>
      <c r="T732" s="2"/>
    </row>
    <row r="733" spans="1:20" x14ac:dyDescent="0.25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35"/>
      <c r="T733" s="2"/>
    </row>
    <row r="734" spans="1:20" x14ac:dyDescent="0.25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35"/>
      <c r="T734" s="2"/>
    </row>
    <row r="735" spans="1:20" x14ac:dyDescent="0.2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35"/>
      <c r="T735" s="2"/>
    </row>
    <row r="736" spans="1:20" x14ac:dyDescent="0.25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35"/>
      <c r="T736" s="2"/>
    </row>
    <row r="737" spans="1:20" x14ac:dyDescent="0.25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35"/>
      <c r="T737" s="2"/>
    </row>
    <row r="738" spans="1:20" x14ac:dyDescent="0.25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35"/>
      <c r="T738" s="2"/>
    </row>
    <row r="739" spans="1:20" x14ac:dyDescent="0.25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35"/>
      <c r="T739" s="2"/>
    </row>
    <row r="740" spans="1:20" x14ac:dyDescent="0.25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35"/>
      <c r="T740" s="2"/>
    </row>
    <row r="741" spans="1:20" x14ac:dyDescent="0.25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35"/>
      <c r="T741" s="2"/>
    </row>
    <row r="742" spans="1:20" x14ac:dyDescent="0.25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35"/>
      <c r="T742" s="2"/>
    </row>
    <row r="743" spans="1:20" x14ac:dyDescent="0.25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35"/>
      <c r="T743" s="2"/>
    </row>
    <row r="744" spans="1:20" x14ac:dyDescent="0.25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35"/>
      <c r="T744" s="2"/>
    </row>
    <row r="745" spans="1:20" x14ac:dyDescent="0.2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35"/>
      <c r="T745" s="2"/>
    </row>
    <row r="746" spans="1:20" x14ac:dyDescent="0.25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35"/>
      <c r="T746" s="2"/>
    </row>
    <row r="747" spans="1:20" x14ac:dyDescent="0.25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35"/>
      <c r="T747" s="2"/>
    </row>
    <row r="748" spans="1:20" x14ac:dyDescent="0.25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35"/>
      <c r="T748" s="2"/>
    </row>
    <row r="749" spans="1:20" x14ac:dyDescent="0.25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35"/>
      <c r="T749" s="2"/>
    </row>
    <row r="750" spans="1:20" x14ac:dyDescent="0.25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35"/>
      <c r="T750" s="2"/>
    </row>
    <row r="751" spans="1:20" x14ac:dyDescent="0.25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35"/>
      <c r="T751" s="2"/>
    </row>
    <row r="752" spans="1:20" x14ac:dyDescent="0.25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35"/>
      <c r="T752" s="2"/>
    </row>
    <row r="753" spans="1:20" x14ac:dyDescent="0.25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35"/>
      <c r="T753" s="2"/>
    </row>
    <row r="754" spans="1:20" x14ac:dyDescent="0.25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35"/>
      <c r="T754" s="2"/>
    </row>
    <row r="755" spans="1:20" x14ac:dyDescent="0.2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35"/>
      <c r="T755" s="2"/>
    </row>
    <row r="756" spans="1:20" x14ac:dyDescent="0.25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35"/>
      <c r="T756" s="2"/>
    </row>
    <row r="757" spans="1:20" x14ac:dyDescent="0.25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35"/>
      <c r="T757" s="2"/>
    </row>
    <row r="758" spans="1:20" x14ac:dyDescent="0.25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35"/>
      <c r="T758" s="2"/>
    </row>
    <row r="759" spans="1:20" x14ac:dyDescent="0.25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35"/>
      <c r="T759" s="2"/>
    </row>
    <row r="760" spans="1:20" x14ac:dyDescent="0.25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35"/>
      <c r="T760" s="2"/>
    </row>
    <row r="761" spans="1:20" x14ac:dyDescent="0.25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35"/>
      <c r="T761" s="2"/>
    </row>
    <row r="762" spans="1:20" x14ac:dyDescent="0.25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35"/>
      <c r="T762" s="2"/>
    </row>
    <row r="763" spans="1:20" x14ac:dyDescent="0.25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35"/>
      <c r="T763" s="2"/>
    </row>
    <row r="764" spans="1:20" x14ac:dyDescent="0.25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35"/>
      <c r="T764" s="2"/>
    </row>
    <row r="765" spans="1:20" x14ac:dyDescent="0.2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35"/>
      <c r="T765" s="2"/>
    </row>
    <row r="766" spans="1:20" x14ac:dyDescent="0.25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35"/>
      <c r="T766" s="2"/>
    </row>
    <row r="767" spans="1:20" x14ac:dyDescent="0.25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35"/>
      <c r="T767" s="2"/>
    </row>
    <row r="768" spans="1:20" x14ac:dyDescent="0.25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35"/>
      <c r="T768" s="2"/>
    </row>
    <row r="769" spans="1:20" x14ac:dyDescent="0.25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35"/>
      <c r="T769" s="2"/>
    </row>
    <row r="770" spans="1:20" x14ac:dyDescent="0.25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35"/>
      <c r="T770" s="2"/>
    </row>
    <row r="771" spans="1:20" x14ac:dyDescent="0.25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35"/>
      <c r="T771" s="2"/>
    </row>
    <row r="772" spans="1:20" x14ac:dyDescent="0.25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35"/>
      <c r="T772" s="2"/>
    </row>
    <row r="773" spans="1:20" x14ac:dyDescent="0.25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35"/>
      <c r="T773" s="2"/>
    </row>
    <row r="774" spans="1:20" x14ac:dyDescent="0.25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35"/>
      <c r="T774" s="2"/>
    </row>
    <row r="775" spans="1:20" x14ac:dyDescent="0.2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35"/>
      <c r="T775" s="2"/>
    </row>
    <row r="776" spans="1:20" x14ac:dyDescent="0.25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35"/>
      <c r="T776" s="2"/>
    </row>
    <row r="777" spans="1:20" x14ac:dyDescent="0.25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35"/>
      <c r="T777" s="2"/>
    </row>
    <row r="778" spans="1:20" x14ac:dyDescent="0.25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35"/>
      <c r="T778" s="2"/>
    </row>
    <row r="779" spans="1:20" x14ac:dyDescent="0.25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35"/>
      <c r="T779" s="2"/>
    </row>
    <row r="780" spans="1:20" x14ac:dyDescent="0.25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35"/>
      <c r="T780" s="2"/>
    </row>
    <row r="781" spans="1:20" x14ac:dyDescent="0.25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35"/>
      <c r="T781" s="2"/>
    </row>
    <row r="782" spans="1:20" x14ac:dyDescent="0.25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35"/>
      <c r="T782" s="2"/>
    </row>
    <row r="783" spans="1:20" x14ac:dyDescent="0.25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35"/>
      <c r="T783" s="2"/>
    </row>
    <row r="784" spans="1:20" x14ac:dyDescent="0.25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35"/>
      <c r="T784" s="2"/>
    </row>
    <row r="785" spans="1:20" x14ac:dyDescent="0.2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35"/>
      <c r="T785" s="2"/>
    </row>
    <row r="786" spans="1:20" x14ac:dyDescent="0.25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35"/>
      <c r="T786" s="2"/>
    </row>
    <row r="787" spans="1:20" x14ac:dyDescent="0.25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35"/>
      <c r="T787" s="2"/>
    </row>
    <row r="788" spans="1:20" x14ac:dyDescent="0.25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35"/>
      <c r="T788" s="2"/>
    </row>
    <row r="789" spans="1:20" x14ac:dyDescent="0.25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35"/>
      <c r="T789" s="2"/>
    </row>
    <row r="790" spans="1:20" x14ac:dyDescent="0.25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35"/>
      <c r="T790" s="2"/>
    </row>
    <row r="791" spans="1:20" x14ac:dyDescent="0.25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35"/>
      <c r="T791" s="2"/>
    </row>
    <row r="792" spans="1:20" x14ac:dyDescent="0.25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35"/>
      <c r="T792" s="2"/>
    </row>
    <row r="793" spans="1:20" x14ac:dyDescent="0.25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35"/>
      <c r="T793" s="2"/>
    </row>
    <row r="794" spans="1:20" x14ac:dyDescent="0.25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35"/>
      <c r="T794" s="2"/>
    </row>
    <row r="795" spans="1:20" x14ac:dyDescent="0.2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35"/>
      <c r="T795" s="2"/>
    </row>
    <row r="796" spans="1:20" x14ac:dyDescent="0.25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35"/>
      <c r="T796" s="2"/>
    </row>
    <row r="797" spans="1:20" x14ac:dyDescent="0.25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35"/>
      <c r="T797" s="2"/>
    </row>
    <row r="798" spans="1:20" x14ac:dyDescent="0.25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35"/>
      <c r="T798" s="2"/>
    </row>
    <row r="799" spans="1:20" x14ac:dyDescent="0.25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35"/>
      <c r="T799" s="2"/>
    </row>
    <row r="800" spans="1:20" x14ac:dyDescent="0.25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35"/>
      <c r="T800" s="2"/>
    </row>
    <row r="801" spans="1:20" x14ac:dyDescent="0.25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35"/>
      <c r="T801" s="2"/>
    </row>
    <row r="802" spans="1:20" x14ac:dyDescent="0.25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35"/>
      <c r="T802" s="2"/>
    </row>
    <row r="803" spans="1:20" x14ac:dyDescent="0.25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35"/>
      <c r="T803" s="2"/>
    </row>
    <row r="804" spans="1:20" x14ac:dyDescent="0.25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35"/>
      <c r="T804" s="2"/>
    </row>
    <row r="805" spans="1:20" x14ac:dyDescent="0.2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35"/>
      <c r="T805" s="2"/>
    </row>
    <row r="806" spans="1:20" x14ac:dyDescent="0.25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35"/>
      <c r="T806" s="2"/>
    </row>
    <row r="807" spans="1:20" x14ac:dyDescent="0.25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35"/>
      <c r="T807" s="2"/>
    </row>
    <row r="808" spans="1:20" x14ac:dyDescent="0.25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35"/>
      <c r="T808" s="2"/>
    </row>
    <row r="809" spans="1:20" x14ac:dyDescent="0.25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35"/>
      <c r="T809" s="2"/>
    </row>
    <row r="810" spans="1:20" x14ac:dyDescent="0.25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35"/>
      <c r="T810" s="2"/>
    </row>
    <row r="811" spans="1:20" x14ac:dyDescent="0.25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35"/>
      <c r="T811" s="2"/>
    </row>
    <row r="812" spans="1:20" x14ac:dyDescent="0.25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35"/>
      <c r="T812" s="2"/>
    </row>
    <row r="813" spans="1:20" x14ac:dyDescent="0.25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35"/>
      <c r="T813" s="2"/>
    </row>
    <row r="814" spans="1:20" x14ac:dyDescent="0.25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35"/>
      <c r="T814" s="2"/>
    </row>
    <row r="815" spans="1:20" x14ac:dyDescent="0.2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35"/>
      <c r="T815" s="2"/>
    </row>
    <row r="816" spans="1:20" x14ac:dyDescent="0.25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35"/>
      <c r="T816" s="2"/>
    </row>
    <row r="817" spans="1:20" x14ac:dyDescent="0.25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35"/>
      <c r="T817" s="2"/>
    </row>
    <row r="818" spans="1:20" x14ac:dyDescent="0.25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35"/>
      <c r="T818" s="2"/>
    </row>
    <row r="819" spans="1:20" x14ac:dyDescent="0.25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35"/>
      <c r="T819" s="2"/>
    </row>
    <row r="820" spans="1:20" x14ac:dyDescent="0.25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35"/>
      <c r="T820" s="2"/>
    </row>
    <row r="821" spans="1:20" x14ac:dyDescent="0.25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35"/>
      <c r="T821" s="2"/>
    </row>
    <row r="822" spans="1:20" x14ac:dyDescent="0.25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35"/>
      <c r="T822" s="2"/>
    </row>
    <row r="823" spans="1:20" x14ac:dyDescent="0.25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35"/>
      <c r="T823" s="2"/>
    </row>
    <row r="824" spans="1:20" x14ac:dyDescent="0.25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35"/>
      <c r="T824" s="2"/>
    </row>
    <row r="825" spans="1:20" x14ac:dyDescent="0.2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35"/>
      <c r="T825" s="2"/>
    </row>
    <row r="826" spans="1:20" x14ac:dyDescent="0.25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35"/>
      <c r="T826" s="2"/>
    </row>
    <row r="827" spans="1:20" x14ac:dyDescent="0.25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35"/>
      <c r="T827" s="2"/>
    </row>
    <row r="828" spans="1:20" x14ac:dyDescent="0.25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35"/>
      <c r="T828" s="2"/>
    </row>
    <row r="829" spans="1:20" x14ac:dyDescent="0.25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35"/>
      <c r="T829" s="2"/>
    </row>
    <row r="830" spans="1:20" x14ac:dyDescent="0.25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35"/>
      <c r="T830" s="2"/>
    </row>
    <row r="831" spans="1:20" x14ac:dyDescent="0.25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35"/>
      <c r="T831" s="2"/>
    </row>
    <row r="832" spans="1:20" x14ac:dyDescent="0.25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35"/>
      <c r="T832" s="2"/>
    </row>
    <row r="833" spans="1:20" x14ac:dyDescent="0.25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35"/>
      <c r="T833" s="2"/>
    </row>
    <row r="834" spans="1:20" x14ac:dyDescent="0.25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35"/>
      <c r="T834" s="2"/>
    </row>
    <row r="835" spans="1:20" x14ac:dyDescent="0.2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35"/>
      <c r="T835" s="2"/>
    </row>
    <row r="836" spans="1:20" x14ac:dyDescent="0.25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35"/>
      <c r="T836" s="2"/>
    </row>
    <row r="837" spans="1:20" x14ac:dyDescent="0.25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35"/>
      <c r="T837" s="2"/>
    </row>
    <row r="838" spans="1:20" x14ac:dyDescent="0.25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35"/>
      <c r="T838" s="2"/>
    </row>
    <row r="839" spans="1:20" x14ac:dyDescent="0.25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35"/>
      <c r="T839" s="2"/>
    </row>
    <row r="840" spans="1:20" x14ac:dyDescent="0.25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35"/>
      <c r="T840" s="2"/>
    </row>
    <row r="841" spans="1:20" x14ac:dyDescent="0.25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35"/>
      <c r="T841" s="2"/>
    </row>
    <row r="842" spans="1:20" x14ac:dyDescent="0.25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35"/>
      <c r="T842" s="2"/>
    </row>
    <row r="843" spans="1:20" x14ac:dyDescent="0.25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35"/>
      <c r="T843" s="2"/>
    </row>
    <row r="844" spans="1:20" x14ac:dyDescent="0.25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35"/>
      <c r="T844" s="2"/>
    </row>
    <row r="845" spans="1:20" x14ac:dyDescent="0.2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35"/>
      <c r="T845" s="2"/>
    </row>
    <row r="846" spans="1:20" x14ac:dyDescent="0.25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35"/>
      <c r="T846" s="2"/>
    </row>
    <row r="847" spans="1:20" x14ac:dyDescent="0.25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35"/>
      <c r="T847" s="2"/>
    </row>
    <row r="848" spans="1:20" x14ac:dyDescent="0.25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35"/>
      <c r="T848" s="2"/>
    </row>
    <row r="849" spans="1:20" x14ac:dyDescent="0.25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35"/>
      <c r="T849" s="2"/>
    </row>
    <row r="850" spans="1:20" x14ac:dyDescent="0.25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35"/>
      <c r="T850" s="2"/>
    </row>
    <row r="851" spans="1:20" x14ac:dyDescent="0.25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35"/>
      <c r="T851" s="2"/>
    </row>
    <row r="852" spans="1:20" x14ac:dyDescent="0.25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35"/>
      <c r="T852" s="2"/>
    </row>
    <row r="853" spans="1:20" x14ac:dyDescent="0.25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35"/>
      <c r="T853" s="2"/>
    </row>
    <row r="854" spans="1:20" x14ac:dyDescent="0.25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35"/>
      <c r="T854" s="2"/>
    </row>
    <row r="855" spans="1:20" x14ac:dyDescent="0.2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35"/>
      <c r="T855" s="2"/>
    </row>
    <row r="856" spans="1:20" x14ac:dyDescent="0.25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35"/>
      <c r="T856" s="2"/>
    </row>
    <row r="857" spans="1:20" x14ac:dyDescent="0.25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35"/>
      <c r="T857" s="2"/>
    </row>
    <row r="858" spans="1:20" x14ac:dyDescent="0.25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35"/>
      <c r="T858" s="2"/>
    </row>
    <row r="859" spans="1:20" x14ac:dyDescent="0.25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35"/>
      <c r="T859" s="2"/>
    </row>
    <row r="860" spans="1:20" x14ac:dyDescent="0.25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35"/>
      <c r="T860" s="2"/>
    </row>
    <row r="861" spans="1:20" x14ac:dyDescent="0.25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35"/>
      <c r="T861" s="2"/>
    </row>
    <row r="862" spans="1:20" x14ac:dyDescent="0.25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35"/>
      <c r="T862" s="2"/>
    </row>
    <row r="863" spans="1:20" x14ac:dyDescent="0.25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35"/>
      <c r="T863" s="2"/>
    </row>
    <row r="864" spans="1:20" x14ac:dyDescent="0.25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35"/>
      <c r="T864" s="2"/>
    </row>
    <row r="865" spans="1:20" x14ac:dyDescent="0.2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35"/>
      <c r="T865" s="2"/>
    </row>
    <row r="866" spans="1:20" x14ac:dyDescent="0.25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35"/>
      <c r="T866" s="2"/>
    </row>
    <row r="867" spans="1:20" x14ac:dyDescent="0.25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35"/>
      <c r="T867" s="2"/>
    </row>
    <row r="868" spans="1:20" x14ac:dyDescent="0.25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35"/>
      <c r="T868" s="2"/>
    </row>
    <row r="869" spans="1:20" x14ac:dyDescent="0.25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35"/>
      <c r="T869" s="2"/>
    </row>
    <row r="870" spans="1:20" x14ac:dyDescent="0.25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35"/>
      <c r="T870" s="2"/>
    </row>
    <row r="871" spans="1:20" x14ac:dyDescent="0.25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35"/>
      <c r="T871" s="2"/>
    </row>
    <row r="872" spans="1:20" x14ac:dyDescent="0.25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35"/>
      <c r="T872" s="2"/>
    </row>
    <row r="873" spans="1:20" x14ac:dyDescent="0.25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35"/>
      <c r="T873" s="2"/>
    </row>
    <row r="874" spans="1:20" x14ac:dyDescent="0.25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35"/>
      <c r="T874" s="2"/>
    </row>
    <row r="875" spans="1:20" x14ac:dyDescent="0.2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35"/>
      <c r="T875" s="2"/>
    </row>
    <row r="876" spans="1:20" x14ac:dyDescent="0.25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35"/>
      <c r="T876" s="2"/>
    </row>
    <row r="877" spans="1:20" x14ac:dyDescent="0.25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35"/>
      <c r="T877" s="2"/>
    </row>
    <row r="878" spans="1:20" x14ac:dyDescent="0.25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35"/>
      <c r="T878" s="2"/>
    </row>
    <row r="879" spans="1:20" x14ac:dyDescent="0.25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35"/>
      <c r="T879" s="2"/>
    </row>
    <row r="880" spans="1:20" x14ac:dyDescent="0.25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35"/>
      <c r="T880" s="2"/>
    </row>
    <row r="881" spans="1:20" x14ac:dyDescent="0.25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35"/>
      <c r="T881" s="2"/>
    </row>
    <row r="882" spans="1:20" x14ac:dyDescent="0.25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35"/>
      <c r="T882" s="2"/>
    </row>
    <row r="883" spans="1:20" x14ac:dyDescent="0.25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35"/>
      <c r="T883" s="2"/>
    </row>
    <row r="884" spans="1:20" x14ac:dyDescent="0.25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35"/>
      <c r="T884" s="2"/>
    </row>
    <row r="885" spans="1:20" x14ac:dyDescent="0.2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35"/>
      <c r="T885" s="2"/>
    </row>
    <row r="886" spans="1:20" x14ac:dyDescent="0.25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35"/>
      <c r="T886" s="2"/>
    </row>
    <row r="887" spans="1:20" x14ac:dyDescent="0.25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35"/>
      <c r="T887" s="2"/>
    </row>
    <row r="888" spans="1:20" x14ac:dyDescent="0.25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35"/>
      <c r="T888" s="2"/>
    </row>
    <row r="889" spans="1:20" x14ac:dyDescent="0.25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35"/>
      <c r="T889" s="2"/>
    </row>
    <row r="890" spans="1:20" x14ac:dyDescent="0.25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35"/>
      <c r="T890" s="2"/>
    </row>
    <row r="891" spans="1:20" x14ac:dyDescent="0.25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35"/>
      <c r="T891" s="2"/>
    </row>
    <row r="892" spans="1:20" x14ac:dyDescent="0.25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35"/>
      <c r="T892" s="2"/>
    </row>
    <row r="893" spans="1:20" x14ac:dyDescent="0.25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35"/>
      <c r="T893" s="2"/>
    </row>
    <row r="894" spans="1:20" x14ac:dyDescent="0.25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35"/>
      <c r="T894" s="2"/>
    </row>
    <row r="895" spans="1:20" x14ac:dyDescent="0.2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35"/>
      <c r="T895" s="2"/>
    </row>
    <row r="896" spans="1:20" x14ac:dyDescent="0.25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35"/>
      <c r="T896" s="2"/>
    </row>
    <row r="897" spans="1:20" x14ac:dyDescent="0.25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35"/>
      <c r="T897" s="2"/>
    </row>
    <row r="898" spans="1:20" x14ac:dyDescent="0.25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35"/>
      <c r="T898" s="2"/>
    </row>
    <row r="899" spans="1:20" x14ac:dyDescent="0.25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35"/>
      <c r="T899" s="2"/>
    </row>
    <row r="900" spans="1:20" x14ac:dyDescent="0.25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35"/>
      <c r="T900" s="2"/>
    </row>
    <row r="901" spans="1:20" x14ac:dyDescent="0.25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35"/>
      <c r="T901" s="2"/>
    </row>
    <row r="902" spans="1:20" x14ac:dyDescent="0.25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35"/>
      <c r="T902" s="2"/>
    </row>
    <row r="903" spans="1:20" x14ac:dyDescent="0.25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35"/>
      <c r="T903" s="2"/>
    </row>
    <row r="904" spans="1:20" x14ac:dyDescent="0.25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35"/>
      <c r="T904" s="2"/>
    </row>
    <row r="905" spans="1:20" x14ac:dyDescent="0.2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35"/>
      <c r="T905" s="2"/>
    </row>
    <row r="906" spans="1:20" x14ac:dyDescent="0.25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35"/>
      <c r="T906" s="2"/>
    </row>
    <row r="907" spans="1:20" x14ac:dyDescent="0.25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35"/>
      <c r="T907" s="2"/>
    </row>
    <row r="908" spans="1:20" x14ac:dyDescent="0.25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35"/>
      <c r="T908" s="2"/>
    </row>
    <row r="909" spans="1:20" x14ac:dyDescent="0.25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35"/>
      <c r="T909" s="2"/>
    </row>
    <row r="910" spans="1:20" x14ac:dyDescent="0.25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35"/>
      <c r="T910" s="2"/>
    </row>
    <row r="911" spans="1:20" x14ac:dyDescent="0.25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35"/>
      <c r="T911" s="2"/>
    </row>
    <row r="912" spans="1:20" x14ac:dyDescent="0.25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35"/>
      <c r="T912" s="2"/>
    </row>
    <row r="913" spans="1:20" x14ac:dyDescent="0.25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35"/>
      <c r="T913" s="2"/>
    </row>
    <row r="914" spans="1:20" x14ac:dyDescent="0.25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35"/>
      <c r="T914" s="2"/>
    </row>
    <row r="915" spans="1:20" x14ac:dyDescent="0.2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35"/>
      <c r="T915" s="2"/>
    </row>
    <row r="916" spans="1:20" x14ac:dyDescent="0.25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35"/>
      <c r="T916" s="2"/>
    </row>
    <row r="917" spans="1:20" x14ac:dyDescent="0.25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35"/>
      <c r="T917" s="2"/>
    </row>
    <row r="918" spans="1:20" x14ac:dyDescent="0.25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35"/>
      <c r="T918" s="2"/>
    </row>
    <row r="919" spans="1:20" x14ac:dyDescent="0.25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35"/>
      <c r="T919" s="2"/>
    </row>
    <row r="920" spans="1:20" x14ac:dyDescent="0.25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35"/>
      <c r="T920" s="2"/>
    </row>
    <row r="921" spans="1:20" x14ac:dyDescent="0.25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35"/>
      <c r="T921" s="2"/>
    </row>
    <row r="922" spans="1:20" x14ac:dyDescent="0.25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35"/>
      <c r="T922" s="2"/>
    </row>
    <row r="923" spans="1:20" x14ac:dyDescent="0.25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35"/>
      <c r="T923" s="2"/>
    </row>
    <row r="924" spans="1:20" x14ac:dyDescent="0.25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35"/>
      <c r="T924" s="2"/>
    </row>
    <row r="925" spans="1:20" x14ac:dyDescent="0.2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35"/>
      <c r="T925" s="2"/>
    </row>
    <row r="926" spans="1:20" x14ac:dyDescent="0.25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35"/>
      <c r="T926" s="2"/>
    </row>
    <row r="927" spans="1:20" x14ac:dyDescent="0.25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35"/>
      <c r="T927" s="2"/>
    </row>
    <row r="928" spans="1:20" x14ac:dyDescent="0.25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35"/>
      <c r="T928" s="2"/>
    </row>
    <row r="929" spans="1:20" x14ac:dyDescent="0.25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35"/>
      <c r="T929" s="2"/>
    </row>
    <row r="930" spans="1:20" x14ac:dyDescent="0.25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35"/>
      <c r="T930" s="2"/>
    </row>
    <row r="931" spans="1:20" x14ac:dyDescent="0.25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35"/>
      <c r="T931" s="2"/>
    </row>
    <row r="932" spans="1:20" x14ac:dyDescent="0.25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35"/>
      <c r="T932" s="2"/>
    </row>
    <row r="933" spans="1:20" x14ac:dyDescent="0.25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35"/>
      <c r="T933" s="2"/>
    </row>
    <row r="934" spans="1:20" x14ac:dyDescent="0.25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35"/>
      <c r="T934" s="2"/>
    </row>
    <row r="935" spans="1:20" x14ac:dyDescent="0.2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35"/>
      <c r="T935" s="2"/>
    </row>
    <row r="936" spans="1:20" x14ac:dyDescent="0.25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35"/>
      <c r="T936" s="2"/>
    </row>
    <row r="937" spans="1:20" x14ac:dyDescent="0.25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35"/>
      <c r="T937" s="2"/>
    </row>
    <row r="938" spans="1:20" x14ac:dyDescent="0.25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35"/>
      <c r="T938" s="2"/>
    </row>
    <row r="939" spans="1:20" x14ac:dyDescent="0.25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35"/>
      <c r="T939" s="2"/>
    </row>
    <row r="940" spans="1:20" x14ac:dyDescent="0.25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35"/>
      <c r="T940" s="2"/>
    </row>
    <row r="941" spans="1:20" x14ac:dyDescent="0.25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35"/>
      <c r="T941" s="2"/>
    </row>
    <row r="942" spans="1:20" x14ac:dyDescent="0.25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35"/>
      <c r="T942" s="2"/>
    </row>
    <row r="943" spans="1:20" x14ac:dyDescent="0.25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35"/>
      <c r="T943" s="2"/>
    </row>
    <row r="944" spans="1:20" x14ac:dyDescent="0.25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35"/>
      <c r="T944" s="2"/>
    </row>
    <row r="945" spans="1:20" x14ac:dyDescent="0.2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35"/>
      <c r="T945" s="2"/>
    </row>
    <row r="946" spans="1:20" x14ac:dyDescent="0.25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35"/>
      <c r="T946" s="2"/>
    </row>
    <row r="947" spans="1:20" x14ac:dyDescent="0.25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35"/>
      <c r="T947" s="2"/>
    </row>
    <row r="948" spans="1:20" x14ac:dyDescent="0.25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35"/>
      <c r="T948" s="2"/>
    </row>
    <row r="949" spans="1:20" x14ac:dyDescent="0.25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35"/>
      <c r="T949" s="2"/>
    </row>
    <row r="950" spans="1:20" x14ac:dyDescent="0.25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35"/>
      <c r="T950" s="2"/>
    </row>
    <row r="951" spans="1:20" x14ac:dyDescent="0.25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35"/>
      <c r="T951" s="2"/>
    </row>
    <row r="952" spans="1:20" x14ac:dyDescent="0.25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35"/>
      <c r="T952" s="2"/>
    </row>
    <row r="953" spans="1:20" x14ac:dyDescent="0.25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35"/>
      <c r="T953" s="2"/>
    </row>
    <row r="954" spans="1:20" x14ac:dyDescent="0.25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35"/>
      <c r="T954" s="2"/>
    </row>
    <row r="955" spans="1:20" x14ac:dyDescent="0.2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35"/>
      <c r="T955" s="2"/>
    </row>
    <row r="956" spans="1:20" x14ac:dyDescent="0.25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35"/>
      <c r="T956" s="2"/>
    </row>
    <row r="957" spans="1:20" x14ac:dyDescent="0.25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35"/>
      <c r="T957" s="2"/>
    </row>
    <row r="958" spans="1:20" x14ac:dyDescent="0.25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35"/>
      <c r="T958" s="2"/>
    </row>
    <row r="959" spans="1:20" x14ac:dyDescent="0.25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35"/>
      <c r="T959" s="2"/>
    </row>
    <row r="960" spans="1:20" x14ac:dyDescent="0.25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35"/>
      <c r="T960" s="2"/>
    </row>
    <row r="961" spans="1:20" x14ac:dyDescent="0.25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35"/>
      <c r="T961" s="2"/>
    </row>
    <row r="962" spans="1:20" x14ac:dyDescent="0.25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35"/>
      <c r="T962" s="2"/>
    </row>
    <row r="963" spans="1:20" x14ac:dyDescent="0.25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35"/>
      <c r="T963" s="2"/>
    </row>
    <row r="964" spans="1:20" x14ac:dyDescent="0.25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35"/>
      <c r="T964" s="2"/>
    </row>
    <row r="965" spans="1:20" x14ac:dyDescent="0.2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35"/>
      <c r="T965" s="2"/>
    </row>
    <row r="966" spans="1:20" x14ac:dyDescent="0.25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35"/>
      <c r="T966" s="2"/>
    </row>
    <row r="967" spans="1:20" x14ac:dyDescent="0.25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35"/>
      <c r="T967" s="2"/>
    </row>
    <row r="968" spans="1:20" x14ac:dyDescent="0.25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35"/>
      <c r="T968" s="2"/>
    </row>
    <row r="969" spans="1:20" x14ac:dyDescent="0.25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35"/>
      <c r="T969" s="2"/>
    </row>
    <row r="970" spans="1:20" x14ac:dyDescent="0.25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35"/>
      <c r="T970" s="2"/>
    </row>
    <row r="971" spans="1:20" x14ac:dyDescent="0.25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35"/>
      <c r="T971" s="2"/>
    </row>
    <row r="972" spans="1:20" x14ac:dyDescent="0.25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35"/>
      <c r="T972" s="2"/>
    </row>
    <row r="973" spans="1:20" x14ac:dyDescent="0.25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35"/>
      <c r="T973" s="2"/>
    </row>
    <row r="974" spans="1:20" x14ac:dyDescent="0.25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35"/>
      <c r="T974" s="2"/>
    </row>
    <row r="975" spans="1:20" x14ac:dyDescent="0.2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35"/>
      <c r="T975" s="2"/>
    </row>
    <row r="976" spans="1:20" x14ac:dyDescent="0.25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35"/>
      <c r="T976" s="2"/>
    </row>
    <row r="977" spans="1:20" x14ac:dyDescent="0.25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35"/>
      <c r="T977" s="2"/>
    </row>
    <row r="978" spans="1:20" x14ac:dyDescent="0.25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35"/>
      <c r="T978" s="2"/>
    </row>
    <row r="979" spans="1:20" x14ac:dyDescent="0.25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35"/>
      <c r="T979" s="2"/>
    </row>
    <row r="980" spans="1:20" x14ac:dyDescent="0.25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35"/>
      <c r="T980" s="2"/>
    </row>
    <row r="981" spans="1:20" x14ac:dyDescent="0.25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35"/>
      <c r="T981" s="2"/>
    </row>
    <row r="982" spans="1:20" x14ac:dyDescent="0.25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35"/>
      <c r="T982" s="2"/>
    </row>
    <row r="983" spans="1:20" x14ac:dyDescent="0.25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35"/>
      <c r="T983" s="2"/>
    </row>
    <row r="984" spans="1:20" x14ac:dyDescent="0.25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35"/>
      <c r="T984" s="2"/>
    </row>
    <row r="985" spans="1:20" x14ac:dyDescent="0.2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35"/>
      <c r="T985" s="2"/>
    </row>
    <row r="986" spans="1:20" x14ac:dyDescent="0.25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35"/>
      <c r="T986" s="2"/>
    </row>
    <row r="987" spans="1:20" x14ac:dyDescent="0.25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35"/>
      <c r="T987" s="2"/>
    </row>
    <row r="988" spans="1:20" x14ac:dyDescent="0.25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35"/>
      <c r="T988" s="2"/>
    </row>
    <row r="989" spans="1:20" x14ac:dyDescent="0.25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35"/>
      <c r="T989" s="2"/>
    </row>
    <row r="990" spans="1:20" x14ac:dyDescent="0.25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35"/>
      <c r="T990" s="2"/>
    </row>
    <row r="991" spans="1:20" x14ac:dyDescent="0.25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35"/>
      <c r="T991" s="2"/>
    </row>
    <row r="992" spans="1:20" x14ac:dyDescent="0.25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35"/>
      <c r="T992" s="2"/>
    </row>
    <row r="993" spans="1:20" x14ac:dyDescent="0.25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35"/>
      <c r="T993" s="2"/>
    </row>
    <row r="994" spans="1:20" x14ac:dyDescent="0.25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35"/>
      <c r="T994" s="2"/>
    </row>
    <row r="995" spans="1:20" x14ac:dyDescent="0.25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35"/>
      <c r="T995" s="2"/>
    </row>
    <row r="996" spans="1:20" x14ac:dyDescent="0.25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35"/>
      <c r="T996" s="2"/>
    </row>
    <row r="997" spans="1:20" x14ac:dyDescent="0.25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35"/>
      <c r="T997" s="2"/>
    </row>
    <row r="998" spans="1:20" x14ac:dyDescent="0.25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35"/>
      <c r="T998" s="2"/>
    </row>
    <row r="999" spans="1:20" x14ac:dyDescent="0.25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35"/>
      <c r="T999" s="2"/>
    </row>
    <row r="1000" spans="1:20" x14ac:dyDescent="0.25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35"/>
      <c r="T1000" s="2"/>
    </row>
  </sheetData>
  <mergeCells count="41">
    <mergeCell ref="S32:T32"/>
    <mergeCell ref="S4:T4"/>
    <mergeCell ref="O4:P4"/>
    <mergeCell ref="Q4:R4"/>
    <mergeCell ref="B4:B5"/>
    <mergeCell ref="I4:J4"/>
    <mergeCell ref="K4:L4"/>
    <mergeCell ref="M4:N4"/>
    <mergeCell ref="C4:D4"/>
    <mergeCell ref="E4:F4"/>
    <mergeCell ref="G4:H4"/>
    <mergeCell ref="B37:B38"/>
    <mergeCell ref="B40:B43"/>
    <mergeCell ref="C34:D34"/>
    <mergeCell ref="C32:D32"/>
    <mergeCell ref="M34:N34"/>
    <mergeCell ref="E34:F34"/>
    <mergeCell ref="G34:H34"/>
    <mergeCell ref="I34:J34"/>
    <mergeCell ref="K34:L34"/>
    <mergeCell ref="E32:F32"/>
    <mergeCell ref="G32:H32"/>
    <mergeCell ref="I32:J32"/>
    <mergeCell ref="K32:L32"/>
    <mergeCell ref="M32:N32"/>
    <mergeCell ref="U34:V34"/>
    <mergeCell ref="W34:X34"/>
    <mergeCell ref="Y34:Z34"/>
    <mergeCell ref="C1:Z2"/>
    <mergeCell ref="C3:Z3"/>
    <mergeCell ref="U4:V4"/>
    <mergeCell ref="W4:X4"/>
    <mergeCell ref="Y4:Z4"/>
    <mergeCell ref="U32:V32"/>
    <mergeCell ref="W32:X32"/>
    <mergeCell ref="Y32:Z32"/>
    <mergeCell ref="O34:P34"/>
    <mergeCell ref="Q34:R34"/>
    <mergeCell ref="S34:T34"/>
    <mergeCell ref="O32:P32"/>
    <mergeCell ref="Q32:R3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Легенда</vt:lpstr>
      <vt:lpstr>Платен промет во МК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Mentor</dc:creator>
  <cp:lastModifiedBy>Mentor Sadiku</cp:lastModifiedBy>
  <dcterms:created xsi:type="dcterms:W3CDTF">2016-11-05T19:22:28Z</dcterms:created>
  <dcterms:modified xsi:type="dcterms:W3CDTF">2017-04-07T08:54:38Z</dcterms:modified>
</cp:coreProperties>
</file>